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metaAnalysis" sheetId="1" state="visible" r:id="rId1"/>
    <sheet name="variables" sheetId="2" state="visible" r:id="rId2"/>
    <sheet name="studies" sheetId="3" state="visible" r:id="rId3"/>
    <sheet name="table1" sheetId="4" state="visible" r:id="rId4"/>
  </sheets>
  <definedNames>
    <definedName name="publicationID">metaAnalysis!$B$4:$B$37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49" authorId="0">
      <text>
        <r>
          <rPr>
            <sz val="9"/>
            <rFont val="Tahoma"/>
          </rPr>
          <t xml:space="preserve">same as AWC, "field capacity" explicitly not found
-G B</t>
        </r>
      </text>
    </comment>
    <comment ref="K55" authorId="0">
      <text>
        <r>
          <rPr>
            <sz val="9"/>
            <rFont val="Tahoma"/>
          </rPr>
          <t xml:space="preserve">this is strange, the graph show around 0 for Ksat but well positive or mean power diameter. Check that with Nick!
-G B</t>
        </r>
      </text>
    </comment>
  </commentList>
</comments>
</file>

<file path=xl/sharedStrings.xml><?xml version="1.0" encoding="utf-8"?>
<sst xmlns="http://schemas.openxmlformats.org/spreadsheetml/2006/main" count="7141" uniqueCount="7141">
  <si>
    <t xml:space="preserve">Quality assessment of meta-analysis according to the criteria defined in Beillouin et al.</t>
  </si>
  <si>
    <t xml:space="preserve">Bellouin et al criteria</t>
  </si>
  <si>
    <t xml:space="preserve">CEESAT criteria</t>
  </si>
  <si>
    <t>Unclear</t>
  </si>
  <si>
    <t xml:space="preserve">Too subjective</t>
  </si>
  <si>
    <t xml:space="preserve">Impossible to answer</t>
  </si>
  <si>
    <t>?</t>
  </si>
  <si>
    <t xml:space="preserve">Col .AB is enough</t>
  </si>
  <si>
    <t xml:space="preserve">Data entry person (who is filling up the line)</t>
  </si>
  <si>
    <t xml:space="preserve">Publication ID</t>
  </si>
  <si>
    <t>ID</t>
  </si>
  <si>
    <t>Authors</t>
  </si>
  <si>
    <t>Title</t>
  </si>
  <si>
    <t>Journal</t>
  </si>
  <si>
    <t>Year</t>
  </si>
  <si>
    <t>Volume</t>
  </si>
  <si>
    <t>Issue</t>
  </si>
  <si>
    <t xml:space="preserve">Start Page</t>
  </si>
  <si>
    <t xml:space="preserve">End Page</t>
  </si>
  <si>
    <t xml:space="preserve">Article Number</t>
  </si>
  <si>
    <t>DOI</t>
  </si>
  <si>
    <t>links</t>
  </si>
  <si>
    <t>es</t>
  </si>
  <si>
    <t xml:space="preserve">Publication level</t>
  </si>
  <si>
    <t xml:space="preserve">The list of included studies is provided</t>
  </si>
  <si>
    <t xml:space="preserve">Inclusion and exclusion criteria are mentioned</t>
  </si>
  <si>
    <t xml:space="preserve">The aim of the study is clearly mentioned</t>
  </si>
  <si>
    <t xml:space="preserve">Additional literature search is performed</t>
  </si>
  <si>
    <t xml:space="preserve">Literature databases are mentioned</t>
  </si>
  <si>
    <t xml:space="preserve">Search strings are presented</t>
  </si>
  <si>
    <t xml:space="preserve">The number of studies is given at each selection steps</t>
  </si>
  <si>
    <t xml:space="preserve">The list of excluded studies is provided</t>
  </si>
  <si>
    <t xml:space="preserve">Quantitative results of the meta-analysis are fully described</t>
  </si>
  <si>
    <t xml:space="preserve">All tools used for the review are mentioned</t>
  </si>
  <si>
    <t xml:space="preserve">Statistical models are described</t>
  </si>
  <si>
    <t xml:space="preserve">Effect sizes of individuals studies are presented</t>
  </si>
  <si>
    <t xml:space="preserve">Studies are weighted according to their accuracy</t>
  </si>
  <si>
    <t xml:space="preserve">The dataset is available</t>
  </si>
  <si>
    <t xml:space="preserve">Method of data extraction is described</t>
  </si>
  <si>
    <t xml:space="preserve">Heterogeneity of results is analyzed</t>
  </si>
  <si>
    <t xml:space="preserve">Funding sources are mentioned</t>
  </si>
  <si>
    <t xml:space="preserve">Publication bias is analyzed</t>
  </si>
  <si>
    <t xml:space="preserve">A protocol is published before the meta-analysis</t>
  </si>
  <si>
    <t xml:space="preserve">2.1 Is there an a-priori method/protocol document?</t>
  </si>
  <si>
    <t xml:space="preserve">3.1 Is the approach to searching clearly defined, systematic and transparent?</t>
  </si>
  <si>
    <t xml:space="preserve">3.2 Is the search comprehensive?</t>
  </si>
  <si>
    <t xml:space="preserve">4.1 Are eligibility criteria clearly defined?</t>
  </si>
  <si>
    <t xml:space="preserve">4.2 Are eligibility criteria consistently applied to all potentially relevant articles and studies found during the search?</t>
  </si>
  <si>
    <t xml:space="preserve">4.3 Are eligibility decisions transparently reported?</t>
  </si>
  <si>
    <t xml:space="preserve">5.1 Does the review critically appraise each study?</t>
  </si>
  <si>
    <t xml:space="preserve">5.2. During critical appraisal was an effort made to minimise subjectivity</t>
  </si>
  <si>
    <t xml:space="preserve">6.1. Is the method of data extraction fully documented?</t>
  </si>
  <si>
    <t xml:space="preserve">6.2. Are the extracted data reported for each study?</t>
  </si>
  <si>
    <t xml:space="preserve">6.3. Were extracted data cross checked by more than one reviewer?</t>
  </si>
  <si>
    <t xml:space="preserve">7.1. Is the choice of synthesis approach appropriate?</t>
  </si>
  <si>
    <t xml:space="preserve">7.2 Is a statistical estimate of pooled effect (or similar) provided together with measure of variance and heterogeneity among studies?</t>
  </si>
  <si>
    <t xml:space="preserve">7.3 Is variability in the study findings investigated and discussed?</t>
  </si>
  <si>
    <t xml:space="preserve">8.1 Have the authors considered limitations in the synthesis?</t>
  </si>
  <si>
    <t xml:space="preserve">Research recommendations</t>
  </si>
  <si>
    <t xml:space="preserve">Data entry person comments</t>
  </si>
  <si>
    <t>Nick</t>
  </si>
  <si>
    <t>bai2018</t>
  </si>
  <si>
    <t xml:space="preserve">Bai, Z. et al.</t>
  </si>
  <si>
    <t xml:space="preserve">Effects of agricultural management practices on soil quality: a review of long-term experiments for Europe and China</t>
  </si>
  <si>
    <t xml:space="preserve">AGRICULTURE ECOSYSTEMS &amp; ENVIRONMENT</t>
  </si>
  <si>
    <t>10.1016/j.agee.2018.05.028</t>
  </si>
  <si>
    <t>yes</t>
  </si>
  <si>
    <t xml:space="preserve">EU (regional)</t>
  </si>
  <si>
    <t>no</t>
  </si>
  <si>
    <t>Amber</t>
  </si>
  <si>
    <t>Red</t>
  </si>
  <si>
    <t>Green</t>
  </si>
  <si>
    <t>basche2017</t>
  </si>
  <si>
    <t xml:space="preserve">Basche, A; DeLonge, M</t>
  </si>
  <si>
    <t xml:space="preserve">The Impact of Continuous Living Cover on Soil Hydrologic Properties: A Meta-Analysis</t>
  </si>
  <si>
    <t xml:space="preserve">SOIL SCIENCE SOCIETY OF AMERICA JOURNAL</t>
  </si>
  <si>
    <t>10.2136/sssaj2017.03.0077</t>
  </si>
  <si>
    <t>global</t>
  </si>
  <si>
    <t>basche2019</t>
  </si>
  <si>
    <t xml:space="preserve">Basche, AD; DeLonge, MS</t>
  </si>
  <si>
    <t xml:space="preserve">Comparing infiltration rates in soils managed with conventional and alternative farming methods: A meta-analysis</t>
  </si>
  <si>
    <t xml:space="preserve">PLOS ONE</t>
  </si>
  <si>
    <t>e0215702</t>
  </si>
  <si>
    <t>10.1371/journal.pone.0215702</t>
  </si>
  <si>
    <t>byrnes2018</t>
  </si>
  <si>
    <t xml:space="preserve">Byrnes, RC; Eastburn, DJ; Tate, KW; Roche, LM</t>
  </si>
  <si>
    <t xml:space="preserve">A Global Meta-Analysis of Grazing Impacts on Soil Health Indicators</t>
  </si>
  <si>
    <t xml:space="preserve">JOURNAL OF ENVIRONMENTAL QUALITY</t>
  </si>
  <si>
    <t>10.2134/jeq2017.08.0313</t>
  </si>
  <si>
    <t>delonge2018</t>
  </si>
  <si>
    <t xml:space="preserve">DeLonge, M; Basche, A</t>
  </si>
  <si>
    <t xml:space="preserve">Managing grazing lands to improve soils and promote climate change adaptation and mitigation: a global synthesis</t>
  </si>
  <si>
    <t xml:space="preserve">RENEWABLE AGRICULTURE AND FOOD SYSTEMS</t>
  </si>
  <si>
    <t>10.1017/S1742170517000588</t>
  </si>
  <si>
    <t>Gilberto</t>
  </si>
  <si>
    <t>edeh2020</t>
  </si>
  <si>
    <t xml:space="preserve">Edeh, IG; Masek, O; Buss, W</t>
  </si>
  <si>
    <t xml:space="preserve">A meta-analysis on biochar's effects on soil water properties - New insights and future research challenges</t>
  </si>
  <si>
    <t xml:space="preserve">SCIENCE OF THE TOTAL ENVIRONMENT</t>
  </si>
  <si>
    <t>10.1016/j.scitotenv.2020.136857</t>
  </si>
  <si>
    <t xml:space="preserve">Laboratory/greenhouse experiments largely exceed field trials (3 to 1). Some misunderstandings about the physical characteristics of soil.</t>
  </si>
  <si>
    <t>gao2020</t>
  </si>
  <si>
    <t xml:space="preserve">Gao, Y; Shao, GC; Lu, J; Zhang, K; Wu, SQ; Wang, ZY</t>
  </si>
  <si>
    <t xml:space="preserve">Effects of biochar application on crop water use efficiency depend on experimental conditions: A meta-analysis</t>
  </si>
  <si>
    <t xml:space="preserve">FIELD CROPS RESEARCH</t>
  </si>
  <si>
    <t>10.1016/j.fcr.2020.107763</t>
  </si>
  <si>
    <t xml:space="preserve">Laboratory/greenhouse experiments largely exceed field trials (6 vs. 1). Experiments shorter than 5 months.</t>
  </si>
  <si>
    <t>gravuer2018</t>
  </si>
  <si>
    <t xml:space="preserve">Gravuer, K; Gennet, S; Throop, HL</t>
  </si>
  <si>
    <t xml:space="preserve">Organic amendment additions to rangelands: A meta-analysis of multiple ecosystem outcomes</t>
  </si>
  <si>
    <t xml:space="preserve">GLOBAL CHANGE BIOLOGY</t>
  </si>
  <si>
    <t>10.1111/gcb.14535</t>
  </si>
  <si>
    <t>jian2020</t>
  </si>
  <si>
    <t xml:space="preserve">Jian, JS; Lester, BJ; Du, X; Reiter, MS; Stewart, RD</t>
  </si>
  <si>
    <t xml:space="preserve">A calculator to quantify cover crop effects on soil health and productivity</t>
  </si>
  <si>
    <t xml:space="preserve">SOIL &amp; TILLAGE RESEARCH</t>
  </si>
  <si>
    <t>10.1016/j.still.2020.104575</t>
  </si>
  <si>
    <t>lee2019</t>
  </si>
  <si>
    <t xml:space="preserve">Lee, H; Lautenbach, S; Nieto, APG; Bondeau, A; Cramer, W; Geijzendorffer, IR</t>
  </si>
  <si>
    <t xml:space="preserve">The impact of conservation farming practices on Mediterranean agro-ecosystem services provisioning-a meta-analysis</t>
  </si>
  <si>
    <t xml:space="preserve">REGIONAL ENVIRONMENTAL CHANGE</t>
  </si>
  <si>
    <t>10.1007/s10113-018-1447-y</t>
  </si>
  <si>
    <t xml:space="preserve">Prevalence of papers on field trials from the Iberian Peninsula.</t>
  </si>
  <si>
    <t>li2020</t>
  </si>
  <si>
    <t xml:space="preserve">Li, Y; Li, Z; Cui, S; Zhang, QP</t>
  </si>
  <si>
    <t xml:space="preserve">Trade-off between soil pH, bulk density and other soil physical properties under global no-tillage agriculture</t>
  </si>
  <si>
    <t>GEODERMA</t>
  </si>
  <si>
    <t>10.1016/j.geoderma.2019.114099</t>
  </si>
  <si>
    <t xml:space="preserve">Information on search is presented in another article (Li et al 2019)</t>
  </si>
  <si>
    <t>li2019</t>
  </si>
  <si>
    <t xml:space="preserve">Li, Y; Li, Z; Cui, S; Jagadamma, S; Zhang, QP</t>
  </si>
  <si>
    <t xml:space="preserve">Residue retention and minimum tillage improve physical environment of the soil in croplands: A global meta-analysis</t>
  </si>
  <si>
    <t>10.1016/j.still.2019.06.009</t>
  </si>
  <si>
    <t>liu2021</t>
  </si>
  <si>
    <t xml:space="preserve">Liu, R; Thomas, B; Shi, XJ; Zhang, XL; Wang, ZC; Zhang, YT</t>
  </si>
  <si>
    <t xml:space="preserve">Effects of ground cover management on improving water and soil conservation in tree crop systems: A meta-analysis</t>
  </si>
  <si>
    <t>CATENA</t>
  </si>
  <si>
    <t>10.1016/j.catena.2020.105085</t>
  </si>
  <si>
    <t>lu2020</t>
  </si>
  <si>
    <t xml:space="preserve">Lu, XL</t>
  </si>
  <si>
    <t xml:space="preserve">A meta-analysis of the effects of crop residue return on crop yields and water use efficiency</t>
  </si>
  <si>
    <t>e0231740</t>
  </si>
  <si>
    <t>10.1371/journal.pone.0231740</t>
  </si>
  <si>
    <t xml:space="preserve">Data on yields are supplied but not WUE. The data is almost exclusively from China</t>
  </si>
  <si>
    <t>meyer2019</t>
  </si>
  <si>
    <t xml:space="preserve">Meyer, N; Bergez, JE; Constantin, J; Justes, E</t>
  </si>
  <si>
    <t xml:space="preserve">Cover crops reduce water drainage in temperate climates: A meta-analysis</t>
  </si>
  <si>
    <t xml:space="preserve">AGRONOMY FOR SUSTAINABLE DEVELOPMENT</t>
  </si>
  <si>
    <t>10.1007/s13593-018-0546-y</t>
  </si>
  <si>
    <t xml:space="preserve">Only temperate climates</t>
  </si>
  <si>
    <t>mhazo2016</t>
  </si>
  <si>
    <t xml:space="preserve">Mhazo, N; Chivenge, P; Chaplot, V</t>
  </si>
  <si>
    <t xml:space="preserve">Tillage impact on soil erosion by water: Discrepancies due to climate and soil characteristics</t>
  </si>
  <si>
    <t>10.1016/j.agee.2016.04.033</t>
  </si>
  <si>
    <t>mondal2020</t>
  </si>
  <si>
    <t xml:space="preserve">Mondal, S; Chakraborty, D; Bandyopadhyay, K; Aggarwal, P; Rana, DS</t>
  </si>
  <si>
    <t xml:space="preserve">A global analysis of the impact of zero-tillage on soil physical condition, organic carbon content, and plant root response</t>
  </si>
  <si>
    <t xml:space="preserve">LAND DEGRADATION &amp; DEVELOPMENT</t>
  </si>
  <si>
    <t>10.1002/ldr.3470</t>
  </si>
  <si>
    <t>omondi2016</t>
  </si>
  <si>
    <t xml:space="preserve">Omondi, MO; Xia, X; Nahayo, A; Liu, XY; Korai, PK; Pan, GX</t>
  </si>
  <si>
    <t xml:space="preserve">Quantification of biochar effects on soil hydrological properties using meta-analysis of literature data</t>
  </si>
  <si>
    <t>10.1016/j.geoderma.2016.03.029</t>
  </si>
  <si>
    <t xml:space="preserve">Does not report the number of studies carried out in the laboratory/greenhouse and in the field. 
Some misunderstandings about the physical characteristics of soil</t>
  </si>
  <si>
    <t>peixoto2020</t>
  </si>
  <si>
    <t xml:space="preserve">Peixoto, DS; da Silva, LDM; de Melo, LBB; Azevedo, RP; Araujo, BCL; de Carvalho, TS; Moreira, SG; Curi, N; Silva, BM</t>
  </si>
  <si>
    <t xml:space="preserve">Occasional tillage in no-tillage systems: A global meta-analysis</t>
  </si>
  <si>
    <t>10.1016/j.scitotenv.2020.140887</t>
  </si>
  <si>
    <t>Gold</t>
  </si>
  <si>
    <t xml:space="preserve">Mainly focused on sub-tropical soils, with 66% of studies from Brazil</t>
  </si>
  <si>
    <t>rabbi2021</t>
  </si>
  <si>
    <t xml:space="preserve">Rabbi, SMF; Minasny, B; Salami, ST; McBratney, AB; Young, IM</t>
  </si>
  <si>
    <t xml:space="preserve">Greater, but not necessarily better: The influence of biochar on soil hydraulic properties</t>
  </si>
  <si>
    <t xml:space="preserve">EUROPEAN JOURNAL OF SOIL SCIENCE</t>
  </si>
  <si>
    <t>ranaivoson2017</t>
  </si>
  <si>
    <t xml:space="preserve">Ranaivoson, L; Naudin, K; Ripoche, A; Affholder, F; Rabeharisoa, L; Corbeels, M</t>
  </si>
  <si>
    <t xml:space="preserve">Agro-ecological functions of crop residues under conservation agriculture. A review</t>
  </si>
  <si>
    <t>10.1007/s13593-017-0432-z</t>
  </si>
  <si>
    <t>shackelford2019</t>
  </si>
  <si>
    <t xml:space="preserve">Shackelford, GE; Kelsey, R; Dicks, LV</t>
  </si>
  <si>
    <t xml:space="preserve">Effects of cover crops on multiple ecosystem services: Ten meta-analyses of data from arable farmland in California and the Mediterranean</t>
  </si>
  <si>
    <t xml:space="preserve">LAND USE POLICY</t>
  </si>
  <si>
    <t>10.1016/j.landusepol.2019.104204</t>
  </si>
  <si>
    <t>sun2015</t>
  </si>
  <si>
    <t xml:space="preserve">Sun, YN; Zeng, YJ; Shi, QH; Pan, XH; Huang, S</t>
  </si>
  <si>
    <t xml:space="preserve">No-tillage controls on runoff: A meta-analysis</t>
  </si>
  <si>
    <t>10.1016/j.still.2015.04.007</t>
  </si>
  <si>
    <t xml:space="preserve">Probably started from Mataens et al. (2012). Some misunderstandings about soil behaviour</t>
  </si>
  <si>
    <t>islam2021</t>
  </si>
  <si>
    <t xml:space="preserve">Ul Islam M; Jiang F; Guo Z; Peng X</t>
  </si>
  <si>
    <t xml:space="preserve">Does biochar application improve soil aggregation? A meta-analysis</t>
  </si>
  <si>
    <t>10.1016/j.still.2020.104926</t>
  </si>
  <si>
    <t xml:space="preserve">75% of papers from China. Some misunderstandings about soil behaviour in general</t>
  </si>
  <si>
    <t>winter2018</t>
  </si>
  <si>
    <t xml:space="preserve">Winter, S; Bauer, T; Strauss, P; Kratschmer, S; Paredes, D; Popescu, D; Landa, B; Guzman, G; Gomez, JA; Guernion, M; Zaller, JG; Batary, P</t>
  </si>
  <si>
    <t xml:space="preserve">Effects of vegetation management intensity on biodiversity and ecosystem services in vineyards: A meta-analysis</t>
  </si>
  <si>
    <t xml:space="preserve">JOURNAL OF APPLIED ECOLOGY</t>
  </si>
  <si>
    <t>10.1111/1365-2664.13124</t>
  </si>
  <si>
    <t>xiong2018</t>
  </si>
  <si>
    <t xml:space="preserve">Xiong, MQ; Sun, RH; Chen, LD</t>
  </si>
  <si>
    <t xml:space="preserve">Effects of soil conservation techniques on water erosion control: A global analysis</t>
  </si>
  <si>
    <t>10.1016/j.scitotenv.2018.07.124</t>
  </si>
  <si>
    <t xml:space="preserve">Probably started from Mataens et al. (2012).</t>
  </si>
  <si>
    <t>du2018</t>
  </si>
  <si>
    <t xml:space="preserve">Du, Ya-Dan; Niu, Wen-Quan; Gu, Xiao-Bo; Zhang, Qian; Cui, Bing-Jing; Zhao, Ying</t>
  </si>
  <si>
    <t xml:space="preserve">Crop yield and water use efficiency under aerated irrigation: A meta-analysis</t>
  </si>
  <si>
    <t xml:space="preserve">AGRICULTURAL WATER MANAGEMENT</t>
  </si>
  <si>
    <t>10.1016/j.agwat.2018.07.038</t>
  </si>
  <si>
    <t>yu2020</t>
  </si>
  <si>
    <t xml:space="preserve">Yu, Liuyang; Zhao, Xining; Gao, Xiaodong; Siddique, Kadambot H. M.</t>
  </si>
  <si>
    <t xml:space="preserve">Improving/maintaining water-use efficiency and yield of wheat by deficit irrigation: A global meta-analysis</t>
  </si>
  <si>
    <t>10.1016/j.agwat.2019.105906</t>
  </si>
  <si>
    <t>cheng2021a</t>
  </si>
  <si>
    <t xml:space="preserve">Cheng, Minghui; Wang, Haidong; Fan, Junliang; Zhang, Shaohui; Liao, Zhenqi; Zhang, Fucang; Wang, Yanli</t>
  </si>
  <si>
    <t xml:space="preserve">A global meta-analysis of yield and water use efficiency of crops, vegetables and fruits under full, deficit and alternate partial root-zone irrigation</t>
  </si>
  <si>
    <t>10.1016/j.agwat.2021.106771</t>
  </si>
  <si>
    <t>lu2019</t>
  </si>
  <si>
    <t xml:space="preserve">Lu, Jia; Shao, Guangcheng; Cui, Jintao; Wang, Xiaojun; Keabetswe, Larona</t>
  </si>
  <si>
    <t xml:space="preserve">Yield, fruit quality and water use efficiency of tomato for processing under regulated deficit irrigation: A meta-analysis</t>
  </si>
  <si>
    <t>10.1016/j.agwat.2019.06.008</t>
  </si>
  <si>
    <t>yu2021</t>
  </si>
  <si>
    <t xml:space="preserve">Yu, Liuyang; Zhao, Xining; Gao, Xiaodong; Jia, Ruhao; Yang, Menghao; Yang, Xiaolin; Wu, Yong; Siddique, Kadambot H. M.</t>
  </si>
  <si>
    <t xml:space="preserve">Effect of natural factors and management practices on agricultural water use efficiency under drought: A meta-analysis of global drylands</t>
  </si>
  <si>
    <t xml:space="preserve">JOURNAL OF HYDROLOGY</t>
  </si>
  <si>
    <t>10.1016/j.jhydrol.2021.125977</t>
  </si>
  <si>
    <t>qin2016</t>
  </si>
  <si>
    <t xml:space="preserve">Qin, Wei; Assinck, Falentijn B. T.; Heinen, Marius; Oenema, Oene</t>
  </si>
  <si>
    <t xml:space="preserve">Water and nitrogen use efficiencies in citrus production: A meta-analysis</t>
  </si>
  <si>
    <t>10.1016/j.agee.2016.01.052</t>
  </si>
  <si>
    <t>cheng2021b</t>
  </si>
  <si>
    <t xml:space="preserve">Cheng, Minghui; Wang, Haidong; Fan, Junliang; Zhang, Shaohui; Wang, Yanli; Li, Yuepeng; Sun, Xin; Yang, Ling; Zhang, Fucang</t>
  </si>
  <si>
    <t xml:space="preserve">Water productivity and seed cotton yield in response to deficit irrigation: A global meta-analysis</t>
  </si>
  <si>
    <t>10.1016/j.agwat.2021.107027</t>
  </si>
  <si>
    <t>cheng2021c</t>
  </si>
  <si>
    <t xml:space="preserve">Cheng, Minghui; Wang, Haidong; Fan, Junliang; Wang, Xiukang; Sun, Xin; Yang, Ling; Zhang, Shaohui; Xiang, Youzhen; Zhang, Fucang</t>
  </si>
  <si>
    <t xml:space="preserve">Crop yield and water productivity under salty water irrigation: A global meta-analysis</t>
  </si>
  <si>
    <t>10.1016/j.agwat.2021.107105</t>
  </si>
  <si>
    <t>ManagementGroup</t>
  </si>
  <si>
    <t>Practice</t>
  </si>
  <si>
    <t>VariableGroup</t>
  </si>
  <si>
    <t>Variable</t>
  </si>
  <si>
    <t xml:space="preserve">Statistical impact</t>
  </si>
  <si>
    <t xml:space="preserve">Assumed effect</t>
  </si>
  <si>
    <t>Comment</t>
  </si>
  <si>
    <t xml:space="preserve">Nb ES</t>
  </si>
  <si>
    <t xml:space="preserve">Figure with ES</t>
  </si>
  <si>
    <t xml:space="preserve">ES type</t>
  </si>
  <si>
    <t xml:space="preserve">Number of studies</t>
  </si>
  <si>
    <t xml:space="preserve">ES comment</t>
  </si>
  <si>
    <t>Amendments</t>
  </si>
  <si>
    <t xml:space="preserve">Organic amendment</t>
  </si>
  <si>
    <t>Mechanical</t>
  </si>
  <si>
    <t xml:space="preserve">Aggregate stability</t>
  </si>
  <si>
    <t>ratio</t>
  </si>
  <si>
    <t xml:space="preserve">"nb of obs" -&gt; nb of ES in fact</t>
  </si>
  <si>
    <t xml:space="preserve">Organic farming</t>
  </si>
  <si>
    <t xml:space="preserve">Not included</t>
  </si>
  <si>
    <t xml:space="preserve">Organic farming not included in Mats' part of review</t>
  </si>
  <si>
    <t xml:space="preserve">Cropping systems</t>
  </si>
  <si>
    <t>Rotation</t>
  </si>
  <si>
    <t>Tillage</t>
  </si>
  <si>
    <t>No-till</t>
  </si>
  <si>
    <t xml:space="preserve">Continuous cover</t>
  </si>
  <si>
    <t>Hydraulic</t>
  </si>
  <si>
    <t xml:space="preserve">Field capacity</t>
  </si>
  <si>
    <t xml:space="preserve">Pore space</t>
  </si>
  <si>
    <t>Porosity</t>
  </si>
  <si>
    <t xml:space="preserve">Cover crop</t>
  </si>
  <si>
    <t xml:space="preserve">Water balance</t>
  </si>
  <si>
    <t>Infiltration</t>
  </si>
  <si>
    <t>Mixed</t>
  </si>
  <si>
    <t>Perennial</t>
  </si>
  <si>
    <t>Grazing</t>
  </si>
  <si>
    <t xml:space="preserve">Grazing intensity</t>
  </si>
  <si>
    <t xml:space="preserve">Bulk density</t>
  </si>
  <si>
    <t>Biochar</t>
  </si>
  <si>
    <t xml:space="preserve">Available water capacity</t>
  </si>
  <si>
    <t xml:space="preserve">highest number reported</t>
  </si>
  <si>
    <t xml:space="preserve">Saturated hydraulic conductivity</t>
  </si>
  <si>
    <t xml:space="preserve">Wilting point</t>
  </si>
  <si>
    <t>Plants</t>
  </si>
  <si>
    <t xml:space="preserve">Water use efficiency</t>
  </si>
  <si>
    <t xml:space="preserve">Denoted "water holding capacity" in study. Assumed to equal FC.</t>
  </si>
  <si>
    <t xml:space="preserve">nb of observations</t>
  </si>
  <si>
    <t>Runoff</t>
  </si>
  <si>
    <t xml:space="preserve">Water content</t>
  </si>
  <si>
    <t xml:space="preserve">Not clear from study what water content is.</t>
  </si>
  <si>
    <t xml:space="preserve">Penetration resistance</t>
  </si>
  <si>
    <t xml:space="preserve">n study from graph in supp</t>
  </si>
  <si>
    <t>Conservation</t>
  </si>
  <si>
    <t xml:space="preserve">Conservation agriculture not included in review.</t>
  </si>
  <si>
    <t>Mulch</t>
  </si>
  <si>
    <t xml:space="preserve">Not enough data points for stats.</t>
  </si>
  <si>
    <t xml:space="preserve">Aggregate MWD</t>
  </si>
  <si>
    <t xml:space="preserve">n study is total not per pair</t>
  </si>
  <si>
    <t xml:space="preserve">Reduced till</t>
  </si>
  <si>
    <t xml:space="preserve">n study is total not per pair (RTS vs CT as RT vs CT not available)</t>
  </si>
  <si>
    <t xml:space="preserve">Not possible to separate mulch from amendmends</t>
  </si>
  <si>
    <t xml:space="preserve">from text</t>
  </si>
  <si>
    <t>Drainage</t>
  </si>
  <si>
    <t>difference</t>
  </si>
  <si>
    <t xml:space="preserve">total number</t>
  </si>
  <si>
    <t xml:space="preserve">0-5 cm</t>
  </si>
  <si>
    <t xml:space="preserve">Root length density</t>
  </si>
  <si>
    <t xml:space="preserve">nstudy from supp</t>
  </si>
  <si>
    <t xml:space="preserve">Occasional tillage</t>
  </si>
  <si>
    <t>Macroporosity</t>
  </si>
  <si>
    <t xml:space="preserve">No stats on grand means</t>
  </si>
  <si>
    <t>text/supp</t>
  </si>
  <si>
    <t>Evaporation</t>
  </si>
  <si>
    <t xml:space="preserve">Significant regression model (amount applied)</t>
  </si>
  <si>
    <t xml:space="preserve">ES from counting dots on figure, nstudy from figure legend</t>
  </si>
  <si>
    <t xml:space="preserve">nstudy table 2</t>
  </si>
  <si>
    <t xml:space="preserve">NT vs CT, nstudy from text</t>
  </si>
  <si>
    <t>Aggregation</t>
  </si>
  <si>
    <t xml:space="preserve">max numb of pub</t>
  </si>
  <si>
    <t xml:space="preserve">nstudy from supp excel</t>
  </si>
  <si>
    <t xml:space="preserve">number of samples for runoff (but not nb of ES necessarily)</t>
  </si>
  <si>
    <t>Intercropping</t>
  </si>
  <si>
    <t xml:space="preserve">Contour tillage</t>
  </si>
  <si>
    <t xml:space="preserve">Deep tillage</t>
  </si>
  <si>
    <t>Irrigation</t>
  </si>
  <si>
    <t xml:space="preserve">Aerated irrigation</t>
  </si>
  <si>
    <t xml:space="preserve">nstudy from supp table</t>
  </si>
  <si>
    <t xml:space="preserve">Deficit irrigation</t>
  </si>
  <si>
    <t xml:space="preserve">Partial root-zone irrigation</t>
  </si>
  <si>
    <t xml:space="preserve">number of experimenta group fig2 for WUE</t>
  </si>
  <si>
    <t xml:space="preserve">all ES from data</t>
  </si>
  <si>
    <t xml:space="preserve">observations from text</t>
  </si>
  <si>
    <t xml:space="preserve">Excess irrigation</t>
  </si>
  <si>
    <t xml:space="preserve">rows of supp excel file</t>
  </si>
  <si>
    <t xml:space="preserve">Saline irrigation</t>
  </si>
  <si>
    <t xml:space="preserve">Irrigation use efficiency</t>
  </si>
  <si>
    <t xml:space="preserve">n study is total not per pair (RTS + NTS + CTS), mulch = residue</t>
  </si>
  <si>
    <t>pubid</t>
  </si>
  <si>
    <t>author</t>
  </si>
  <si>
    <t>year</t>
  </si>
  <si>
    <t>title</t>
  </si>
  <si>
    <t xml:space="preserve">Effect size</t>
  </si>
  <si>
    <t xml:space="preserve">Confidence interval</t>
  </si>
  <si>
    <t>abiven</t>
  </si>
  <si>
    <t xml:space="preserve">the effects of organic inputs over time on soil aggregate stability - a literature analysis</t>
  </si>
  <si>
    <t>10.1016/j.soilbio.2008.09.015</t>
  </si>
  <si>
    <t>alakukku</t>
  </si>
  <si>
    <t xml:space="preserve">grain yield and nutrient balance of spring cereals in different tillage systems</t>
  </si>
  <si>
    <t>10.1016/j.still.2011.10.015</t>
  </si>
  <si>
    <t>albiach</t>
  </si>
  <si>
    <t xml:space="preserve">organic matter components and aggregate stability after the application of different amendments to a horticultural soil</t>
  </si>
  <si>
    <t>10.1016/s0960-8524(00)00090-0</t>
  </si>
  <si>
    <t>alvarez</t>
  </si>
  <si>
    <t xml:space="preserve">soil organic carbon, microbial biomass and c02-c production from three tillage systems</t>
  </si>
  <si>
    <t>10.1016/0167-1987(94)00432-e</t>
  </si>
  <si>
    <t>arrigo</t>
  </si>
  <si>
    <t xml:space="preserve">cropping rotations: effect on aggregate stability and biological activity</t>
  </si>
  <si>
    <t>10.1080/00103629309368966</t>
  </si>
  <si>
    <t>aziz</t>
  </si>
  <si>
    <t xml:space="preserve">effect of long term no-till and conventional tillage practices on soil quality</t>
  </si>
  <si>
    <t>10.1016/j.still.2013.03.002</t>
  </si>
  <si>
    <t>basch</t>
  </si>
  <si>
    <t xml:space="preserve">no-tillage in europe—state of the art: constraints and perspectives</t>
  </si>
  <si>
    <t xml:space="preserve">no-till in northern, western and south-western europe: a review of problems and opportunities for crop production and the environment</t>
  </si>
  <si>
    <t>bedada</t>
  </si>
  <si>
    <t xml:space="preserve">long-term addition of compost and np fertilizer increases crop yield and improves soil quality in experiments on smallholder farms</t>
  </si>
  <si>
    <t>10.1016/j.agee.2014.06.017</t>
  </si>
  <si>
    <t>blakemore</t>
  </si>
  <si>
    <t xml:space="preserve">ecology of earthworms under the ‘haughley experiment’ of organic and conventional management regimes</t>
  </si>
  <si>
    <t>10.1080/01448765.2000.9754876</t>
  </si>
  <si>
    <t>bullock</t>
  </si>
  <si>
    <t xml:space="preserve">crop rotation</t>
  </si>
  <si>
    <t>buyanovsky</t>
  </si>
  <si>
    <t xml:space="preserve">carbon cycling in cultivated land and its global significance</t>
  </si>
  <si>
    <t>10.1046/j.1365-2486.1998.00130.x</t>
  </si>
  <si>
    <t>campbell</t>
  </si>
  <si>
    <t xml:space="preserve">effect of crop rotation, fertilizer and tillage management on spring wheat grain yield and n and p content in a thin black chernozem: a long-term study</t>
  </si>
  <si>
    <t>10.4141/cjps10032</t>
  </si>
  <si>
    <t>celik</t>
  </si>
  <si>
    <t xml:space="preserve">effects of long-term organic and mineral fertilizers on bulk density and penetration resistance in semi-arid mediterranean soil conditions</t>
  </si>
  <si>
    <t>10.1016/j.geoderma.2010.09.028</t>
  </si>
  <si>
    <t>che</t>
  </si>
  <si>
    <t xml:space="preserve">desert soil fertility evolutiion under long-term fertilizing. chapter 23 in the book "china soil fertility evolution"</t>
  </si>
  <si>
    <t xml:space="preserve">loessial soil fertility evolutiion under long-term fertilizing in the loess plateau. chapter 22 in the book "china soil fertility evolution"</t>
  </si>
  <si>
    <t>chen</t>
  </si>
  <si>
    <t xml:space="preserve">paddy soil fertility evolutiion under long-term fertilizing. chapter 35 in the book "china soil fertility evolution"</t>
  </si>
  <si>
    <t>condron</t>
  </si>
  <si>
    <t xml:space="preserve">a comparison of soil and environmental quality under organic and conventional farming systems in new zealand</t>
  </si>
  <si>
    <t>10.1080/00288233.2000.9513442</t>
  </si>
  <si>
    <t>d'hose</t>
  </si>
  <si>
    <t xml:space="preserve">the positive relationship between soil quality and crop production: a case study on the effect of farm compost application</t>
  </si>
  <si>
    <t>10.1016/j.apsoil.2013.11.013</t>
  </si>
  <si>
    <t>drury</t>
  </si>
  <si>
    <t xml:space="preserve">tillage practices for corn production</t>
  </si>
  <si>
    <t>demaria</t>
  </si>
  <si>
    <t xml:space="preserve">long-term tillage and crop rotation effects on soil chemical properties of a rhodic ferralsol in southern brazil</t>
  </si>
  <si>
    <t>10.1016/s0167-1987(99)00025-2</t>
  </si>
  <si>
    <t>deike</t>
  </si>
  <si>
    <t xml:space="preserve">long-term productivity and environmental effects of arable farming as affected by crop rotation, soil tillage intensity and strategy of pesticide use: a case-study of two long-term field experiments in germany and denmark</t>
  </si>
  <si>
    <t>10.1016/j.eja.2008.06.001</t>
  </si>
  <si>
    <t>diacono</t>
  </si>
  <si>
    <t xml:space="preserve">long-term effects of organic amendments on soil fertility . a review</t>
  </si>
  <si>
    <t>10.1051/agro/2009040</t>
  </si>
  <si>
    <t>eltun</t>
  </si>
  <si>
    <t xml:space="preserve">a comparison of environmental, soil fertility, yield, and economical effects in six cropping sysrtems based on an 8- years experiment in norway</t>
  </si>
  <si>
    <t>10.1016/s0167-8809(01)00198-0</t>
  </si>
  <si>
    <t>emmerling</t>
  </si>
  <si>
    <t xml:space="preserve">long-lasting impact of biowaste-compost application in agriculture on soil-quality parameters in three different crop-rotation systems</t>
  </si>
  <si>
    <t>10.1002/jpln.200900348</t>
  </si>
  <si>
    <t>eyhorn</t>
  </si>
  <si>
    <t xml:space="preserve">the viability of cotton-based organic farming systems in india</t>
  </si>
  <si>
    <t>10.1080/14735903.2007.9684811</t>
  </si>
  <si>
    <t>fan</t>
  </si>
  <si>
    <t xml:space="preserve">black loessial soil fertility evolutiion and yield change under long-term fertilizing in the loess plateau. chapter 21 in the book "china soil fertility evolution"</t>
  </si>
  <si>
    <t>fließbach</t>
  </si>
  <si>
    <t xml:space="preserve">soil organic matter and biological soil quality indicators after 21 years of organic and conventional farming</t>
  </si>
  <si>
    <t>10.1016/j.agee.2006.05.022</t>
  </si>
  <si>
    <t>fuentes</t>
  </si>
  <si>
    <t xml:space="preserve">fourteen years of applying zero and conventional tillage, crop rotation and residue management systems and its effect on physical and chemical soil quality</t>
  </si>
  <si>
    <t>10.1016/j.eja.2008.10.005</t>
  </si>
  <si>
    <t>gao</t>
  </si>
  <si>
    <t xml:space="preserve">red paddy soil fertility evolutiion under long-term fertilizing. chapter 37 in the book "china soil fertility evolution"</t>
  </si>
  <si>
    <t>gattinger</t>
  </si>
  <si>
    <t xml:space="preserve">enhanced top soil carbon stocks under organic farming</t>
  </si>
  <si>
    <t>10.1073/pnas.1209429109</t>
  </si>
  <si>
    <t>gema</t>
  </si>
  <si>
    <t xml:space="preserve">impacts of soil management on physical soil quality</t>
  </si>
  <si>
    <t>gerhardt</t>
  </si>
  <si>
    <t xml:space="preserve">a comparative analysis of the effects of organic and conventional farming systems on soil structure</t>
  </si>
  <si>
    <t>10.1080/01448765.1997.9754803</t>
  </si>
  <si>
    <t>gerzabek</t>
  </si>
  <si>
    <t xml:space="preserve">response of soil aggregate stability to manure amendments in the ultuna long-term soil organic matter experiment</t>
  </si>
  <si>
    <t>10.1002/jpln.19951580308</t>
  </si>
  <si>
    <t xml:space="preserve">the response of soil organic matter to manure amendments in a long-term experiment at ultuna, sweden</t>
  </si>
  <si>
    <t>10.1111/j.1365-2389.1997.tb00547.x</t>
  </si>
  <si>
    <t>gosling</t>
  </si>
  <si>
    <t xml:space="preserve">long-term changes in soil fertility in organic arable farming systems in england, with particular reference to phosphorus and potassium</t>
  </si>
  <si>
    <t>10.1016/j.agee.2004.03.007</t>
  </si>
  <si>
    <t>gunst</t>
  </si>
  <si>
    <t xml:space="preserve">dok- versuch: erträge und ertragsstabilität 1978–2005</t>
  </si>
  <si>
    <t>guo</t>
  </si>
  <si>
    <t xml:space="preserve">effects of cattle manure compost combined with chemical fertilizer on topsoil organic matter, bulk density and earthworm activity in a wheat-maize rotation system in eastern china</t>
  </si>
  <si>
    <t>10.1016/j.still.2015.10.010</t>
  </si>
  <si>
    <t>han</t>
  </si>
  <si>
    <t xml:space="preserve">alkaline purplish soil fertility evolutiion under long-term fertilizing. chapter 31 in the book "china soil fertility evolution"</t>
  </si>
  <si>
    <t xml:space="preserve">brown soil fertility evolutiion under long-term fertilizing, chapter 8 in the book "china soil fertility evolution"</t>
  </si>
  <si>
    <t>hansen</t>
  </si>
  <si>
    <t xml:space="preserve">earthworm populations in a cool and wet district as affected by tractor traffic and fertilisation</t>
  </si>
  <si>
    <t>10.1016/s0929-1393(99)00037-2</t>
  </si>
  <si>
    <t>hati</t>
  </si>
  <si>
    <t xml:space="preserve">changes in soil physical properties and organic carbon status at the topsoil horizon of a vertisol of central india after 28 years of continuous cropping, fertilization and manuring</t>
  </si>
  <si>
    <t>10.1016/j.agee.2006.06.017</t>
  </si>
  <si>
    <t>heinze</t>
  </si>
  <si>
    <t xml:space="preserve">effects of fertilizer and spatial heterogeneity in soil ph on microbial biomass indices in a long-term field trial of organic agriculture</t>
  </si>
  <si>
    <t>10.1007/s11104-009-0102-2</t>
  </si>
  <si>
    <t xml:space="preserve">changes in microbial biomass indices after 10 years of farmyard manure and vegetal fertilizer application to a sandy soil under organic management</t>
  </si>
  <si>
    <t>10.1007/s11104-010-0712-8</t>
  </si>
  <si>
    <t>herencia</t>
  </si>
  <si>
    <t xml:space="preserve">long-term effect of organic and mineral fertilization on soil physical properties under greenhouse and outdoor management practices</t>
  </si>
  <si>
    <t>10.1016/s1002-0160(11)60146-x</t>
  </si>
  <si>
    <t>hole</t>
  </si>
  <si>
    <t xml:space="preserve">does organic farming benefit biodiversity?</t>
  </si>
  <si>
    <t>10.1016/j.biocon.2004.07.018</t>
  </si>
  <si>
    <t>hu</t>
  </si>
  <si>
    <t xml:space="preserve">weakly developed yellow-brown paddy soil fertility evolutiion under long-term fertilizing. chapter 34 in the book "china soil fertility evolution"</t>
  </si>
  <si>
    <t>huang</t>
  </si>
  <si>
    <t xml:space="preserve">paddy soil fertility evolutiion under long-term fertilizing. chapter 41 in the book "china soil fertility evolution"</t>
  </si>
  <si>
    <t xml:space="preserve">red upland soil fertility evolutiion under long-term fertilizing for continous maize cultivation. chapter 27 in the book "china soil fertility evolution"</t>
  </si>
  <si>
    <t>iqbal</t>
  </si>
  <si>
    <t xml:space="preserve">soil health indicators as affected by long-term application of farm manure and cropping patterns under semi-arid climates</t>
  </si>
  <si>
    <t>jarecki</t>
  </si>
  <si>
    <t xml:space="preserve">crop management for soil carbon sequestration</t>
  </si>
  <si>
    <t>10.1080/07352680390253179</t>
  </si>
  <si>
    <t>jia</t>
  </si>
  <si>
    <t xml:space="preserve">fluvo-acqic soil fertility evolutiion and yield under long-term potassium fertilizing, chapter 13 in the book "china soil fertility evolution"</t>
  </si>
  <si>
    <t>jiang</t>
  </si>
  <si>
    <t xml:space="preserve">yellow paddy soil fertility evolutiion under long-term fertilizing. chapter 33 in the book "china soil fertility evolution"</t>
  </si>
  <si>
    <t>jordahl</t>
  </si>
  <si>
    <t xml:space="preserve">comparison of alternative farming systems. iii. soil aggregate stability</t>
  </si>
  <si>
    <t>10.1017/s0889189300004884</t>
  </si>
  <si>
    <t>jordan</t>
  </si>
  <si>
    <t xml:space="preserve">effect of management practices and cropping systems on earthworm abundance and microbial activity in sanborn field: a 115-year-old agricultural field</t>
  </si>
  <si>
    <t>10.1016/j.pedobi.2003.06.001</t>
  </si>
  <si>
    <t>karlen</t>
  </si>
  <si>
    <t xml:space="preserve">soil quality response to long-term tillage and crop rotation practices</t>
  </si>
  <si>
    <t>10.1016/j.still.2013.05.013</t>
  </si>
  <si>
    <t>kelley</t>
  </si>
  <si>
    <t xml:space="preserve">long-term crop rotations affect soybean yield, seed weight, and soil chemical properties</t>
  </si>
  <si>
    <t>10.1016/s0378-4290(03)00055-8</t>
  </si>
  <si>
    <t>khaleel</t>
  </si>
  <si>
    <t xml:space="preserve">changes in soil physical properties due to organic waste applications: a review</t>
  </si>
  <si>
    <t>10.2134/jeq1981.00472425001000020002x</t>
  </si>
  <si>
    <t>kladivko</t>
  </si>
  <si>
    <t xml:space="preserve">earthworm populations and species distributions under no-till and conventional tillage in indiana and illinois</t>
  </si>
  <si>
    <t>10.1016/s0038-0717(96)00187-3</t>
  </si>
  <si>
    <t>kunzová</t>
  </si>
  <si>
    <t xml:space="preserve">the effect of crop rotation and fertilization on dry matter yields and organic c content in soil in long-term field experiments in prague</t>
  </si>
  <si>
    <t>10.1080/03650340.2012.708734</t>
  </si>
  <si>
    <t>kätterer</t>
  </si>
  <si>
    <t xml:space="preserve">changes in organic carbon in topsoil and subsoil and microbial community composition caused by repeated additions of organic amendments and n fertilisation in a long-term field experiment in sweden</t>
  </si>
  <si>
    <t>10.1016/j.agee.2014.03.025</t>
  </si>
  <si>
    <t>li</t>
  </si>
  <si>
    <t xml:space="preserve">soil ferttility and yield changes under application organic and inorganic fertilizers in the black soils. chapter 6 in the book "china soil fertility evolution"</t>
  </si>
  <si>
    <t>liu</t>
  </si>
  <si>
    <t xml:space="preserve">fertility evolutiion of the black soil under different tillage, chapter 7 in the book "china soil fertility evolution"</t>
  </si>
  <si>
    <t xml:space="preserve">hilly red paddy soil fertility evolutiion under long-term fertilizing. chapter 40 in the book "china soil fertility evolution"</t>
  </si>
  <si>
    <t xml:space="preserve">seasonal changes and vertical distributions of soil organic carbon pools under conventional and no-till practices on loess plateau in china</t>
  </si>
  <si>
    <t>10.2136/sssaj2014.02.0069</t>
  </si>
  <si>
    <t xml:space="preserve">non-calcareous fluvo-acqic soil fertility evolutiion under long-term fertilizing and fertilizing technologies. chapter 16 in the book "china soil fertility evolution"</t>
  </si>
  <si>
    <t>ludwig</t>
  </si>
  <si>
    <t xml:space="preserve">effects of fertilization and soil management on crop yields and carbon stabilization in soils. a review</t>
  </si>
  <si>
    <t>10.1051/agro/2010030</t>
  </si>
  <si>
    <t>luo</t>
  </si>
  <si>
    <t xml:space="preserve">can no-tillage stimulate carbon sequestration in agricultural soils? a meta-analysis of paired experiments</t>
  </si>
  <si>
    <t>10.1016/j.agee.2010.08.006</t>
  </si>
  <si>
    <t>ma</t>
  </si>
  <si>
    <t xml:space="preserve">fluvo-acqic soil fertility evolutiion and yield under long-term fertilizing and straw retention, chapter 14 in the book "china soil fertility evolution"</t>
  </si>
  <si>
    <t>madari</t>
  </si>
  <si>
    <t xml:space="preserve">no tillage and crop rotation effects on soil aggregation and organic carbon in a rhodic ferralsol from southern brazil</t>
  </si>
  <si>
    <t>10.1016/j.still.2004.03.006</t>
  </si>
  <si>
    <t>manojlović</t>
  </si>
  <si>
    <t xml:space="preserve">long-term effects of agronomic practices on the soil organic carbon sequestration in chernozem</t>
  </si>
  <si>
    <t>10.1080/03650340802022845</t>
  </si>
  <si>
    <t>marinari</t>
  </si>
  <si>
    <t xml:space="preserve">chemical and biological indicators of soil quality in organic and conventional farming systems in central italy</t>
  </si>
  <si>
    <t>10.1016/j.ecolind.2005.08.029</t>
  </si>
  <si>
    <t>melero</t>
  </si>
  <si>
    <t xml:space="preserve">chemical and biochemical properties in a silty loam soil under conventional and organic management</t>
  </si>
  <si>
    <t>10.1016/j.still.2005.08.016</t>
  </si>
  <si>
    <t>mitchell</t>
  </si>
  <si>
    <t xml:space="preserve">a historical summary of alabama's old rotation (circa 1896): the world's oldest, continuous cotton experiment</t>
  </si>
  <si>
    <t>10.2134/agronj2007.0395</t>
  </si>
  <si>
    <t>monacoa</t>
  </si>
  <si>
    <t xml:space="preserve">changes in chemical and biochemical soil properties induced by 11-yr repeated additions of different organic materials in maize-based forage systems</t>
  </si>
  <si>
    <t>10.1016/j.soilbio.2007.09.015</t>
  </si>
  <si>
    <t>mondelaers</t>
  </si>
  <si>
    <t xml:space="preserve">a meta-analysis of the differences in environmental impacts between organic and conventional farming</t>
  </si>
  <si>
    <t>10.1108/00070700910992925</t>
  </si>
  <si>
    <t>munkholm</t>
  </si>
  <si>
    <t xml:space="preserve">long-term rotation and tillage effects on soil structure and crop yield</t>
  </si>
  <si>
    <t>10.1016/j.still.2012.02.007</t>
  </si>
  <si>
    <t>mäder</t>
  </si>
  <si>
    <t xml:space="preserve">soil fertility and biodiversity in organic farming</t>
  </si>
  <si>
    <t>10.1126/science.1071148</t>
  </si>
  <si>
    <t>nie</t>
  </si>
  <si>
    <t xml:space="preserve">paddy soil fertility evolutiion under long-term fertilizing. chapter 36 in the book "china soil fertility evolution"</t>
  </si>
  <si>
    <t>nyiraneza</t>
  </si>
  <si>
    <t xml:space="preserve">dairy cattle manure improves soil productivity in low residue rotation systems</t>
  </si>
  <si>
    <t>10.2134/agronj2008.0142</t>
  </si>
  <si>
    <t>pfiffner</t>
  </si>
  <si>
    <t xml:space="preserve">effects of biodynamic, organic and conventional production systems on earthworm populations</t>
  </si>
  <si>
    <t>10.1080/01448765.1997.9755177</t>
  </si>
  <si>
    <t>pittelkow</t>
  </si>
  <si>
    <t xml:space="preserve">when does no-till yield more? a global meta-analysis</t>
  </si>
  <si>
    <t>10.1016/j.fcr.2015.07.020</t>
  </si>
  <si>
    <t>ponisio</t>
  </si>
  <si>
    <t xml:space="preserve">diversification practices reduce organic to conventional yield gap</t>
  </si>
  <si>
    <t>10.1098/rspb.2014.1396</t>
  </si>
  <si>
    <t>potter</t>
  </si>
  <si>
    <t xml:space="preserve">crop rotation and tillage effects on organic carbon sequestration in the semiarid southern great plains</t>
  </si>
  <si>
    <t>rasmussen</t>
  </si>
  <si>
    <t xml:space="preserve">experiments with no-inversion tillage systems in scandinavia—impacts on crop yields, soil structure and fertilization</t>
  </si>
  <si>
    <t>10.1016/j.still.2011.10.017</t>
  </si>
  <si>
    <t>ren</t>
  </si>
  <si>
    <t xml:space="preserve">heavy loam fluvo-acqic soil fertility evolutiion under long-term fertilizing, chapter 10 in the book "china soil fertility evolution"</t>
  </si>
  <si>
    <t>romanyà</t>
  </si>
  <si>
    <t xml:space="preserve">carbon and nitrogen stocks and nitrogen mineralization in organically managed soils amended with composted manures</t>
  </si>
  <si>
    <t>10.2134/jeq2011.0456</t>
  </si>
  <si>
    <t>salado-navarro</t>
  </si>
  <si>
    <t xml:space="preserve">crop rotations in argentina: analysis of water balance and yield using crop models</t>
  </si>
  <si>
    <t>sapkota</t>
  </si>
  <si>
    <t xml:space="preserve">fifteen years of no till increase soil organic matter, microbial biomass and arthropod diversity in cover crop-based arable cropping systems</t>
  </si>
  <si>
    <t>10.1007/s13593-011-0079-0</t>
  </si>
  <si>
    <t>schjonning</t>
  </si>
  <si>
    <t xml:space="preserve">physical and chemical properties of a sandy loam receiving animal manure, mineral fertilizer or no fertilizer for 90 years</t>
  </si>
  <si>
    <t>10.1111/j.1365-2389.1994.tb00508.x</t>
  </si>
  <si>
    <t>schjønning</t>
  </si>
  <si>
    <t xml:space="preserve">soil quality aspects of humid sandy loams as influenced by organic and conventional long-term management</t>
  </si>
  <si>
    <t>10.1016/s0167-8809(01)00161-x</t>
  </si>
  <si>
    <t xml:space="preserve">pore characteristics and hydraulic properties of a sandy loam supplied for a century with either animal manure or mineral fertilizers</t>
  </si>
  <si>
    <t>10.1079/sum2005326</t>
  </si>
  <si>
    <t>schmidt</t>
  </si>
  <si>
    <t xml:space="preserve">earthworm communities in conventional wheat monocropping and low-input wheat-clover intercropping systems</t>
  </si>
  <si>
    <t>10.1111/j.1744-7348.2001.tb00123.x</t>
  </si>
  <si>
    <t>shen</t>
  </si>
  <si>
    <t xml:space="preserve">hydromorphic paddy soil fertility evolutiion under long-term fertilizing. chapter 39 in the book "china soil fertility evolution"</t>
  </si>
  <si>
    <t>shi</t>
  </si>
  <si>
    <t xml:space="preserve">neutral purplish soil fertility evolutiion under long-term fertilizing. chapter 32 in the book "china soil fertility evolution"</t>
  </si>
  <si>
    <t>shrestha</t>
  </si>
  <si>
    <t xml:space="preserve">effects of crop rotation, crop type and tillage on soil organic carbon in a semiarid climate</t>
  </si>
  <si>
    <t>10.4141/cjss2012-078</t>
  </si>
  <si>
    <t>siegrist</t>
  </si>
  <si>
    <t xml:space="preserve">does organic agriculture reduce soil erodibility? the results of a long-term field study on loess in switzerland</t>
  </si>
  <si>
    <t>10.1016/s0167-8809(98)00113-3</t>
  </si>
  <si>
    <t>soane</t>
  </si>
  <si>
    <t xml:space="preserve">review of management and conduct of long-term tillage studies with special reference to a 25-yr experiment on barley in scotland</t>
  </si>
  <si>
    <t>studdert</t>
  </si>
  <si>
    <t xml:space="preserve">crop rotations and nitrogen fertilization to manage soil organic carbon dynamics</t>
  </si>
  <si>
    <t>sun</t>
  </si>
  <si>
    <t xml:space="preserve">loess fertility evolutiion under long-term fertilizing. chapter 20 in the book "china soil fertility evolution"</t>
  </si>
  <si>
    <t>tarkalson</t>
  </si>
  <si>
    <t xml:space="preserve">long-term effects of tillage on soil chemical properties and grain yields of a dryland winter wheat-sorghum/corn-fallow rotation in the great plains</t>
  </si>
  <si>
    <t>tuomisto</t>
  </si>
  <si>
    <t xml:space="preserve">does organic farming reduce environmental impacts? – a meta-analysis of european research</t>
  </si>
  <si>
    <t>10.1016/j.jenvman.2012.08.018</t>
  </si>
  <si>
    <t xml:space="preserve">van diepeningen</t>
  </si>
  <si>
    <t xml:space="preserve">effects of organic versus conventional management on chemical and biological parameters in agricultural soils</t>
  </si>
  <si>
    <t>10.1016/j.apsoil.2005.03.003</t>
  </si>
  <si>
    <t>wang</t>
  </si>
  <si>
    <t xml:space="preserve">long-term impact of farming practices on soil organic carbon and nitrogen pools and microbial biomass and activity</t>
  </si>
  <si>
    <t>10.1016/j.still.2011.08.002</t>
  </si>
  <si>
    <t xml:space="preserve">lime concretion black soil fertility evolutiion under long-term fertilizing. chapter 26 in the book "china soil fertility evolution"</t>
  </si>
  <si>
    <t xml:space="preserve">paddy soil fertility evolutiion under long-term fertilizing. chapter 43 in the book "china soil fertility evolution"</t>
  </si>
  <si>
    <t xml:space="preserve">red upland soil fertility evolutiion under long-term fertilizing for wheat-maize rotation. chapter 28 in the book "china soil fertility evolution"</t>
  </si>
  <si>
    <t xml:space="preserve">yellow upland soil fertility evolutiion under long-term fertilizing. chapter 29 in the book "china soil fertility evolution"</t>
  </si>
  <si>
    <t>wen</t>
  </si>
  <si>
    <t xml:space="preserve">light fluvo-acqic soil fertility evolutiion under long-term fertilizing. chapter 15 in the book "china soil fertility evolution"</t>
  </si>
  <si>
    <t>west</t>
  </si>
  <si>
    <t xml:space="preserve">soil organic carbon sequestration rates by tillage and crop rotation</t>
  </si>
  <si>
    <t>whalen</t>
  </si>
  <si>
    <t xml:space="preserve">population dynamics of earthworm communities in corn agroecosystems receiving organic or inorganic fertilizer amendments</t>
  </si>
  <si>
    <t>10.1007/s003740050450</t>
  </si>
  <si>
    <t>williams</t>
  </si>
  <si>
    <t xml:space="preserve">aggregate stability in organically and conventionally farmed soils</t>
  </si>
  <si>
    <t>10.1111/j.1475-2743.2009.00223.x</t>
  </si>
  <si>
    <t>wortman</t>
  </si>
  <si>
    <t xml:space="preserve">soil fertility and crop yields in long-term organic and conventional cropping systems in eastern nebraska</t>
  </si>
  <si>
    <t>10.1017/s1742170511000317</t>
  </si>
  <si>
    <t>wright</t>
  </si>
  <si>
    <t xml:space="preserve">microbial activity and soil c sequestration for reduced and conventional tillage cotton</t>
  </si>
  <si>
    <t>10.1016/j.apsoil.2007.10.006</t>
  </si>
  <si>
    <t>wu</t>
  </si>
  <si>
    <t xml:space="preserve">loess soil fertility evolutiion under long-term different tillage. chapter 17 in the book "china soil fertility evolution"</t>
  </si>
  <si>
    <t>xin</t>
  </si>
  <si>
    <t xml:space="preserve">fluviatile fluv-acqic soil fertility evolutiion under long-term fertilizing. chapter 19 in the book "china soil fertility evolution"</t>
  </si>
  <si>
    <t>xu</t>
  </si>
  <si>
    <t xml:space="preserve">china soil fertility evolution</t>
  </si>
  <si>
    <t>zaller</t>
  </si>
  <si>
    <t xml:space="preserve">effects of traditional and biodynamic farmyard manure amendment on yields, soil chemical, biochemical and biological properties in a long-term field experiment</t>
  </si>
  <si>
    <t>10.1007/s00374-004-0772-0</t>
  </si>
  <si>
    <t>zhang</t>
  </si>
  <si>
    <t xml:space="preserve">influence of conservation tillage practices on soil properties and crop yields for maize and wheat cultivation in beijing, china</t>
  </si>
  <si>
    <t>10.1071/sr08110</t>
  </si>
  <si>
    <t xml:space="preserve">cinnamon fluvo-acqic soil fertility evolutiion under long-term fertilizing, chapter 9 in the book "china soil fertility evolution"</t>
  </si>
  <si>
    <t>zhao</t>
  </si>
  <si>
    <t xml:space="preserve">plateau red soil fertility evolutiion under long-term fertilizing. chapter 30 in the book "china soil fertility evolution"</t>
  </si>
  <si>
    <t xml:space="preserve">crop yields under no-till farming in china: a meta-analysis</t>
  </si>
  <si>
    <t>10.1016/j.eja.2016.11.009</t>
  </si>
  <si>
    <t>zhou</t>
  </si>
  <si>
    <t xml:space="preserve">cinnamon soil fertility evolutiion under long-term maize straw return to soils, chapter 12 in the book "china soil fertility evolution"</t>
  </si>
  <si>
    <t>šimon</t>
  </si>
  <si>
    <t xml:space="preserve">long-term effect of straw and farmyard manure on soil organic matter in field experiment in the czech republic</t>
  </si>
  <si>
    <t>10.1080/03650340.2012.706871</t>
  </si>
  <si>
    <t>abdollahi</t>
  </si>
  <si>
    <t xml:space="preserve">tillage system and cover crop effects on soil quality: i. chemical, mechanical, and biological properties</t>
  </si>
  <si>
    <t>10.2136/sssaj2013.07.0301</t>
  </si>
  <si>
    <t>abu</t>
  </si>
  <si>
    <t xml:space="preserve">evaluating long-term impact of land use on selected soil physical quality indicators</t>
  </si>
  <si>
    <t>10.1071/sr12360</t>
  </si>
  <si>
    <t>basche</t>
  </si>
  <si>
    <t xml:space="preserve">soil water improvements with the long-term use of a winter rye cover crop</t>
  </si>
  <si>
    <t>10.1016/j.agwat.2016.04.006</t>
  </si>
  <si>
    <t>carof</t>
  </si>
  <si>
    <t xml:space="preserve">hydraulic conductivity and porosity under conventional and no-tillage and the effect of three species of cover crop in northern france</t>
  </si>
  <si>
    <t>10.1111/j.1475-2743.2007.00085.x</t>
  </si>
  <si>
    <t>chandrasoma</t>
  </si>
  <si>
    <t xml:space="preserve">soil hydraulic properties as influenced by prairie restoration</t>
  </si>
  <si>
    <t>10.1016/j.geoderma.2016.08.001</t>
  </si>
  <si>
    <t>chisci</t>
  </si>
  <si>
    <t xml:space="preserve">association of sulla and atriplex shrub for the physical improvement of clay soils and environmental protection in central italy</t>
  </si>
  <si>
    <t>10.1016/s0167-8809(00)00190-0</t>
  </si>
  <si>
    <t>garcia</t>
  </si>
  <si>
    <t xml:space="preserve">soil organic matter and physical attributes affected by crop rotation under no-till</t>
  </si>
  <si>
    <t>10.2136/sssaj2012.0310</t>
  </si>
  <si>
    <t>haghighi</t>
  </si>
  <si>
    <t xml:space="preserve">a study of the effects of land use changes on soil physical properties and organic matter</t>
  </si>
  <si>
    <t>10.1002/ldr.999</t>
  </si>
  <si>
    <t xml:space="preserve">landscape and conservation management effects on hydraulic properties of a claypan-soil toposequence</t>
  </si>
  <si>
    <t>10.2136/sssaj2006.0236</t>
  </si>
  <si>
    <t>ketema</t>
  </si>
  <si>
    <t xml:space="preserve">soil property variation under agroforestry based conservation tillage and maize based conventional tillage in southern ethiopia</t>
  </si>
  <si>
    <t>10.1016/j.still.2014.03.011</t>
  </si>
  <si>
    <t>levi</t>
  </si>
  <si>
    <t xml:space="preserve">land management effects on near-surface soil properties of southeastern u.s. coastal plain kandiudults</t>
  </si>
  <si>
    <t>10.2136/sssaj2009.0015</t>
  </si>
  <si>
    <t xml:space="preserve">soil physical properties and their relations to organic carbon pools as affected by land use in an alpine pastureland</t>
  </si>
  <si>
    <t>10.1016/j.geoderma.2007.01.006</t>
  </si>
  <si>
    <t>mahmood-ul-hassan</t>
  </si>
  <si>
    <t xml:space="preserve">physical and hydraulic properties of aridisols as affected by nutrient and crop-residue management in a cotton-wheat system</t>
  </si>
  <si>
    <t>10.4025/actasciagron.v35i1.14683</t>
  </si>
  <si>
    <t>mele</t>
  </si>
  <si>
    <t xml:space="preserve">response of soil fertility indices to a short phase of australian woody species, continuous annual crop rotations or a permanent pasture</t>
  </si>
  <si>
    <t>10.1016/s0167-1987(03)00063-1</t>
  </si>
  <si>
    <t>nyalemegbe</t>
  </si>
  <si>
    <t xml:space="preserve">improving the productivity of vertisols in the accra plains of ghana using leguminous cover crops</t>
  </si>
  <si>
    <t>10.1080/14735903.2011.583480</t>
  </si>
  <si>
    <t>nyamadzawo</t>
  </si>
  <si>
    <t xml:space="preserve">maize yields under coppicing and non coppicing fallows in a fallow-maize rotation system in central zimbabwe</t>
  </si>
  <si>
    <t>10.1007/s10457-011-9453-9</t>
  </si>
  <si>
    <t>patrick</t>
  </si>
  <si>
    <t xml:space="preserve">the effect of longtime use of winter cover crops on certain physical properties of commerce loam</t>
  </si>
  <si>
    <t>10.2136/sssaj1957.03615995002100040004x</t>
  </si>
  <si>
    <t>raczkowski</t>
  </si>
  <si>
    <t xml:space="preserve">soil physical properties of agricultural systems in a large-scale study</t>
  </si>
  <si>
    <t>10.1016/j.still.2011.12.006</t>
  </si>
  <si>
    <t>sasal</t>
  </si>
  <si>
    <t xml:space="preserve">effect of crop sequences on soil properties and runoff on natural-rainfall erosion plots under no tillage</t>
  </si>
  <si>
    <t>10.1016/j.still.2010.03.010</t>
  </si>
  <si>
    <t>schwartz</t>
  </si>
  <si>
    <t xml:space="preserve">soil hydraulic properties of cropland compared with reestablished and native grassland</t>
  </si>
  <si>
    <t>10.1016/s0016-7061(03)00093-4</t>
  </si>
  <si>
    <t>silva</t>
  </si>
  <si>
    <t xml:space="preserve">soil physical quality of luvisols under agroforestry, natural vegetation and conventional crop management systems in the brazilian semi-arid region</t>
  </si>
  <si>
    <t>10.1016/j.geoderma.2011.09.009</t>
  </si>
  <si>
    <t>villamil</t>
  </si>
  <si>
    <t xml:space="preserve">no-till corn/soybean systems including winter cover crops</t>
  </si>
  <si>
    <t>10.2136/sssaj2005.0350</t>
  </si>
  <si>
    <t>walia</t>
  </si>
  <si>
    <t xml:space="preserve">long-term effect of integrated nutrient management of properties of typic ustochrept after 23 cycles of an irrigated rice (oryza sativa l.)-wheat (triticum aestivum l.) system</t>
  </si>
  <si>
    <t>10.1080/10440046.2010.507519</t>
  </si>
  <si>
    <t>wilson</t>
  </si>
  <si>
    <t xml:space="preserve">effects of cover crops on soil structure and on yield of subsequent arable crops grown under strip tillage on an eroded alfisol</t>
  </si>
  <si>
    <t>10.1016/0167-1987(82)90013-7</t>
  </si>
  <si>
    <t>yu</t>
  </si>
  <si>
    <t xml:space="preserve">impact of land-use changes on soil hydraulic properties of calcaric regosols on the loess plateau, nw china</t>
  </si>
  <si>
    <t>10.1002/jpln.201400090</t>
  </si>
  <si>
    <t xml:space="preserve">tillage system and cover crop effects on soil quality: ii. pore characteristics</t>
  </si>
  <si>
    <t>10.2136/sssaj2013.07.0302</t>
  </si>
  <si>
    <t>alemu</t>
  </si>
  <si>
    <t xml:space="preserve">tillage and cropping system effects on selected conditions of a soil cropped to grain sorghum for twelve years</t>
  </si>
  <si>
    <t>10.1080/00103629709369772</t>
  </si>
  <si>
    <t>arevalo</t>
  </si>
  <si>
    <t xml:space="preserve">the effect of cattle grazing on soil physical and chemical properties in a silvopastoral system in the peruvian amazon</t>
  </si>
  <si>
    <t>10.1023/a:1006075114659</t>
  </si>
  <si>
    <t>arshad</t>
  </si>
  <si>
    <t xml:space="preserve">components of surface soil structure under conventional and no-tillage in northwestern canada</t>
  </si>
  <si>
    <t>10.1016/s0167-1987(99)00075-6</t>
  </si>
  <si>
    <t>astier</t>
  </si>
  <si>
    <t xml:space="preserve">short-term green manure and tillage management effects on maize yield and soil quality in an andisol</t>
  </si>
  <si>
    <t>10.1016/j.still.2005.05.003</t>
  </si>
  <si>
    <t>bajpai</t>
  </si>
  <si>
    <t xml:space="preserve">evaluation of non-puddling under shallow water tables and alternative tillage methods on soil and crop parameters in a rice–wheat system in uttar pradesh</t>
  </si>
  <si>
    <t>10.1016/s0167-1987(00)00111-2</t>
  </si>
  <si>
    <t>barber</t>
  </si>
  <si>
    <t xml:space="preserve">effects of conservation and conventional tillage systems after land clearing on soil properties and crop yield in santa cruz, bolivia</t>
  </si>
  <si>
    <t>10.1016/0167-1987(96)01012-4</t>
  </si>
  <si>
    <t>baumhardt</t>
  </si>
  <si>
    <t xml:space="preserve">residue management and paratillage effects on some soil properties and rain infiltration</t>
  </si>
  <si>
    <t>10.1016/s0167-1987(01)00273-2</t>
  </si>
  <si>
    <t xml:space="preserve">residue and long-term tillage and crop rotation effects on simulated rain infiltration and sediment transport</t>
  </si>
  <si>
    <t>10.2136/sssaj2011.0331</t>
  </si>
  <si>
    <t>bazaya</t>
  </si>
  <si>
    <t xml:space="preserve">planting methods and nitrogen effects on crop yield and soil quality under direct seeded rice in the indo-gangetic plains of eastern india</t>
  </si>
  <si>
    <t>10.1016/j.still.2009.05.006</t>
  </si>
  <si>
    <t>bell</t>
  </si>
  <si>
    <t xml:space="preserve">impacts of soil damage by grazing livestock on crop productivity</t>
  </si>
  <si>
    <t>10.1016/j.still.2011.02.003</t>
  </si>
  <si>
    <t>bharati</t>
  </si>
  <si>
    <t xml:space="preserve">soil-water infiltration under crops, pasture, and established riparian buffer in midwestern usa</t>
  </si>
  <si>
    <t>10.1023/a:1021344807285</t>
  </si>
  <si>
    <t>bhattacharyya</t>
  </si>
  <si>
    <t xml:space="preserve">tillage and irrigation effects on crop yields and soil properties under the rice-wheat system in the indian himalayas</t>
  </si>
  <si>
    <t>10.1016/j.agwat.2008.03.007</t>
  </si>
  <si>
    <t>blanco</t>
  </si>
  <si>
    <t xml:space="preserve">controlled traffic impacts on physical and hydraulic properties in an intensively cropped no-till soil</t>
  </si>
  <si>
    <t>10.2136/sssaj2010.0061</t>
  </si>
  <si>
    <t xml:space="preserve">addition of cover crops enhances no-till potential for improving soil physical properties</t>
  </si>
  <si>
    <t>10.2136/sssaj2010.0430</t>
  </si>
  <si>
    <t>bruce</t>
  </si>
  <si>
    <t xml:space="preserve">tillage and crop rotation effect on characteristics of a sandy surface soil</t>
  </si>
  <si>
    <t>10.2136/sssaj1990.03615995005400060039x</t>
  </si>
  <si>
    <t xml:space="preserve">soil surface modification by biomass inputs affecting rainfall infiltration</t>
  </si>
  <si>
    <t>10.2136/sssaj1992.03615995005600050046x</t>
  </si>
  <si>
    <t>chirwa</t>
  </si>
  <si>
    <t xml:space="preserve">mixed planted-fallows using coppicing and non-coppicing tree species for degraded acrisols in eastern zambia</t>
  </si>
  <si>
    <t>10.1023/b:agfo.0000005225.12629.61</t>
  </si>
  <si>
    <t>dao</t>
  </si>
  <si>
    <t xml:space="preserve">tillage and winter wheat residue management effects on water infiltration and storage</t>
  </si>
  <si>
    <t>10.2136/sssaj1993.03615995005700060032x</t>
  </si>
  <si>
    <t>fernandez</t>
  </si>
  <si>
    <t xml:space="preserve">topsoil compaction and recovery in integrated no-tilled crop–livestock systems of argentina</t>
  </si>
  <si>
    <t>10.1016/j.still.2015.05.008</t>
  </si>
  <si>
    <t>fischler</t>
  </si>
  <si>
    <t xml:space="preserve">crotalaria (c-ochroleuca g don) as a green manure in maize-bean cropping systems in uganda</t>
  </si>
  <si>
    <t>10.1016/s0378-4290(98)00150-6</t>
  </si>
  <si>
    <t>folorunso</t>
  </si>
  <si>
    <t xml:space="preserve">soil surface strength and infiltration rate as affected by winter cover crops</t>
  </si>
  <si>
    <t>10.1016/0933-3630(92)90021-r</t>
  </si>
  <si>
    <t>franzen</t>
  </si>
  <si>
    <t xml:space="preserve">tillage and mulching effects on physical properties of a tropical alfisol</t>
  </si>
  <si>
    <t>10.1016/0167-1987(94)90139-2</t>
  </si>
  <si>
    <t>franzluebbers</t>
  </si>
  <si>
    <t xml:space="preserve">soil physical responses to cattle grazing cover crops under conventional and no tillage in the southern piedmont usa</t>
  </si>
  <si>
    <t>10.1016/j.still.2008.05.011</t>
  </si>
  <si>
    <t xml:space="preserve">water infiltration and surface-soil structural properties as influenced by animal traffic in the southern piedmont usa</t>
  </si>
  <si>
    <t>10.1017/s1742170511000378</t>
  </si>
  <si>
    <t>gangwar</t>
  </si>
  <si>
    <t xml:space="preserve">alternative tillage and crop residue management in wheat after rice in sandy loam soils of indo-gangetic plains</t>
  </si>
  <si>
    <t>10.1016/j.still.2005.06.015</t>
  </si>
  <si>
    <t>ghafoor</t>
  </si>
  <si>
    <t xml:space="preserve">reclamation and salt leaching efficiency for tile drained saline-sodic soil using marginal quality water for irrigating rice and wheat crops</t>
  </si>
  <si>
    <t>10.1002/ldr.1033</t>
  </si>
  <si>
    <t>ghosh</t>
  </si>
  <si>
    <t xml:space="preserve">long-term effect of pastures on soil quality in acid soil of north-east india</t>
  </si>
  <si>
    <t>10.1071/sr08169</t>
  </si>
  <si>
    <t>ghuman</t>
  </si>
  <si>
    <t xml:space="preserve">effects of soil wetness at the time of land clearing on physical properties and crop response on an ultisol in southern nigeria</t>
  </si>
  <si>
    <t>10.1016/0167-1987(92)90018-7</t>
  </si>
  <si>
    <t>gomez-paccard</t>
  </si>
  <si>
    <t xml:space="preserve">soil–water relationships in the upper soil layer in a mediterranean palexerult as affected by no-tillage under excess water conditions – influence on crop yield</t>
  </si>
  <si>
    <t>10.1016/j.still.2014.09.012</t>
  </si>
  <si>
    <t>govaerts</t>
  </si>
  <si>
    <t xml:space="preserve">infiltration, soil moisture, root rot and nematode populations after 12 years of different tillage, residue and crop rotation managements</t>
  </si>
  <si>
    <t>10.1016/j.still.2006.07.013</t>
  </si>
  <si>
    <t>gozubuyuk</t>
  </si>
  <si>
    <t xml:space="preserve">tillage effects on certain physical and hydraulic properties of a loamy soil under a crop rotation in a semi-arid region with a cool climate</t>
  </si>
  <si>
    <t>10.1016/j.catena.2014.01.006</t>
  </si>
  <si>
    <t>guilick</t>
  </si>
  <si>
    <t xml:space="preserve">cover-crop-enhanced water infiltration of a slowly permeable fine sandy loam</t>
  </si>
  <si>
    <t>10.2136/sssaj1994.03615995005800050038x</t>
  </si>
  <si>
    <t>guzha</t>
  </si>
  <si>
    <t xml:space="preserve">effects of tillage on soil microrelief, surface depression storage and soil water storage</t>
  </si>
  <si>
    <t>10.1016/j.still.2003.09.002</t>
  </si>
  <si>
    <t>he</t>
  </si>
  <si>
    <t xml:space="preserve">soil physical properties and infiltration after long-term no-tillage and ploughing on the chinese loess plateau</t>
  </si>
  <si>
    <t>10.1080/01140670909510261</t>
  </si>
  <si>
    <t>jat</t>
  </si>
  <si>
    <t xml:space="preserve">evaluation of precision land leveling and double zero-till systems in the rice–wheat rotation: water use, productivity, profitability and soil physical properties</t>
  </si>
  <si>
    <t>10.1016/j.still.2009.06.003</t>
  </si>
  <si>
    <t xml:space="preserve">double no-till and permanent raised beds in maize-wheat rotation of north-western indo-gangetic plains of india: effects on crop yields, water productivity, profitability and soil physical properties</t>
  </si>
  <si>
    <t>10.1016/j.fcr.2013.04.024</t>
  </si>
  <si>
    <t>kahlown</t>
  </si>
  <si>
    <t xml:space="preserve">effect of saline drainage effluent on soil health and crop yield</t>
  </si>
  <si>
    <t>10.1016/s0378-3774(03)00096-9</t>
  </si>
  <si>
    <t>kaspar</t>
  </si>
  <si>
    <t xml:space="preserve">small grain cover crops and wheel traffic effects on infiltration, runoff, and erosion</t>
  </si>
  <si>
    <t>kayombo</t>
  </si>
  <si>
    <t xml:space="preserve">characterizing compaction effects on soil properties and crop growth in southern nigeria</t>
  </si>
  <si>
    <t>10.1016/0167-1987(91)90029-w</t>
  </si>
  <si>
    <t>khan</t>
  </si>
  <si>
    <t xml:space="preserve">studies on tillage-induced physical edaphic properties in relation to peanut crop</t>
  </si>
  <si>
    <t>10.1016/0167-1987(84)90022-9</t>
  </si>
  <si>
    <t>kumar</t>
  </si>
  <si>
    <t xml:space="preserve">long-term tillage and crop rotations for 47-49 years influences hydrological properties of two soils in ohio</t>
  </si>
  <si>
    <t>10.2136/sssaj2012.0098</t>
  </si>
  <si>
    <t>kuotsu</t>
  </si>
  <si>
    <t xml:space="preserve">land forming and tillage effects on soil properties and productivity of rainfed groundnut (arachis hypogaea l.)–rapeseed (brassica campestris l.) cropping system in northeastern india</t>
  </si>
  <si>
    <t>10.1016/j.still.2014.04.008</t>
  </si>
  <si>
    <t>kwaad</t>
  </si>
  <si>
    <t xml:space="preserve">cropping system effects of maize on infiltration, runoff and erosion on loess soils in south-limbourg (the netherlands): a comparison of two rainfall events</t>
  </si>
  <si>
    <t>10.1016/0933-3630(91)90007-a</t>
  </si>
  <si>
    <t>laddha</t>
  </si>
  <si>
    <t xml:space="preserve">effects of deep tillage under rainfed agriculture on production of sorghum (sorghum biocolor l. moench) intercropped with green gram (vigna radiata l. wilczek) in western india</t>
  </si>
  <si>
    <t>10.1016/s0167-1987(97)00027-5</t>
  </si>
  <si>
    <t>lal</t>
  </si>
  <si>
    <t xml:space="preserve">no-till farming after various grasses and leguminous cover crops in tropical alfisol. i. crop performance</t>
  </si>
  <si>
    <t>10.1016/0378-4290(78)90008-4</t>
  </si>
  <si>
    <t xml:space="preserve">long-term tillage and wheel traffic effects on a poorly drained mollic ochraqualf in northwest ohio. 2. infiltrability, surface runoff, sub-surface flow and sediment transport</t>
  </si>
  <si>
    <t>10.1016/0167-1987(89)90055-x</t>
  </si>
  <si>
    <t xml:space="preserve">long-term tillage and maize monoculture effects on a tropical alfisol in western nigeria. i. crop yield and soil physical properties</t>
  </si>
  <si>
    <t>10.1016/s0167-1987(97)00006-8</t>
  </si>
  <si>
    <t>liebig</t>
  </si>
  <si>
    <t xml:space="preserve">tillage and cropping effects on soil quality indicators in the northern great plains</t>
  </si>
  <si>
    <t>10.1016/j.still.2004.02.002</t>
  </si>
  <si>
    <t xml:space="preserve">soil hydrological attributes of an integrated crop-livestock agroecosystem: increased adaptation through resistance to soil change</t>
  </si>
  <si>
    <t>10.1155/2011/464827</t>
  </si>
  <si>
    <t>lipiec</t>
  </si>
  <si>
    <t xml:space="preserve">soil porosity and water infiltration as influenced by tillage methods</t>
  </si>
  <si>
    <t>10.1016/j.still.2005.07.012</t>
  </si>
  <si>
    <t>locke</t>
  </si>
  <si>
    <t xml:space="preserve">conservation management in cotton production: long-term soil biological, chemical, and physical changes</t>
  </si>
  <si>
    <t>10.2136/sssaj2012.0325</t>
  </si>
  <si>
    <t>logsdon</t>
  </si>
  <si>
    <t xml:space="preserve">tillage and crop effects on ponded and tension infiltration rates</t>
  </si>
  <si>
    <t>10.1016/0167-1987(93)90025-k</t>
  </si>
  <si>
    <t>masri</t>
  </si>
  <si>
    <t xml:space="preserve">soil organic matter and related physical properties in a mediterranean wheat-based rotation trial</t>
  </si>
  <si>
    <t>10.1016/j.still.2005.03.003</t>
  </si>
  <si>
    <t>mcvay</t>
  </si>
  <si>
    <t xml:space="preserve">winter legume effects on soil properties and nitrogen fertilizer requirements</t>
  </si>
  <si>
    <t>10.2136/sssaj1989.03615995005300060040x</t>
  </si>
  <si>
    <t>moebius</t>
  </si>
  <si>
    <t xml:space="preserve">long-term effects of harvesting maize stover and tillage on soil quality</t>
  </si>
  <si>
    <t>10.2136/sssaj2007.0248</t>
  </si>
  <si>
    <t>moraes</t>
  </si>
  <si>
    <t xml:space="preserve">soil physical quality on tillage and cropping systems after two decades in the subtropical region of brazil</t>
  </si>
  <si>
    <t>10.1016/j.still.2015.07.015</t>
  </si>
  <si>
    <t>naresh</t>
  </si>
  <si>
    <t xml:space="preserve">experiences with rice grown on permanent raised beds: effect of crop establishment techniques on water use, productivity, profitability and soil physical properties</t>
  </si>
  <si>
    <t>10.1016/s1672-6308(13)60185-7</t>
  </si>
  <si>
    <t xml:space="preserve">partitioning of simulated rainfall in a kaolinitic soil under improved fallow–maize rotation in zimbabwe</t>
  </si>
  <si>
    <t>10.1023/b:agfo.0000005221.67367.fd</t>
  </si>
  <si>
    <t>pelegrin</t>
  </si>
  <si>
    <t xml:space="preserve">the influence of tillage methods on soil physical properties and water balance for a typical crop rotation in sw spain</t>
  </si>
  <si>
    <t>10.1016/0167-1987(90)90070-t</t>
  </si>
  <si>
    <t>pikul</t>
  </si>
  <si>
    <t xml:space="preserve">cropping system influences on soil physical properties in the great plains</t>
  </si>
  <si>
    <t>10.1079/raf2005122</t>
  </si>
  <si>
    <t>proffitt</t>
  </si>
  <si>
    <t xml:space="preserve">a comparison between continuous and controlled grazing on a red duplex soil. i. effects on soil physical characteristics</t>
  </si>
  <si>
    <t>10.1016/0167-1987(95)00486-6</t>
  </si>
  <si>
    <t>ram</t>
  </si>
  <si>
    <t xml:space="preserve">tillage and planting methods effects on yield, water use efficiency and profitability of soybean-wheat system on a loamy sand soil</t>
  </si>
  <si>
    <t>10.1017/s0014479713000264</t>
  </si>
  <si>
    <t>rusinamhodzi</t>
  </si>
  <si>
    <t xml:space="preserve">maize–grain legume intercropping is an attractive option for ecological intensification that reduces climatic risk for smallholder farmers in central mozambique</t>
  </si>
  <si>
    <t>10.1016/j.fcr.2012.07.014</t>
  </si>
  <si>
    <t xml:space="preserve">soil porosity characteristics and water movement under zero tillage in silty soils in argentinian pampas</t>
  </si>
  <si>
    <t>10.1016/j.still.2005.02.025</t>
  </si>
  <si>
    <t>sharma</t>
  </si>
  <si>
    <t xml:space="preserve">tillage effects on soil physical properties and performance of rice-wheat-cropping system under shallow water table conditions of tarai, northern india</t>
  </si>
  <si>
    <t>10.1016/j.eja.2005.01.003</t>
  </si>
  <si>
    <t xml:space="preserve">moisture conservation and nitrogen recycling through legume mulching in rainfed maize (zea mays)–wheat (triticum aestivum) cropping system</t>
  </si>
  <si>
    <t>10.1007/s10705-009-9327-y</t>
  </si>
  <si>
    <t xml:space="preserve">impact of tillage and mulch management on economics, energy requirement and crop performance in maize–wheat rotation in rainfed subhumid inceptisols, india</t>
  </si>
  <si>
    <t>10.1016/j.eja.2010.10.003</t>
  </si>
  <si>
    <t>sharratt</t>
  </si>
  <si>
    <t xml:space="preserve">twenty years of tillage research in subarctic alaska</t>
  </si>
  <si>
    <t>10.1016/j.still.2005.11.006</t>
  </si>
  <si>
    <t>singh</t>
  </si>
  <si>
    <t xml:space="preserve">soil hydraulic properties of an orthic black chernozem under long-term tillage and residue management</t>
  </si>
  <si>
    <t>10.4141/cjss96-010</t>
  </si>
  <si>
    <t xml:space="preserve">manuring and residue management effects on physical properties of a soil under the rice–wheat system in punjab, india</t>
  </si>
  <si>
    <t>10.1016/j.still.2006.07.020</t>
  </si>
  <si>
    <t xml:space="preserve">soil physical properties, yield trends and economics after five years of conservation agriculture based rice-maize system in north-western india</t>
  </si>
  <si>
    <t>10.1016/j.still.2015.08.001</t>
  </si>
  <si>
    <t>so</t>
  </si>
  <si>
    <t xml:space="preserve">the impact of 14 years of conventional and no-till cultivation on the physical properties and crop yields of a loam soil at grafton nsw, australia</t>
  </si>
  <si>
    <t>10.1016/j.still.2008.10.017</t>
  </si>
  <si>
    <t>springetti</t>
  </si>
  <si>
    <t xml:space="preserve">effect of introducing earthworms into horticultural land previously denuded of earthworms</t>
  </si>
  <si>
    <t>10.1016/0038-0717(92)90159-u</t>
  </si>
  <si>
    <t>steele</t>
  </si>
  <si>
    <t xml:space="preserve">winter annual cover crop impacts on no-till soil physical properties and organic matter</t>
  </si>
  <si>
    <t>10.2136/sssaj2012.0008</t>
  </si>
  <si>
    <t>teravest</t>
  </si>
  <si>
    <t xml:space="preserve">crop production and soil water management in conservation agriculture, no-till, and conventional tillage systems in malawi</t>
  </si>
  <si>
    <t>10.1016/j.agee.2015.07.011</t>
  </si>
  <si>
    <t>terzoudi</t>
  </si>
  <si>
    <t xml:space="preserve">applicability of an empirical runoff estimation method in central greece</t>
  </si>
  <si>
    <t>10.1016/j.still.2006.03.002</t>
  </si>
  <si>
    <t>thierfelder</t>
  </si>
  <si>
    <t xml:space="preserve">rotation in conservation agriculture systems of zambia: effects on soil quality and water relations</t>
  </si>
  <si>
    <t>10.1017/s001447971000030x</t>
  </si>
  <si>
    <t>thomas</t>
  </si>
  <si>
    <t xml:space="preserve">pasture - crop rotations for sustainable production in a wheat and sheep-based farming system on a vertosol in south-west queensland, australia</t>
  </si>
  <si>
    <t>10.1071/ea07170</t>
  </si>
  <si>
    <t>thorburn</t>
  </si>
  <si>
    <t xml:space="preserve">structural and hydrological changes in a vertisol under different fallow management techniques</t>
  </si>
  <si>
    <t>10.1016/0167-1987(92)90080-u</t>
  </si>
  <si>
    <t>tripathi</t>
  </si>
  <si>
    <t xml:space="preserve">influence of tillage and crop residue on soil physical properties and yields of rice and wheat under shallow water table conditions</t>
  </si>
  <si>
    <t>10.1016/j.still.2006.03.008</t>
  </si>
  <si>
    <t xml:space="preserve">soil infiltration characteristics in agroforestry systems and their relationships with the temporal distribution of rainfall on the loess plateau in china</t>
  </si>
  <si>
    <t>10.1371/journal.pone.0124767</t>
  </si>
  <si>
    <t>yaduvanshi</t>
  </si>
  <si>
    <t xml:space="preserve">tillage and residual organic manures/chemical amendment effects on soil organic matter and yield of wheat under sodic water irrigation</t>
  </si>
  <si>
    <t>10.1016/j.still.2007.09.010</t>
  </si>
  <si>
    <t>abule</t>
  </si>
  <si>
    <t xml:space="preserve">comparisons of pastoralists perceptions about rangeland resource utilisation in the middle awash valley of ethiopia</t>
  </si>
  <si>
    <t>10.1016/j.jenvman.2004.11.003</t>
  </si>
  <si>
    <t>ajorlo</t>
  </si>
  <si>
    <t xml:space="preserve">impacts of livestock grazing on selected soil chemical properties in intensively managed pastures of peninsular malaysia</t>
  </si>
  <si>
    <t>akhzari</t>
  </si>
  <si>
    <t xml:space="preserve">effects of grazing intensity on soil and vegetation properties in a mediterranean rangeland</t>
  </si>
  <si>
    <t>10.1080/00103624.2015.1089272</t>
  </si>
  <si>
    <t>alfaro</t>
  </si>
  <si>
    <t xml:space="preserve">nitrogen, phosphorus and potassium losses in a grazing system with different stocking rates in a volcanic soil</t>
  </si>
  <si>
    <t>10.4067/s0718-58392008000200004</t>
  </si>
  <si>
    <t>allen</t>
  </si>
  <si>
    <t xml:space="preserve">what determines soil organic carbon stocks in the grazing lands of north-eastern australia?</t>
  </si>
  <si>
    <t>10.1071/sr13041</t>
  </si>
  <si>
    <t>banerjee</t>
  </si>
  <si>
    <t xml:space="preserve">influence of pasture management on soil biological quality. journal of range management</t>
  </si>
  <si>
    <t>10.2307/4003403</t>
  </si>
  <si>
    <t>beukes</t>
  </si>
  <si>
    <t xml:space="preserve">long–term grazing density impactson soil compaction</t>
  </si>
  <si>
    <t>10.13031/2013.11442</t>
  </si>
  <si>
    <t>beyer</t>
  </si>
  <si>
    <t xml:space="preserve">assessing the relationship between fire and grazing on soil characteristics and mite communities in a semi-arid savanna of northern australia</t>
  </si>
  <si>
    <t>10.1016/j.pedobi.2011.03.002</t>
  </si>
  <si>
    <t>chan</t>
  </si>
  <si>
    <t xml:space="preserve">soil carbon stocks under different pastures and pasture management in the higher rainfall areas of south-eastern australia</t>
  </si>
  <si>
    <t>10.1071/sr09092</t>
  </si>
  <si>
    <t>chaplot</t>
  </si>
  <si>
    <t xml:space="preserve">potential of grassland rehabilitation through high density-short duration grazing to sequester atmospheric carbon</t>
  </si>
  <si>
    <t>10.1016/j.geoderma.2016.02.010</t>
  </si>
  <si>
    <t xml:space="preserve">improved grazing management may increase soil carbon sequestration in temperate steppe</t>
  </si>
  <si>
    <t>10.1038/srep10892</t>
  </si>
  <si>
    <t>cowie</t>
  </si>
  <si>
    <t xml:space="preserve">impact of carbon farming practices on soil carbon in northern new south wales</t>
  </si>
  <si>
    <t>10.1071/sr13043</t>
  </si>
  <si>
    <t>dahlgren</t>
  </si>
  <si>
    <t xml:space="preserve">oak tree and grazing impacts on soil properties and nutrients in a california oak woodland</t>
  </si>
  <si>
    <t>10.1023/a:1005812621312</t>
  </si>
  <si>
    <t>deiss</t>
  </si>
  <si>
    <t xml:space="preserve">soil phosphorus compounds in integrated crop-livestock systems of subtropical brazil</t>
  </si>
  <si>
    <t>10.1016/j.geoderma.2016.03.028</t>
  </si>
  <si>
    <t>di</t>
  </si>
  <si>
    <t xml:space="preserve">impact of cattle grazing on temperate coastal salt marsh soils</t>
  </si>
  <si>
    <t>10.1111/sum.12176</t>
  </si>
  <si>
    <t>dong</t>
  </si>
  <si>
    <t xml:space="preserve">response of soil properties to yak grazing intensity in a kobresia parva-meadow on the qinghai-tibetan plateau, china</t>
  </si>
  <si>
    <t>10.4067/s0718-95162012005000014</t>
  </si>
  <si>
    <t>eldridge</t>
  </si>
  <si>
    <t xml:space="preserve">do shrubs reduce the adverse effects of grazing on soil properties?</t>
  </si>
  <si>
    <t>10.1002/eco.1600</t>
  </si>
  <si>
    <t>enriquez</t>
  </si>
  <si>
    <t xml:space="preserve">grazing intensity levels influence c reservoirs of wet and mesic meadows along a precipitation gradient in northern patagonia</t>
  </si>
  <si>
    <t>10.1007/s11273-014-9393-z</t>
  </si>
  <si>
    <t>fuhlendorf</t>
  </si>
  <si>
    <t xml:space="preserve">effects of grazing on restoration of southern mixed prairie soils</t>
  </si>
  <si>
    <t>10.1046/j.1526-100x.2002.00013.x</t>
  </si>
  <si>
    <t xml:space="preserve">impact of different grazing systems for bovine cattle on the soil microbiological and chemical characteristics</t>
  </si>
  <si>
    <t>10.1590/s1516-35982011000700024</t>
  </si>
  <si>
    <t>gilley</t>
  </si>
  <si>
    <t xml:space="preserve">grazing and haying effects on runoff and erosion from a former conservation reserve program site</t>
  </si>
  <si>
    <t>10.13031/2013.25698</t>
  </si>
  <si>
    <t>hafner</t>
  </si>
  <si>
    <t xml:space="preserve">effect of grazing on carbon stocks and assimilate partitioning in a tibetan montane pasture revealed by 13co2 pulse labeling</t>
  </si>
  <si>
    <t>10.1111/j.1365-2486.2011.02557.x</t>
  </si>
  <si>
    <t xml:space="preserve">effect of grazing intensity on carbon and nitrogen in soil and vegetation in a meadow steppe in inner mongolia</t>
  </si>
  <si>
    <t>10.1016/j.agee.2007.11.009</t>
  </si>
  <si>
    <t xml:space="preserve">grazing intensity impacts soil carbon and nitrogen storage of continental steppe</t>
  </si>
  <si>
    <t>10.1890/es10-00017.1</t>
  </si>
  <si>
    <t>hewins</t>
  </si>
  <si>
    <t xml:space="preserve">grazing, regional climate and soil biophysical impacts on microbial enzyme activity in grassland soil of western canada</t>
  </si>
  <si>
    <t>10.1016/j.pedobi.2015.10.003</t>
  </si>
  <si>
    <t>hoogendoorn</t>
  </si>
  <si>
    <t xml:space="preserve">grazing intensity and micro-topographical effects on some nitrogen and carbon pools and fluxes in sheep-grazed hill country in new zealand</t>
  </si>
  <si>
    <t>10.1016/j.agee.2015.10.021</t>
  </si>
  <si>
    <t>hou</t>
  </si>
  <si>
    <t xml:space="preserve">the response of grassland productivity, soil carbon content and soil respiration rates to different grazing regimes in a desert steppe in northern china</t>
  </si>
  <si>
    <t>10.1071/rj13038</t>
  </si>
  <si>
    <t>jiao</t>
  </si>
  <si>
    <t xml:space="preserve">changes in soil physical, chemical, and biological characteristics of a temperate desert steppe under different grazing regimes in northern china</t>
  </si>
  <si>
    <t>10.1080/00103624.2015.1122801</t>
  </si>
  <si>
    <t>kiehl</t>
  </si>
  <si>
    <t xml:space="preserve">the impact of sheep grazing on net nitrogen mineralization rate in two temperate salt marshes</t>
  </si>
  <si>
    <t>10.1055/s-2001-17730</t>
  </si>
  <si>
    <t>kotzé</t>
  </si>
  <si>
    <t xml:space="preserve">rangeland management impacts on the properties of clayey soils along grazing gradients in the semi-arid grassland biome of south africa</t>
  </si>
  <si>
    <t>10.1016/j.jaridenv.2013.07.004</t>
  </si>
  <si>
    <t xml:space="preserve">altitudinal pattern of grazing exclusion effects on vegetation characteristics and soil properties in alpine grasslands on the central tibetan plateau</t>
  </si>
  <si>
    <t>10.1007/s11368-018-2056-6</t>
  </si>
  <si>
    <t xml:space="preserve">grazing management, season, and drought contributions to near-surface soil property dynamics in semiarid rangeland</t>
  </si>
  <si>
    <t>10.2111/rem-d-13-00145.1</t>
  </si>
  <si>
    <t xml:space="preserve">impact of grazing on soil carbon and microbial biomass in typical steppe and desert steppe of inner mongolia</t>
  </si>
  <si>
    <t>10.1371/journal.pone.0036434</t>
  </si>
  <si>
    <t>lodge</t>
  </si>
  <si>
    <t xml:space="preserve">effects of pasture treatments on detached pasture litter mass, quality, litter loss, decomposition rates, and residence time in northern new south wales</t>
  </si>
  <si>
    <t>10.1071/ar05408</t>
  </si>
  <si>
    <t>martinsen</t>
  </si>
  <si>
    <t xml:space="preserve">carbon storage in low-alpine grassland soils: effects of different grazing intensities of sheep</t>
  </si>
  <si>
    <t>10.1111/j.1365-2389.2011.01393.x</t>
  </si>
  <si>
    <t>mellado</t>
  </si>
  <si>
    <t xml:space="preserve">influence of goat densities on vegetation, hydrology and soil propertiesin a chihuahuan desert range</t>
  </si>
  <si>
    <t>peri</t>
  </si>
  <si>
    <t xml:space="preserve">biodiversity and ecological long-term plots in southern patagonia to support sustainable land management: the case of pebanpa network</t>
  </si>
  <si>
    <t>10.1016/j.jnc.2016.09.003</t>
  </si>
  <si>
    <t>reeder</t>
  </si>
  <si>
    <t xml:space="preserve">response of organic and inorganic carbon and nitrogen to long-term grazing of the shortgrass steppe</t>
  </si>
  <si>
    <t>10.1007/s00267-003-9106-5</t>
  </si>
  <si>
    <t>rui</t>
  </si>
  <si>
    <t xml:space="preserve">warming and grazing affect soil labile carbon and nitrogen pools differently in an alpine meadow of the qinghai–tibet plateau in china</t>
  </si>
  <si>
    <t>10.1007/s11368-011-0388-6</t>
  </si>
  <si>
    <t>sandhage-hofmann</t>
  </si>
  <si>
    <t xml:space="preserve">rangeland management effects on soil properties in the savanna biome, south africa: a case study along grazing gradients in communal and commercial farms</t>
  </si>
  <si>
    <t>10.1016/j.jaridenv.2015.04.004</t>
  </si>
  <si>
    <t>sanjari</t>
  </si>
  <si>
    <t xml:space="preserve">comparing the effects of continuous and time-controlled grazing systems on soil characteristics in southeast queensland</t>
  </si>
  <si>
    <t>10.1071/sr07220</t>
  </si>
  <si>
    <t>sarula</t>
  </si>
  <si>
    <t xml:space="preserve">carbon storage under different grazing management in the typical steppe</t>
  </si>
  <si>
    <t>10.1134/s1064229314110106</t>
  </si>
  <si>
    <t>savadogo</t>
  </si>
  <si>
    <t xml:space="preserve">fuel and fire characteristics in savanna - woodland of west africa in relation to grazing and dominant grass type</t>
  </si>
  <si>
    <t>10.1071/wf07011</t>
  </si>
  <si>
    <t>schon</t>
  </si>
  <si>
    <t xml:space="preserve">earthworms in new zealand sheep- and dairy-grazed pastures with focus on anecic aporrectodea longa</t>
  </si>
  <si>
    <t>10.1016/j.pedobi.2011.09.007</t>
  </si>
  <si>
    <t>schuman</t>
  </si>
  <si>
    <t xml:space="preserve">impact of grazing management on the carbon and nitrogen balance of a mixed-grass rangeland</t>
  </si>
  <si>
    <t>10.1890/1051-0761(1999)009[0065:iogmot]2.0.co;2</t>
  </si>
  <si>
    <t>schönbach</t>
  </si>
  <si>
    <t xml:space="preserve">grazing effects on the greenhouse gas balance of a temperate steppe ecosystem</t>
  </si>
  <si>
    <t>10.1007/s10705-012-9521-1</t>
  </si>
  <si>
    <t>segoli</t>
  </si>
  <si>
    <t xml:space="preserve">managing cattle grazing intensity: effects on soil organic matter and soil nitrogen</t>
  </si>
  <si>
    <t>10.1071/sr14236</t>
  </si>
  <si>
    <t>shan</t>
  </si>
  <si>
    <t xml:space="preserve">seasonally dependent impacts of grazing on soil nitrogen mineralization and linkages to ecosystem functioning in inner mongolia grassland</t>
  </si>
  <si>
    <t>10.1016/j.soilbio.2011.06.002</t>
  </si>
  <si>
    <t xml:space="preserve">effects of livestock exclusion on vegetation and soil properties under two topographic habitats in an alpine meadow on the eastern qinghai-tibetan plateau</t>
  </si>
  <si>
    <t xml:space="preserve">grazing depresses soil carbon storage through changing plant biomass and composition in a tibetan alpine meadow</t>
  </si>
  <si>
    <t>10.17221/7/2011-pse</t>
  </si>
  <si>
    <t>tang</t>
  </si>
  <si>
    <t xml:space="preserve">contribution of grazing to soil atmosphere ch4 exchange during the growing season in a continental steppe</t>
  </si>
  <si>
    <t>10.1016/j.atmosenv.2012.10.037</t>
  </si>
  <si>
    <t>teague</t>
  </si>
  <si>
    <t xml:space="preserve">soil and herbaceous plant responses to summer patch burns under continuous and rotational grazing</t>
  </si>
  <si>
    <t>10.1016/j.agee.2010.01.010</t>
  </si>
  <si>
    <t xml:space="preserve">grazing management impacts on vegetation, soil biota and soil chemical, physical and hydrological properties in tall grass prairie</t>
  </si>
  <si>
    <t>10.1016/j.agee.2011.03.009</t>
  </si>
  <si>
    <t>tefera</t>
  </si>
  <si>
    <t xml:space="preserve">changes in soil characteristics and grass layer condition in relation to land management systems in the semi-arid savannas of swaziland</t>
  </si>
  <si>
    <t>10.1016/j.jaridenv.2009.10.016</t>
  </si>
  <si>
    <t>teuber</t>
  </si>
  <si>
    <t xml:space="preserve">livestock grazing in intermountain depressional wetlands—effects on plant strategies, soil characteristics and biomass</t>
  </si>
  <si>
    <t>10.1016/j.agee.2013.04.017</t>
  </si>
  <si>
    <t>vargas</t>
  </si>
  <si>
    <t xml:space="preserve">field trial assessment of biological, chemical, and physical responses of soil to tillage intensity, fertilization, and grazing</t>
  </si>
  <si>
    <t>10.1007/s00267-009-9319-3</t>
  </si>
  <si>
    <t xml:space="preserve">ghg mitigation potential of different grazing strategies in the united states southern great plains</t>
  </si>
  <si>
    <t>10.3390/su71013500</t>
  </si>
  <si>
    <t>xie</t>
  </si>
  <si>
    <t xml:space="preserve">identifying response groups of soil nitrifiers and denitrifiers to grazing and associated soil environmental drivers in tibetan alpine meadows</t>
  </si>
  <si>
    <t>10.1016/j.soilbio.2014.06.024</t>
  </si>
  <si>
    <t xml:space="preserve">response of vegetation and soil carbon and nitrogen storage to grazing intensity in semi-arid grasslands in the agro-pastoral zone of northern china</t>
  </si>
  <si>
    <t>10.1371/journal.pone.0096604</t>
  </si>
  <si>
    <t>yan</t>
  </si>
  <si>
    <t xml:space="preserve">effects of livestock grazing on soil nitrogen mineralization on hulunber meadow steppe, china</t>
  </si>
  <si>
    <t>10.17221/445/2015-pse</t>
  </si>
  <si>
    <t>yong-zhong</t>
  </si>
  <si>
    <t xml:space="preserve">influences of continuous grazing and livestock exclusion on soil properties in a degraded sandy grassland, inner mongolia, northern china</t>
  </si>
  <si>
    <t>10.1016/j.catena.2004.09.001</t>
  </si>
  <si>
    <t>yusuf</t>
  </si>
  <si>
    <t xml:space="preserve">managing semi-arid rangelands for carbon storage: grazing and woody encroachment effects on soil carbon and nitrogen</t>
  </si>
  <si>
    <t>10.1371/journal.pone.0109063</t>
  </si>
  <si>
    <t>zarekia</t>
  </si>
  <si>
    <t xml:space="preserve">grazing effects on some of the physical and chemical properties of soil</t>
  </si>
  <si>
    <t>10.5829/idosi.wasj.2012.20.02.1624</t>
  </si>
  <si>
    <t>achouri</t>
  </si>
  <si>
    <t xml:space="preserve">spatial and seasonal variability of field measured infiltration rates on a rangeland site in utah</t>
  </si>
  <si>
    <t>10.2307/3899635</t>
  </si>
  <si>
    <t>allington</t>
  </si>
  <si>
    <t xml:space="preserve">long-term livestock exclusion in an arid grassland alters vegetation and soil</t>
  </si>
  <si>
    <t>10.2111/rem-d-10-00098.1</t>
  </si>
  <si>
    <t>bari</t>
  </si>
  <si>
    <t xml:space="preserve">livestock grazing impacts on infiltration rates in a temperate range of pakistan</t>
  </si>
  <si>
    <t>10.2307/4002475</t>
  </si>
  <si>
    <t>busby</t>
  </si>
  <si>
    <t xml:space="preserve">effects of livestock grazing on infiltration and erosion rates measured on chained and unchained pinyon-juniper sites in southeastern utah</t>
  </si>
  <si>
    <t>10.2307/3897914</t>
  </si>
  <si>
    <t>castellano</t>
  </si>
  <si>
    <t xml:space="preserve">livestock, soil compaction and water infiltration rate: evaluating a potential desertification recovery mechanism</t>
  </si>
  <si>
    <t>10.1016/j.jaridenv.2007.03.009</t>
  </si>
  <si>
    <t>chartier</t>
  </si>
  <si>
    <t xml:space="preserve">effects of soil degradation on infiltration rates in grazed semiarid rangelands ofâ northeastern patagonia, argentina</t>
  </si>
  <si>
    <t>10.1016/j.jaridenv.2011.02.007</t>
  </si>
  <si>
    <t>gamougoun</t>
  </si>
  <si>
    <t xml:space="preserve">soil, vegetation, and hydrologic responses to grazing management at fort stanton, new mexico</t>
  </si>
  <si>
    <t>10.2307/3898854</t>
  </si>
  <si>
    <t>gifford</t>
  </si>
  <si>
    <t xml:space="preserve">a long-term infiltrometer study in southern idaho, u.s.a</t>
  </si>
  <si>
    <t>10.1016/0022-1694(82)90045-2</t>
  </si>
  <si>
    <t>jeddi</t>
  </si>
  <si>
    <t xml:space="preserve">changes in soil properties and vegetation following livestock grazing exclusion in degraded arid environments of south tunisia</t>
  </si>
  <si>
    <t>10.1016/j.flora.2009.03.002</t>
  </si>
  <si>
    <t>kato</t>
  </si>
  <si>
    <t xml:space="preserve">field measurement of infiltration rate using an oscillating nozzle rainfall simulator in the cold, semiarid grassland of mongolia</t>
  </si>
  <si>
    <t>10.1016/j.catena.2008.11.003</t>
  </si>
  <si>
    <t>kauffman</t>
  </si>
  <si>
    <t xml:space="preserve">livestock exclusion and belowground ecosystem responses in riparian meadows of eastern oregon</t>
  </si>
  <si>
    <t>10.1890/03-5083</t>
  </si>
  <si>
    <t xml:space="preserve">water infiltration influenced by agroforestry and grass buffers for a grazed pasture system</t>
  </si>
  <si>
    <t>10.1007/s10457-011-9474-4</t>
  </si>
  <si>
    <t>lavado</t>
  </si>
  <si>
    <t xml:space="preserve">soil properties behavior on grazed and ungrazed plots of a grassland sodic soil</t>
  </si>
  <si>
    <t>10.1016/0933-3630(94)90008-6</t>
  </si>
  <si>
    <t>mcginty</t>
  </si>
  <si>
    <t xml:space="preserve">influence of soil, vegetation, and grazing management on infiltration rate and sediment production of edwards plateau rangeland</t>
  </si>
  <si>
    <t>10.2307/3897380</t>
  </si>
  <si>
    <t>mwendera</t>
  </si>
  <si>
    <t xml:space="preserve">hydrologic response to cattle grazing in the ethiopian highlands</t>
  </si>
  <si>
    <t>10.1016/s0167-8809(96)01127-9</t>
  </si>
  <si>
    <t>pluhar</t>
  </si>
  <si>
    <t xml:space="preserve">infiltration rates and sediment production as influenced by grazing systems in the texas rolling plains</t>
  </si>
  <si>
    <t>10.2307/3899087</t>
  </si>
  <si>
    <t xml:space="preserve">effects of grazing intensity and prescribed fire on soil physical and hydrological properties and pasture yield in the savanna woodlands of burkina faso</t>
  </si>
  <si>
    <t>10.1016/j.agee.2006.05.002</t>
  </si>
  <si>
    <t>sharrow</t>
  </si>
  <si>
    <t xml:space="preserve">soil compaction by grazing livestock in silvopastures as evidenced by changes in soil physical properties</t>
  </si>
  <si>
    <t>10.1007/s10457-007-9083-4</t>
  </si>
  <si>
    <t>taddese</t>
  </si>
  <si>
    <t xml:space="preserve">effect of grazing on plant attributes and hydrological properties in the sloping lands of the east african highlands</t>
  </si>
  <si>
    <t>10.1007/s00267-002-2727-2</t>
  </si>
  <si>
    <t xml:space="preserve">impact of grazing on plant species richness, plant biomass, plant attribute, and soil physical and hydrological properties of vertisol in east african highlands</t>
  </si>
  <si>
    <t>10.1007/s00267-001-0014-2</t>
  </si>
  <si>
    <t>taddesse</t>
  </si>
  <si>
    <t xml:space="preserve">effect of manure on grazing lands in ethiopia, east african highlands</t>
  </si>
  <si>
    <t>10.1659/0276-4741(2003)023[0156:eomogl]2.0.co;2</t>
  </si>
  <si>
    <t>takar</t>
  </si>
  <si>
    <t xml:space="preserve">influence of grazing, vegetation life-form, and soil type on infiltration rates and interrill erosion on a somalion rangeland</t>
  </si>
  <si>
    <t>10.2307/4002350</t>
  </si>
  <si>
    <t>thurow</t>
  </si>
  <si>
    <t xml:space="preserve">hydrologic characteristics of vegetation types as affected by livestock grazing systems, edwards plateau, texas</t>
  </si>
  <si>
    <t>10.2307/3898758</t>
  </si>
  <si>
    <t>tromble</t>
  </si>
  <si>
    <t xml:space="preserve">infiltration for three rangeland soil-vegetation complexes</t>
  </si>
  <si>
    <t>10.2307/3896834</t>
  </si>
  <si>
    <t>tukel</t>
  </si>
  <si>
    <t xml:space="preserve">comparison of grazed and protected mountain steppe rangeland in ulukisla, turkey</t>
  </si>
  <si>
    <t>10.2307/3898899</t>
  </si>
  <si>
    <t>warren</t>
  </si>
  <si>
    <t xml:space="preserve">soil hydrologic response to number of pastures and stocking density under intensive rotation grazing</t>
  </si>
  <si>
    <t>10.2307/3898757</t>
  </si>
  <si>
    <t xml:space="preserve">the influence of livestock trampling under intensive rotation grazing on soil hydrologic characteristics</t>
  </si>
  <si>
    <t>10.2307/3898755</t>
  </si>
  <si>
    <t>weltz</t>
  </si>
  <si>
    <t xml:space="preserve">short duration grazing in central new mexico: effects on infiltration rates</t>
  </si>
  <si>
    <t>10.2307/3899781</t>
  </si>
  <si>
    <t>wheeler</t>
  </si>
  <si>
    <t xml:space="preserve">seasonal grazing affects soil physical properties of a montane riparian community</t>
  </si>
  <si>
    <t>10.2307/4003262</t>
  </si>
  <si>
    <t>wood</t>
  </si>
  <si>
    <t xml:space="preserve">grazing systems: their influence on infiltration rates in the rolling plains of texas</t>
  </si>
  <si>
    <t>10.2307/3897863</t>
  </si>
  <si>
    <t xml:space="preserve">effects of grazing on soil physical properties and soil erodibility in semiarid grassland of the northern loess plateau (china)</t>
  </si>
  <si>
    <t>10.1016/j.catena.2010.05.005</t>
  </si>
  <si>
    <t xml:space="preserve">du toit</t>
  </si>
  <si>
    <t xml:space="preserve">physical impact of grazing by sheep on soil parameters in the nama karoo subshrub/grass rangeland of south africa</t>
  </si>
  <si>
    <t>10.1016/j.jaridenv.2009.03.013</t>
  </si>
  <si>
    <t>abel</t>
  </si>
  <si>
    <t xml:space="preserve">impact of biochar and hydrochar addition on water retention and water repellency of sandy soil</t>
  </si>
  <si>
    <t>10.1016/j.geoderma.2013.03.003</t>
  </si>
  <si>
    <t>ajayi</t>
  </si>
  <si>
    <t xml:space="preserve">biochar-induced changes in soil resilience: effects of soil texture and biochar dosage</t>
  </si>
  <si>
    <t>10.1016/s1002-0160(17)60313-8</t>
  </si>
  <si>
    <t>amoakwah</t>
  </si>
  <si>
    <t xml:space="preserve">soil water retention, air flow and pore structure characteristics after corn cob biochar application to a tropical sandy loam</t>
  </si>
  <si>
    <t>10.1016/j.geoderma.2017.08.025</t>
  </si>
  <si>
    <t>barnes</t>
  </si>
  <si>
    <t xml:space="preserve">biochar-induced changes in soil hydraulic conductivity and dissolved nutrient fluxes constrained by laboratory experiments</t>
  </si>
  <si>
    <t>10.1371/journal.pone.0108340</t>
  </si>
  <si>
    <t>baronti</t>
  </si>
  <si>
    <t xml:space="preserve">impact of biochar application on plant water relations in vitis vinifera (l.)</t>
  </si>
  <si>
    <t>10.1016/j.eja.2013.11.003</t>
  </si>
  <si>
    <t>basso</t>
  </si>
  <si>
    <t xml:space="preserve">assessing potential of biochar for increasing water-holding capacity of sandy soils</t>
  </si>
  <si>
    <t>10.1111/gcbb.12026</t>
  </si>
  <si>
    <t>bayabil</t>
  </si>
  <si>
    <t xml:space="preserve">assessing the potential of biochar and charcoal to improve soil hydraulic properties in the humid ethiopian highlands: the anjeni watershed</t>
  </si>
  <si>
    <t>10.1016/j.geoderma.2014.12.015</t>
  </si>
  <si>
    <t>burrell</t>
  </si>
  <si>
    <t xml:space="preserve">long-term effects of biochar on soil physical properties</t>
  </si>
  <si>
    <t>10.1016/j.geoderma.2016.07.019</t>
  </si>
  <si>
    <t xml:space="preserve">influence of biochar use on sugarcane growth, soil parameters, and groundwater quality</t>
  </si>
  <si>
    <t>10.1071/sr10011</t>
  </si>
  <si>
    <t>daurte</t>
  </si>
  <si>
    <t xml:space="preserve">chemical, physical, and hydraulic properties as affected by one year of miscanthus biochar interaction with sandy and loamy tropical soils</t>
  </si>
  <si>
    <t>10.3390/soilsystems3020024</t>
  </si>
  <si>
    <t>eibisch</t>
  </si>
  <si>
    <t xml:space="preserve">does water repellency of pyrochars and hydrochars counter their positive effects on soil hydraulic properties?</t>
  </si>
  <si>
    <t>10.1016/j.geoderma.2015.01.009</t>
  </si>
  <si>
    <t>hardie</t>
  </si>
  <si>
    <t xml:space="preserve">does biochar influence soil physical properties and soil water availability?</t>
  </si>
  <si>
    <t>10.1007/s11104-013-1980-x</t>
  </si>
  <si>
    <t>herath</t>
  </si>
  <si>
    <t xml:space="preserve">effect of biochar on soil physical properties in two contrasting soils: an alfisol and an andisol</t>
  </si>
  <si>
    <t>10.1016/j.geoderma.2013.06.016</t>
  </si>
  <si>
    <t>jačka</t>
  </si>
  <si>
    <t xml:space="preserve">biochar presence in soil significantly decreased saturated hydraulic conductivity due to swelling</t>
  </si>
  <si>
    <t>10.1016/j.still.2018.07.018</t>
  </si>
  <si>
    <t>jeffery</t>
  </si>
  <si>
    <t xml:space="preserve">biochar application does not improve the soil hydrological function of a sandy soil</t>
  </si>
  <si>
    <t>10.1016/j.geoderma.2015.03.022</t>
  </si>
  <si>
    <t>jin</t>
  </si>
  <si>
    <t xml:space="preserve">the crucial factors of soil fertility and rapeseed yield - a five-year field trial with biochar addition in upland red soil, china</t>
  </si>
  <si>
    <t>10.1016/j.scitotenv.2018.08.412</t>
  </si>
  <si>
    <t>kameyama</t>
  </si>
  <si>
    <t xml:space="preserve">influence of biochar incorporation on tdr-based soil water content measurements</t>
  </si>
  <si>
    <t>10.1111/ejss.12083</t>
  </si>
  <si>
    <t>karer</t>
  </si>
  <si>
    <t xml:space="preserve">biochar application to temperate soils: effects on nutrient uptake and crop yield under field conditions</t>
  </si>
  <si>
    <t>10.23986/afsci.8155</t>
  </si>
  <si>
    <t>kinney</t>
  </si>
  <si>
    <t xml:space="preserve">hydrologic properties of biochars produced at different temperatures</t>
  </si>
  <si>
    <t>10.1016/j.biombioe.2012.01.033</t>
  </si>
  <si>
    <t>koide</t>
  </si>
  <si>
    <t xml:space="preserve">biochar amendment of soil improves resilience to climate change</t>
  </si>
  <si>
    <t>10.1111/gcbb.12191</t>
  </si>
  <si>
    <t xml:space="preserve">effect of biochar application method on nitrogen leaching and hydraulic conductivity in a silty clay soil</t>
  </si>
  <si>
    <t>10.1016/j.still.2018.06.006</t>
  </si>
  <si>
    <t xml:space="preserve">impacts of biochar application rates and particle sizes on runoff and soil loss in small cultivated loess plots under simulated rainfall</t>
  </si>
  <si>
    <t>10.1016/j.scitotenv.2018.08.415</t>
  </si>
  <si>
    <t>lim</t>
  </si>
  <si>
    <t xml:space="preserve">predicting the impact of biochar additions on soil hydraulic properties</t>
  </si>
  <si>
    <t>10.1016/j.chemosphere.2015.06.069</t>
  </si>
  <si>
    <t xml:space="preserve">biochar particle size, shape, and porosity act together to influence soil water properties</t>
  </si>
  <si>
    <t xml:space="preserve">biochar improves soil aggregate stability and water availability in a mollisol after three years of field application</t>
  </si>
  <si>
    <t>10.1371/journal.pone.0154091</t>
  </si>
  <si>
    <t xml:space="preserve">farmer-led maize biochar trials: effect on crop yield and soil nutrients under conservation farming</t>
  </si>
  <si>
    <t>10.1002/jpln.201300590</t>
  </si>
  <si>
    <t>mollinedo</t>
  </si>
  <si>
    <t xml:space="preserve">influence of feedstocks and pyrolysis on biochar's capacity to modify soil water retention characteristics</t>
  </si>
  <si>
    <t>10.1016/j.jaap.2015.05.006</t>
  </si>
  <si>
    <t>obia</t>
  </si>
  <si>
    <t xml:space="preserve">in situ effects of biochar on aggregation, water retention and porosity in light-textured tropical soils</t>
  </si>
  <si>
    <t>10.1016/j.still.2015.08.002</t>
  </si>
  <si>
    <t xml:space="preserve">the potential of biochar in improving drainage, aeration and maize yields in heavy clay soils</t>
  </si>
  <si>
    <t>10.1371/journal.pone.0196794</t>
  </si>
  <si>
    <t>ojeda</t>
  </si>
  <si>
    <t xml:space="preserve">are soil-water functions affected by biochar application?</t>
  </si>
  <si>
    <t>10.1016/j.geoderma.2015.02.014</t>
  </si>
  <si>
    <t>ouyang</t>
  </si>
  <si>
    <t xml:space="preserve">effects of biochar amendment on soil aggregates and hydraulic properties</t>
  </si>
  <si>
    <t>quin</t>
  </si>
  <si>
    <t xml:space="preserve">oil mallee biochar improves soil structural properties: a study with x-ray micro-ct</t>
  </si>
  <si>
    <t>10.1016/j.agee.2014.03.022</t>
  </si>
  <si>
    <t>speratti</t>
  </si>
  <si>
    <t xml:space="preserve">impact of different agricultural waste biochars on maize biomass and soil water content in a brazilian cerrado arenosol</t>
  </si>
  <si>
    <t>10.3390/agronomy7030049</t>
  </si>
  <si>
    <t>suliman</t>
  </si>
  <si>
    <t xml:space="preserve">the role of biochar porosity and surface functionality in augmenting hydrologic properties of a sandy soil</t>
  </si>
  <si>
    <t>10.1016/j.scitotenv.2016.09.025</t>
  </si>
  <si>
    <t>tammeorg</t>
  </si>
  <si>
    <t xml:space="preserve">short-term effects of biochar on soil properties and wheat yield formation with meat bone meal and inorganic fertiliser on a boreal loamy sand</t>
  </si>
  <si>
    <t>10.1016/j.agee.2014.01.007</t>
  </si>
  <si>
    <t xml:space="preserve">impact of biochar on water retention of two agricultural soils: a multi-scale analysis</t>
  </si>
  <si>
    <t>10.1016/j.geoderma.2019.01.012</t>
  </si>
  <si>
    <t xml:space="preserve">de melo carvalho</t>
  </si>
  <si>
    <t xml:space="preserve">biochar increases plant-available water in a sandy loam soil under an aerobic rice crop system</t>
  </si>
  <si>
    <t>10.5194/se-5-939-2014</t>
  </si>
  <si>
    <t>abbas</t>
  </si>
  <si>
    <t xml:space="preserve">effect of biochar on cadmium bioavailability and uptake in wheat (triticum aestivum l.) grown in a soil with aged contamination</t>
  </si>
  <si>
    <t>10.1016/j.ecoenv.2017.02.028</t>
  </si>
  <si>
    <t xml:space="preserve">biochar application increased the growth and yield and reduced cadmium in drought stressed wheat grown in an aged contaminated soil</t>
  </si>
  <si>
    <t>10.1016/j.ecoenv.2017.11.063</t>
  </si>
  <si>
    <t>abideen</t>
  </si>
  <si>
    <t xml:space="preserve">impact of a biochar or a compost-biochar mixture on water relation, nutrient uptake and photosynthesis of phragmites karka</t>
  </si>
  <si>
    <t xml:space="preserve">ameliorating effects of biochar on photosynthetic efficiency and antioxidant defense of phragmites karka under drought stress</t>
  </si>
  <si>
    <t>abubaker</t>
  </si>
  <si>
    <t xml:space="preserve">enhancement of depleted loam soil as well as cucumber productivity utilizing biochar under water stress</t>
  </si>
  <si>
    <t>10.1080/00103624.2018.1547389</t>
  </si>
  <si>
    <t>agbna</t>
  </si>
  <si>
    <t xml:space="preserve">effects of deficit irrigation and biochar addition on the growth, yield, and quality of tomato</t>
  </si>
  <si>
    <t>10.1016/j.scienta.2017.05.004</t>
  </si>
  <si>
    <t>akhtar</t>
  </si>
  <si>
    <t xml:space="preserve">biochar enhances yield and quality of tomato under reduced irrigation</t>
  </si>
  <si>
    <t>10.1016/j.agwat.2014.02.016</t>
  </si>
  <si>
    <t xml:space="preserve">biochar mitigates salinity stress in potato</t>
  </si>
  <si>
    <t>10.1111/jac.12132</t>
  </si>
  <si>
    <t>aller</t>
  </si>
  <si>
    <t xml:space="preserve">impacts of fresh and aged biochars on plant available water and water use efficiency</t>
  </si>
  <si>
    <t>10.1016/j.geoderma.2017.08.007</t>
  </si>
  <si>
    <t xml:space="preserve">effects of different irrigation and fertilization practices on nitrogen leaching in facility vegetable production in northeastern china</t>
  </si>
  <si>
    <t>10.1016/j.agwat.2018.07.043</t>
  </si>
  <si>
    <t>ding</t>
  </si>
  <si>
    <t xml:space="preserve">experimental studies on the coupling response of water-carbon-nitrogen migration to different irrigation methods and biochar in the salinized farmland</t>
  </si>
  <si>
    <t>elshaikh</t>
  </si>
  <si>
    <t xml:space="preserve">increasing the okra salt threshold value with biochar amendments</t>
  </si>
  <si>
    <t>10.1080/17429145.2017.1418914</t>
  </si>
  <si>
    <t>fu</t>
  </si>
  <si>
    <t xml:space="preserve">effects of fertilization and film mulching on soil physical and chemical properties and winter wheat yield on the loess plateau</t>
  </si>
  <si>
    <t xml:space="preserve">effects of management measures on soil physicochemical properties and crop yield on the loess plateau</t>
  </si>
  <si>
    <t>gale</t>
  </si>
  <si>
    <t xml:space="preserve">comparative responses of early-successional plants to charcoal soil amendments</t>
  </si>
  <si>
    <t>10.1002/ecs2.1933</t>
  </si>
  <si>
    <t>ghori</t>
  </si>
  <si>
    <t xml:space="preserve">wood-derived biochar influences nutrient use efficiency of heavy metals in spinach (spinacia oleracea) under groundwater and wastewater irrigation</t>
  </si>
  <si>
    <t>10.3846/jeelm.2019.10792</t>
  </si>
  <si>
    <t>gonzaga</t>
  </si>
  <si>
    <t xml:space="preserve">biochar increases plant water use efficiency and biomass production while reducing cu concentration in brassica juncea l. in a cu-contaminated soil</t>
  </si>
  <si>
    <t>haider</t>
  </si>
  <si>
    <t xml:space="preserve">biochar but not humic acid product amendment affected maize yields via improving plant-soil moisture relations</t>
  </si>
  <si>
    <t>10.1007/s11104-014-2294-3</t>
  </si>
  <si>
    <t>halim</t>
  </si>
  <si>
    <t xml:space="preserve">influence of soil amendments on the growth and yield of rice in acidic soil</t>
  </si>
  <si>
    <t>10.3390/agronomy8090165</t>
  </si>
  <si>
    <t xml:space="preserve">effects of different management measures on soil water and nitrogen transport and crop growth in the loess plateau</t>
  </si>
  <si>
    <t xml:space="preserve">effects of conservation tillage measures on soil water and no3--n leaching in dryland maize cropland</t>
  </si>
  <si>
    <t>10.13287/j.1001-9332.201904.009</t>
  </si>
  <si>
    <t xml:space="preserve">effects of application of organic materials to apple trees through vertical holes on soil nitrate metabolism, and leaf photosynthesis of apple</t>
  </si>
  <si>
    <t>kammann</t>
  </si>
  <si>
    <t xml:space="preserve">influence of biochar on drought tolerance of chenopodium quinoa willd and on soil-plant relations</t>
  </si>
  <si>
    <t>10.1007/s11104-011-0771-5</t>
  </si>
  <si>
    <t xml:space="preserve">influences of biochars on growth, yield, water use efficiency and root morphology of winter wheat</t>
  </si>
  <si>
    <t xml:space="preserve">impact of biochar addition on soil properties and water-fertilizer productivity of tomato in semi-arid region of inner mongolia</t>
  </si>
  <si>
    <t>10.1016/j.geoderma.2018.06.014</t>
  </si>
  <si>
    <t>licht</t>
  </si>
  <si>
    <t xml:space="preserve">the influence of lignocellulose and hemicellulose biochar on photosynthesis and water use efficiency in seedlings from a northeastern u.s. pine-oak ecosystem</t>
  </si>
  <si>
    <t>10.1080/10549811.2017.1386113</t>
  </si>
  <si>
    <t xml:space="preserve">impact of wood biochar and its interactions with mycorrhizal fungi, phosphorus fertilization and irrigation strategies on potato growth</t>
  </si>
  <si>
    <t>10.1111/jac.12185</t>
  </si>
  <si>
    <t>peng</t>
  </si>
  <si>
    <t xml:space="preserve">effects of combined application of biochar, organic fertilizer and chemical fertilizer on photosynthetic characteristics of spring maize</t>
  </si>
  <si>
    <t>rezaie</t>
  </si>
  <si>
    <t xml:space="preserve">different levels of irrigation water salinity and biochar influence on faba bean yield, water productivity, and ions uptake</t>
  </si>
  <si>
    <t>10.1080/00103624.2019.1574809</t>
  </si>
  <si>
    <t>rizwan</t>
  </si>
  <si>
    <t xml:space="preserve">residual effects of biochar on growth, photosynthesis and cadmium uptake in rice (oryza sativa l.) under cd stress with different water conditions</t>
  </si>
  <si>
    <t>10.1016/j.jenvman.2017.10.035</t>
  </si>
  <si>
    <t xml:space="preserve">effects of biochar and water retaining agent on the growth of anthurium scherzerianum schott</t>
  </si>
  <si>
    <t xml:space="preserve">effects of biochar levels on winter wheat yield and water-use efficiency in loess plateau</t>
  </si>
  <si>
    <t xml:space="preserve">biochar mitigates negative effects of salt additions on two herbaceous plant species</t>
  </si>
  <si>
    <t>10.1016/j.jenvman.2013.05.057</t>
  </si>
  <si>
    <t xml:space="preserve">effects of organic fertilizer combined with biochar on soil moisture and water use efficiency in vegetable field</t>
  </si>
  <si>
    <t xml:space="preserve">effects of biochar amendment, co2 elevation and drought on leaf gas exchange, biomass production and water use efficiency in maize</t>
  </si>
  <si>
    <t xml:space="preserve">effects of biochar addition on photosynthetic characteristics of sorghum sudanense in crude oil polluted soils</t>
  </si>
  <si>
    <t>wei</t>
  </si>
  <si>
    <t xml:space="preserve">effect and comprehensive evaluation of biochar application mode on slope farmland in black soil region</t>
  </si>
  <si>
    <t xml:space="preserve">greenhouse gas emissions from cotton field under different irrigation methods and fertilization regimes in arid northwestern china</t>
  </si>
  <si>
    <t>yeboah</t>
  </si>
  <si>
    <t xml:space="preserve">soil water content and photosynthetic capacity of spring wheat as affected by soil application of nitrogen-enriched biochar in a semiarid environment</t>
  </si>
  <si>
    <t>10.1007/s11099-016-0672-1</t>
  </si>
  <si>
    <t xml:space="preserve">responses of corn physiology and yield to six agricultural practices over three years in middle tennessee</t>
  </si>
  <si>
    <t>10.1038/srep27504</t>
  </si>
  <si>
    <t xml:space="preserve">effects of mixed use of biochar and polyacrylamide on soil moisture, the growth, physiological characteristics and yield of maize</t>
  </si>
  <si>
    <t xml:space="preserve">the effects of biochar addition on phosphorus transfer and water utilization efficiency in a vegetable field in northeast china</t>
  </si>
  <si>
    <t>10.1016/j.agwat.2018.08.007</t>
  </si>
  <si>
    <t>zhu</t>
  </si>
  <si>
    <t xml:space="preserve">effects of biochar on coastal reclaimed soil salinity distribution and maize growth with cycle fresh and saline water irrigation</t>
  </si>
  <si>
    <t>aguilar</t>
  </si>
  <si>
    <t xml:space="preserve">sewage sludge application in semiarid grasslands: effects on runoff and surface water quality</t>
  </si>
  <si>
    <t xml:space="preserve">sewage sludge application in semiarid grasslands: effects on vegetation and water quality</t>
  </si>
  <si>
    <t>albaladejo</t>
  </si>
  <si>
    <t xml:space="preserve">soil loss and runoff on semiarid land as amended with urban solid refuse</t>
  </si>
  <si>
    <t>10.1002/1099-145x(200007/08)11:4&lt;363::aid-ldr399&gt;3.0.co;2-r</t>
  </si>
  <si>
    <t>andrés</t>
  </si>
  <si>
    <t xml:space="preserve">effects of digested, composted, and thermally dried sewage sludge on soil microbiota and mesofauna</t>
  </si>
  <si>
    <t>10.1016/j.apsoil.2011.03.001</t>
  </si>
  <si>
    <t>arvas</t>
  </si>
  <si>
    <t xml:space="preserve">effect of sewage sludge and synthetic fertilizer on ph, available n and p in pasture soils in semi-arid area, turkey</t>
  </si>
  <si>
    <t>10.5897/ajb11.110</t>
  </si>
  <si>
    <t xml:space="preserve">the effect of sewage sludge and chemical fertilizer on natural pasture’s yield and botanical composition</t>
  </si>
  <si>
    <t xml:space="preserve">effect of sewage sludge on metal content of grassland soil and herbage in semiarid lands</t>
  </si>
  <si>
    <t>10.3133/25213</t>
  </si>
  <si>
    <t>barbarick</t>
  </si>
  <si>
    <t xml:space="preserve">biosolids effects on microbial activity in shrubland and grassland soils</t>
  </si>
  <si>
    <t>10.1097/01.ss.0000122525.03492.fe</t>
  </si>
  <si>
    <t>bastida</t>
  </si>
  <si>
    <t xml:space="preserve">addition of urban waste to semiarid degraded soil: long-term effect</t>
  </si>
  <si>
    <t>10.1016/s1002-0160(07)60066-6</t>
  </si>
  <si>
    <t xml:space="preserve">application of fresh and composted organic wastes modifies structure, size and activity of soil microbial community under semiarid climate</t>
  </si>
  <si>
    <t>10.1016/j.apsoil.2008.05.007</t>
  </si>
  <si>
    <t xml:space="preserve">role of amendments on n cycling in mediterranean abandoned semiarid soils</t>
  </si>
  <si>
    <t>10.1016/j.apsoil.2008.10.009</t>
  </si>
  <si>
    <t xml:space="preserve">phylogenetic and functional changes in the microbial community of long-term restored soils under semiarid climate</t>
  </si>
  <si>
    <t>10.1016/j.soilbio.2013.04.022</t>
  </si>
  <si>
    <t xml:space="preserve">soil restoration with organic amendments: linking cellular functionality and ecosystem processes</t>
  </si>
  <si>
    <t>10.1038/srep15550</t>
  </si>
  <si>
    <t>bayley</t>
  </si>
  <si>
    <t xml:space="preserve">water treatment residuals and biosolids coapplications affect semiarid rangeland phosphorus cycling</t>
  </si>
  <si>
    <t>10.2136/sssaj2007.0109</t>
  </si>
  <si>
    <t xml:space="preserve">changes in soil properties and enzymatic activities following manure applications to a rangeland</t>
  </si>
  <si>
    <t>10.2111/05-172r1.1</t>
  </si>
  <si>
    <t>cabrera</t>
  </si>
  <si>
    <t xml:space="preserve">soil and runoff response to dairy manure application on new mexico rangeland</t>
  </si>
  <si>
    <t>10.1016/j.agee.2009.01.022</t>
  </si>
  <si>
    <t>caravaca</t>
  </si>
  <si>
    <t xml:space="preserve">aggregate stability changes after organic amendment and mycorrhizal inoculation in the afforestation of a semiarid site with pinus halepensis</t>
  </si>
  <si>
    <t>10.1016/s0929-1393(01)00189-5</t>
  </si>
  <si>
    <t xml:space="preserve">application of composted urban residue enhanced the performance of afforested shrub species in a degraded semiarid land</t>
  </si>
  <si>
    <t>10.1016/s0960-8524(03)00087-7</t>
  </si>
  <si>
    <t xml:space="preserve">medium-term effects of mycorrhizal inoculation and composted municipal waste addition on the establishment of two mediterranean shrub species under semiarid field conditions</t>
  </si>
  <si>
    <t>10.1016/s0167-8809(03)00126-9</t>
  </si>
  <si>
    <t>cellier</t>
  </si>
  <si>
    <t xml:space="preserve">effect of organic amendment on soil fertility and plant nutrients in a post-fire mediterranean ecosystem</t>
  </si>
  <si>
    <t>10.1007/s11104-013-1969-5</t>
  </si>
  <si>
    <t>crohn</t>
  </si>
  <si>
    <t xml:space="preserve">composts as post-fire erosion treatments and their effect on runoff water quality</t>
  </si>
  <si>
    <t>10.13031/2013.42692</t>
  </si>
  <si>
    <t>cuevas</t>
  </si>
  <si>
    <t xml:space="preserve">composted msw effects on soil properties and native vegetation in a degraded semiarid shrubland</t>
  </si>
  <si>
    <t>10.1080/1065657x.2000.10702003</t>
  </si>
  <si>
    <t>dennis</t>
  </si>
  <si>
    <t xml:space="preserve">the soil microbial community in a sewage-sludge-amended semi-arid grassland</t>
  </si>
  <si>
    <t>10.1007/bf00257825</t>
  </si>
  <si>
    <t>doni</t>
  </si>
  <si>
    <t xml:space="preserve">innovative system for biochemical monitoring of degraded soils restoration</t>
  </si>
  <si>
    <t>10.1016/j.catena.2017.01.016</t>
  </si>
  <si>
    <t>díaz-raviña</t>
  </si>
  <si>
    <t xml:space="preserve">mulching and seeding treatments for post-fire soil stabilisation in nw spain: short-term effects and effectiveness</t>
  </si>
  <si>
    <t>10.1016/j.geoderma.2012.01.003</t>
  </si>
  <si>
    <t>fernández</t>
  </si>
  <si>
    <t xml:space="preserve">efficacy of bark strands and straw mulching after wildfire in nw spain: effects on erosion control and vegetation recovery</t>
  </si>
  <si>
    <t>10.1016/j.ecoleng.2013.12.005</t>
  </si>
  <si>
    <t xml:space="preserve">effects of straw mulching on initial post-fire vegetation recovery</t>
  </si>
  <si>
    <t>10.1016/j.ecoleng.2016.06.046</t>
  </si>
  <si>
    <t>fresquez</t>
  </si>
  <si>
    <t xml:space="preserve">carbon dioxide evolution from an organically amended rio puerco soil</t>
  </si>
  <si>
    <t>10.5962/bhl.title.79468</t>
  </si>
  <si>
    <t xml:space="preserve">composition of fungal groups associated with sewage sludge amended grassland soils</t>
  </si>
  <si>
    <t>10.1080/15324989009381228</t>
  </si>
  <si>
    <t xml:space="preserve">soil and vegetation responses to sewage sludge on a degraded semiarid broom snakeweed / blue grama plant community</t>
  </si>
  <si>
    <t>10.2307/3898926</t>
  </si>
  <si>
    <t xml:space="preserve">heavy metal uptake by blue grama growing in a degraded semiarid soil amended with sewage sludge</t>
  </si>
  <si>
    <t>10.1007/bf00282953</t>
  </si>
  <si>
    <t>gazol</t>
  </si>
  <si>
    <t xml:space="preserve">fertilization triggers 11 years of changes in community assembly in mediterranean grassland</t>
  </si>
  <si>
    <t>10.1111/jvs.12409</t>
  </si>
  <si>
    <t>gebremeskel</t>
  </si>
  <si>
    <t xml:space="preserve">the effect of mulching and fertilising on growth of over-sown grass species in degraded rangeland in north-eastern ethiopia</t>
  </si>
  <si>
    <t>10.2989/ajrfs.2008.25.1.5.383</t>
  </si>
  <si>
    <t>gonzález</t>
  </si>
  <si>
    <t xml:space="preserve">persistent effect of organic matter pulse on a sandy soil of semiarid patagonia</t>
  </si>
  <si>
    <t>10.1007/s00374-014-0961-4</t>
  </si>
  <si>
    <t>hanke</t>
  </si>
  <si>
    <t xml:space="preserve">rehabilitation of arid rangelands: intensifying water pulses from low-intensity winter rainfall</t>
  </si>
  <si>
    <t>10.1016/j.jaridenv.2010.09.002</t>
  </si>
  <si>
    <t xml:space="preserve">tradeoffs in the rehabilitation of a succulent karoo rangeland</t>
  </si>
  <si>
    <t>10.1002/ldr.2224</t>
  </si>
  <si>
    <t>harris-pierce</t>
  </si>
  <si>
    <t xml:space="preserve">sewage sludge application effects on runoff water quality in a semiarid grassland</t>
  </si>
  <si>
    <t>10.2134/jeq1995.00472425002400010016x</t>
  </si>
  <si>
    <t>illera</t>
  </si>
  <si>
    <t xml:space="preserve">short-term effects of biosolid and municipal solid waste applications on heavy metals distribution in a degraded soil under a semi-arid environment</t>
  </si>
  <si>
    <t>10.1016/s0048-9697(00)00444-7</t>
  </si>
  <si>
    <t>ippolito</t>
  </si>
  <si>
    <t xml:space="preserve">fate of biosolids cu and zn in a semi-arid grassland</t>
  </si>
  <si>
    <t>10.1016/j.agee.2009.02.013</t>
  </si>
  <si>
    <t xml:space="preserve">infrequent composted biosolids applications affect semi-arid grassland soils and vegetation</t>
  </si>
  <si>
    <t>10.1016/j.jenvman.2010.01.004</t>
  </si>
  <si>
    <t>jorge-mardomingo</t>
  </si>
  <si>
    <t xml:space="preserve">seasonal changes in microbial activity in a semiarid soil after application of a high dose of different organic amendments</t>
  </si>
  <si>
    <t>10.1016/j.geoderma.2013.04.025</t>
  </si>
  <si>
    <t>jurado</t>
  </si>
  <si>
    <t xml:space="preserve">effects of biosolids on tobosagrass growth in the chihuahuan desert</t>
  </si>
  <si>
    <t>10.2458/azu_jrm_v54i1_jurado</t>
  </si>
  <si>
    <t>jurado-guerra</t>
  </si>
  <si>
    <t xml:space="preserve">soil nitrate nitrogen dynamics after biosolids application in tobosagrass desert grassland</t>
  </si>
  <si>
    <t>10.2134/jeq2005.0062</t>
  </si>
  <si>
    <t xml:space="preserve">residual effects of biosolids application on forage production of semiarid grassland in jalisco, mexico</t>
  </si>
  <si>
    <t>10.1155/2013/835960</t>
  </si>
  <si>
    <t>kowaljow</t>
  </si>
  <si>
    <t xml:space="preserve">soil restoration in semiarid patagonia: chemical and biological response to different compost quality</t>
  </si>
  <si>
    <t>10.1016/j.soilbio.2007.01.008</t>
  </si>
  <si>
    <t xml:space="preserve">organic and inorganic fertilizer effects on a degraded patagonian rangeland</t>
  </si>
  <si>
    <t>10.1007/s11104-009-0279-4</t>
  </si>
  <si>
    <t xml:space="preserve">understanding compost effects on water availability in a degraded sandy soil of patagonia</t>
  </si>
  <si>
    <t>10.1007/s12665-017-6573-1</t>
  </si>
  <si>
    <t>labidi</t>
  </si>
  <si>
    <t xml:space="preserve">effects of compost addition on extra-radical growth of arbuscular mycorrhizal fungi in acacia tortilis ssp</t>
  </si>
  <si>
    <t>10.1016/j.apsoil.2006.04.009</t>
  </si>
  <si>
    <t>larchevêque</t>
  </si>
  <si>
    <t xml:space="preserve">compost effect on bacterial and fungal colonization of kermes oak leaf litter in a terrestrial mediterranean ecosystem</t>
  </si>
  <si>
    <t>10.1016/j.apsoil.2005.02.010</t>
  </si>
  <si>
    <t xml:space="preserve">vegetation dynamics after compost amendment in a mediterranean post-fire ecosystem</t>
  </si>
  <si>
    <t>10.1016/j.agee.2005.04.006</t>
  </si>
  <si>
    <t xml:space="preserve">short-term effects of sewage-sludge compost on a degraded mediterranean soil</t>
  </si>
  <si>
    <t>10.2136/sssaj2005.0115</t>
  </si>
  <si>
    <t xml:space="preserve">restoration of a mediterranean postfire shrubland: plant functional responses to organic soil amendment</t>
  </si>
  <si>
    <t>10.1111/j.1526-100x.2008.00512.x</t>
  </si>
  <si>
    <t>louro</t>
  </si>
  <si>
    <t xml:space="preserve">greenhouse gas fluxes from a grazed grassland soil after slurry injections and mineral fertilizer applications under the atlantic climatic conditions of nw spain</t>
  </si>
  <si>
    <t>10.1016/j.scitotenv.2016.08.092</t>
  </si>
  <si>
    <t>martínez</t>
  </si>
  <si>
    <t xml:space="preserve">biowaste effects on soil and native plants in a semiarid ecosystem</t>
  </si>
  <si>
    <t>10.2134/jeq2003.0472</t>
  </si>
  <si>
    <t xml:space="preserve">effects on run-off water quantity and quality of urban organic wastes applied in a degraded semi-arid ecosystem</t>
  </si>
  <si>
    <t>10.1016/s0048-9697(02)00472-2</t>
  </si>
  <si>
    <t>mcfarland</t>
  </si>
  <si>
    <t xml:space="preserve">use of biosolids to enhance rangeland forage quality</t>
  </si>
  <si>
    <t>10.2175/106143009x12529484815872</t>
  </si>
  <si>
    <t>mckell</t>
  </si>
  <si>
    <t xml:space="preserve">fertilization of annual rangeland with chicken manure</t>
  </si>
  <si>
    <t>10.2307/3896162</t>
  </si>
  <si>
    <t>moffet</t>
  </si>
  <si>
    <t xml:space="preserve">surface biosolids application: effects on infiltration, erosion, and soil organic carbon in chihuahuan desert grasslands and shrublands</t>
  </si>
  <si>
    <t>10.2134/jeq2005.0299</t>
  </si>
  <si>
    <t>mut</t>
  </si>
  <si>
    <t xml:space="preserve">the effect of different improvement methods on pasture yield and quality of hay obtained from the abandoned rangeland</t>
  </si>
  <si>
    <t>10.3923/javaa.2010.1539.1545</t>
  </si>
  <si>
    <t xml:space="preserve">the effects of sheep manure application time and rates on yield and botanical composition of secondary succession rangeland</t>
  </si>
  <si>
    <t>10.1556/crc.35.2007.2.118</t>
  </si>
  <si>
    <t>navas</t>
  </si>
  <si>
    <t xml:space="preserve">use of biosolids to restore the natural vegetation cover on degraded soils in the badlands of zaragoza (ne spain</t>
  </si>
  <si>
    <t>10.1016/s0960-8524(99)00003-6</t>
  </si>
  <si>
    <t>newman</t>
  </si>
  <si>
    <t xml:space="preserve">differing effects of biosolids on native plants in grasslands of southern british columbia</t>
  </si>
  <si>
    <t>10.2134/jeq2014.01.0013</t>
  </si>
  <si>
    <t>nicolás</t>
  </si>
  <si>
    <t xml:space="preserve">soil aggregation in a semiarid soil amended with composted and non-composted sewage sludge-a field experiment</t>
  </si>
  <si>
    <t>10.1016/j.geoderma.2013.12.017</t>
  </si>
  <si>
    <t xml:space="preserve">runoff and losses by erosion in soils amended with sewage sludge</t>
  </si>
  <si>
    <t>10.1002/ldr.580</t>
  </si>
  <si>
    <t xml:space="preserve">fractal analysis of soil water hysteresis as influenced by sewage sludge application</t>
  </si>
  <si>
    <t>10.1016/j.geoderma.2006.03.011</t>
  </si>
  <si>
    <t xml:space="preserve">nitrogen losses in runoff waters from a loamy soil treated with sewage sludge</t>
  </si>
  <si>
    <t>10.1016/j.agee.2006.02.017</t>
  </si>
  <si>
    <t xml:space="preserve">differences in aggregate stability due to various sewage sludge treatments on a mediterranean calcareous soil</t>
  </si>
  <si>
    <t>10.1016/j.agee.2007.11.005</t>
  </si>
  <si>
    <t>olivier</t>
  </si>
  <si>
    <t xml:space="preserve">compost spreading in mediterranean shrubland indirectly increases biogenic emissions by promoting growth of voc emitting plant parts</t>
  </si>
  <si>
    <t>10.1016/j.atmosenv.2011.03.060</t>
  </si>
  <si>
    <t>ormeño</t>
  </si>
  <si>
    <t xml:space="preserve">compost may affect volatile and semi volatile plant emissions through nitrogen supply and chlorophyll fluorescence</t>
  </si>
  <si>
    <t>10.1016/j.chemosphere.2009.05.014</t>
  </si>
  <si>
    <t>owen</t>
  </si>
  <si>
    <t xml:space="preserve">long-term impacts of manure amendments on carbon and greenhouse gas dynamics of rangelands</t>
  </si>
  <si>
    <t>10.1111/gcb.13044</t>
  </si>
  <si>
    <t>ros</t>
  </si>
  <si>
    <t xml:space="preserve">the use of urban organic wastes in the control of erosion in a semiarid mediterranean soil</t>
  </si>
  <si>
    <t>10.1111/j.1475-2743.2001.tb00041.x</t>
  </si>
  <si>
    <t>rostagno</t>
  </si>
  <si>
    <t xml:space="preserve">biosolids application in the chihuahuan desert: effects on runoff water quality</t>
  </si>
  <si>
    <t>10.2134/jeq2001.301160x</t>
  </si>
  <si>
    <t xml:space="preserve">surface application of biosolids in the chihuahuan desert: effects on soil physical properties</t>
  </si>
  <si>
    <t>10.1080/15324980152119793</t>
  </si>
  <si>
    <t>ryals</t>
  </si>
  <si>
    <t xml:space="preserve">effects of organic matter amendments on net primary productivity and greenhouse gas emissions in annual grasslands</t>
  </si>
  <si>
    <t>10.1890/12-0620.1</t>
  </si>
  <si>
    <t xml:space="preserve">impacts of organic matter amendments on carbon and nitrogen dynamics in grassland soils</t>
  </si>
  <si>
    <t>10.1016/j.soilbio.2013.09.011</t>
  </si>
  <si>
    <t xml:space="preserve">grassland compost amendments increase plant production without changing plant communities</t>
  </si>
  <si>
    <t>10.1002/ecs2.1270</t>
  </si>
  <si>
    <t>stavast</t>
  </si>
  <si>
    <t xml:space="preserve">new mexico blue grama rangeland response to dairy manure application</t>
  </si>
  <si>
    <t>10.2458/azu_rangelands_v58i4_baker</t>
  </si>
  <si>
    <t>sullivan</t>
  </si>
  <si>
    <t xml:space="preserve">long-term impacts of infrequent biosolids applications on chemical and microbial properties of a semi-arid rangeland soil</t>
  </si>
  <si>
    <t>10.1007/s00374-005-0023-z</t>
  </si>
  <si>
    <t xml:space="preserve">parallel shifts in plant and soil microbial communities in response to biosolids in a semi-arid grassland</t>
  </si>
  <si>
    <t>10.1016/j.soilbio.2005.05.018</t>
  </si>
  <si>
    <t>tarrasón</t>
  </si>
  <si>
    <t xml:space="preserve">a multi-criteria evaluation of organic amendments used to transform an unproductive shrubland into a mediterranean dehesa</t>
  </si>
  <si>
    <t>10.1016/j.jenvman.2006.01.002</t>
  </si>
  <si>
    <t xml:space="preserve">differences on nitrogen availability in a soil amended with fresh, composted and thermally-dried sewage sludge</t>
  </si>
  <si>
    <t>10.1016/j.biortech.2006.12.023</t>
  </si>
  <si>
    <t xml:space="preserve">effects of different types of sludge on soil microbial properties: a field experiment on degraded mediterranean soils</t>
  </si>
  <si>
    <t>10.1016/s1002-0160(10)60058-6</t>
  </si>
  <si>
    <t xml:space="preserve">can organic amendments be useful in transforming a mediterranean shrubland into a dehesa? restoration ecology, 22(4), 486–494</t>
  </si>
  <si>
    <t>10.1111/rec.12092</t>
  </si>
  <si>
    <t>tejada</t>
  </si>
  <si>
    <t xml:space="preserve">influence of two organic amendments on the soil physical properties, soil losses, sediments and runoff water quality</t>
  </si>
  <si>
    <t>10.1016/j.geoderma.2008.03.020</t>
  </si>
  <si>
    <t>torres</t>
  </si>
  <si>
    <t xml:space="preserve">enzyme activity, microbial biomass and community structure in a long-term restored soil under semi-arid conditions</t>
  </si>
  <si>
    <t>10.1071/sr14297</t>
  </si>
  <si>
    <t>valdecantos</t>
  </si>
  <si>
    <t xml:space="preserve">differential field response of two mediterranean tree species to inputs of sewage sludge at the seedling stage</t>
  </si>
  <si>
    <t>10.1016/j.ecoleng.2011.03.017</t>
  </si>
  <si>
    <t>wallace</t>
  </si>
  <si>
    <t xml:space="preserve">soil aggregate dynamics and plant community response after biosolids application in a semiarid grassland</t>
  </si>
  <si>
    <t>10.2134/jeq2016.01.0030</t>
  </si>
  <si>
    <t>walter</t>
  </si>
  <si>
    <t xml:space="preserve">biosolid effects on soil and native plant production in a degraded semiarid ecosystem in central spain</t>
  </si>
  <si>
    <t>10.1034/j.1399-3070.2000.00111.x</t>
  </si>
  <si>
    <t xml:space="preserve">plant and soil responses to the application of composted msw in a degraded, semiarid shrubland in central spain</t>
  </si>
  <si>
    <t>10.1080/1065657x.2006.10702276</t>
  </si>
  <si>
    <t xml:space="preserve">biomass production and development of native vegetation following biowaste amendment of a degraded, semi-arid soil</t>
  </si>
  <si>
    <t>10.1080/15324980903231827</t>
  </si>
  <si>
    <t>white</t>
  </si>
  <si>
    <t xml:space="preserve">application of biosolids to degraded semiarid rangeland: nine-year responses</t>
  </si>
  <si>
    <t>10.2134/jeq1997.00472425002600060029x</t>
  </si>
  <si>
    <t>whitford</t>
  </si>
  <si>
    <t xml:space="preserve">effects of organic amendments on soil biota on a degraded rangeland</t>
  </si>
  <si>
    <t>10.2307/3899659</t>
  </si>
  <si>
    <t>abawi</t>
  </si>
  <si>
    <t xml:space="preserve">impact of soil health management practices on soilborne pathogens, nematodes and root diseases of vegetable crops</t>
  </si>
  <si>
    <t>10.1016/s0929-1393(00)00070-6</t>
  </si>
  <si>
    <t>abdallahi</t>
  </si>
  <si>
    <t xml:space="preserve">effets de deux incorporations d'engrais verts sur le rendement et la nutrition en azote du blé (triticum aestivum l.), ainsi que sur les propriétés physiques et biologiques du sol</t>
  </si>
  <si>
    <t>10.4141/s98-094</t>
  </si>
  <si>
    <t>abunyewa</t>
  </si>
  <si>
    <t xml:space="preserve">improved fallow with pigeon pea for soil fertility improvement and to increase maize production in a smallholder crop-livestock farming system in the subhumid zone of ghana</t>
  </si>
  <si>
    <t>10.1002/ldr.672</t>
  </si>
  <si>
    <t>agyare</t>
  </si>
  <si>
    <t xml:space="preserve">management of pigeon pea in short fallows for crop-livestock production systems in the guinea savanna zone of northern ghana</t>
  </si>
  <si>
    <t>10.1023/a:1016087905272</t>
  </si>
  <si>
    <t>akinnifesi</t>
  </si>
  <si>
    <t xml:space="preserve">sustainable maize production using gliricidia/maize intercropping in southern malawi</t>
  </si>
  <si>
    <t>10.1017/s0014479706003814</t>
  </si>
  <si>
    <t xml:space="preserve">synergistic effect of inorganic n and p fertilizers and organic inputs from gliricidia sepium on productivity of intercropped maize in southern malawi</t>
  </si>
  <si>
    <t>10.1007/s11104-007-9247-z</t>
  </si>
  <si>
    <t xml:space="preserve">cover crop effects on soils and subsequent crops in the pampas: a meta-analysis</t>
  </si>
  <si>
    <t>10.1016/j.still.2017.03.005</t>
  </si>
  <si>
    <t>amado</t>
  </si>
  <si>
    <t xml:space="preserve">potential of carbon accumulation in no-till soils with intensive use and cover crops in southern brazil</t>
  </si>
  <si>
    <t>10.2134/jeq2005.0233</t>
  </si>
  <si>
    <t>anderson</t>
  </si>
  <si>
    <t xml:space="preserve">soil water content and infiltration in agroforestry buffer strips</t>
  </si>
  <si>
    <t>10.1007/s10457-008-9128-3</t>
  </si>
  <si>
    <t>andrews</t>
  </si>
  <si>
    <t xml:space="preserve">on-farm assessment of soil quality in california ’ s central valley</t>
  </si>
  <si>
    <t>10.2134/agronj2002.0012</t>
  </si>
  <si>
    <t>angers</t>
  </si>
  <si>
    <t xml:space="preserve">early changes in water-stable aggregation induced by rotation and tillage in a soil under barley production</t>
  </si>
  <si>
    <t>10.4141/cjss93-005</t>
  </si>
  <si>
    <t>banda</t>
  </si>
  <si>
    <t xml:space="preserve">effect of intercropping maize and closely spaced leucaena hedgerows on soil conservation and maize yield on a steep slope at ntcheu, malawi</t>
  </si>
  <si>
    <t>10.1007/bf00704831</t>
  </si>
  <si>
    <t>bandick</t>
  </si>
  <si>
    <t xml:space="preserve">field management effects on soil enzyme activities</t>
  </si>
  <si>
    <t>10.1016/s0038-0717(99)00051-6</t>
  </si>
  <si>
    <t>barkusky</t>
  </si>
  <si>
    <t xml:space="preserve">des landesamtes fuer verbraucherschutz, landwirtschaft und flurneuordnung abteilung landwirtschaft und gartenbau, r</t>
  </si>
  <si>
    <t>baumecker</t>
  </si>
  <si>
    <t xml:space="preserve">beiträge für eine nachhaltige landwirtschaftliche bodennutzung</t>
  </si>
  <si>
    <t>bayer</t>
  </si>
  <si>
    <t xml:space="preserve">organic matter storage in a sandy clay loamacrisol affected by tillage and cropping systems in southern brazil</t>
  </si>
  <si>
    <t>10.1016/s0167-1987(00)00090-8</t>
  </si>
  <si>
    <t>beare</t>
  </si>
  <si>
    <t xml:space="preserve">a comparison of methods for measuring water-stable aggregates - implications for determining environmental-effects on soil structure</t>
  </si>
  <si>
    <t>10.1016/b978-0-444-81490-6.50012-1</t>
  </si>
  <si>
    <t>benitez</t>
  </si>
  <si>
    <t xml:space="preserve">biochemical variability of olive-orchard soils under different management systems</t>
  </si>
  <si>
    <t>10.1016/j.apsoil.2005.06.002</t>
  </si>
  <si>
    <t>benjamin</t>
  </si>
  <si>
    <t xml:space="preserve">organic carbon effects on soil physical and hydraulic properties in a semiarid climate</t>
  </si>
  <si>
    <t>10.2136/sssaj2007.0389</t>
  </si>
  <si>
    <t>beste</t>
  </si>
  <si>
    <t xml:space="preserve">extended spadediagnosis-an applicable field method for the evaluation of some ecologically significant soil-function-parameters in science and agricultural consulting practice</t>
  </si>
  <si>
    <t>blackshaw</t>
  </si>
  <si>
    <t xml:space="preserve">agronomic merits of cereal cover crops in dry bean production systems in western canada</t>
  </si>
  <si>
    <t>10.1016/j.cropro.2007.05.006</t>
  </si>
  <si>
    <t>blaise</t>
  </si>
  <si>
    <t xml:space="preserve">yield, boll distribution and fibre quality of hybrid cotton (gossypium hirsutum l.) as influenced by organic and modern methods of cultivation</t>
  </si>
  <si>
    <t>10.1111/j.1439-037x.2006.00218.x</t>
  </si>
  <si>
    <t>blanco-canqui</t>
  </si>
  <si>
    <t xml:space="preserve">replacing fallow with cover crops in a semiarid soil: effects on soil properties</t>
  </si>
  <si>
    <t>10.2136/sssaj2013.01.0006</t>
  </si>
  <si>
    <t>bloszies</t>
  </si>
  <si>
    <t xml:space="preserve">soil microbial activity and organic carbon dynamics in low input agroecosystems</t>
  </si>
  <si>
    <t>bottomley</t>
  </si>
  <si>
    <t xml:space="preserve">winter cover crop enhances 2,4-d mineralization potential of surface and subsurface soil</t>
  </si>
  <si>
    <t>10.1016/s0038-0717(98)00184-9</t>
  </si>
  <si>
    <t>brainard</t>
  </si>
  <si>
    <t xml:space="preserve">evaluating pest-regulating services under conservation agriculture: a case study in snap beans</t>
  </si>
  <si>
    <t>10.1016/j.agee.2016.09.032</t>
  </si>
  <si>
    <t>brill</t>
  </si>
  <si>
    <t xml:space="preserve">seasonal occurrence of runoff and erosion from a sandy soil in vegetable production</t>
  </si>
  <si>
    <t>10.2134/agronj1950.00021962004200040006x</t>
  </si>
  <si>
    <t>brown</t>
  </si>
  <si>
    <t xml:space="preserve">topsoil characteristics from a paired farm survey of organic versus conventional farming in southern england</t>
  </si>
  <si>
    <t>10.1080/01448765.2000.9754863</t>
  </si>
  <si>
    <t>bulan</t>
  </si>
  <si>
    <t xml:space="preserve">buckwheat species as summer cover crops for weed suppression in no-tillage vegetable cropping systems</t>
  </si>
  <si>
    <t>10.1614/ws-d-14-00088.1</t>
  </si>
  <si>
    <t>buyer</t>
  </si>
  <si>
    <t xml:space="preserve">factors affecting soil microbial community structure in tomato cropping systems</t>
  </si>
  <si>
    <t>10.1016/j.soilbio.2010.01.020</t>
  </si>
  <si>
    <t>böhringer</t>
  </si>
  <si>
    <t xml:space="preserve">pigeonpea in simultaneous fallow-cropping systems in the subhumid forest-savanna mosaic zone of west africa</t>
  </si>
  <si>
    <t>10.1017/s0014479797003104</t>
  </si>
  <si>
    <t xml:space="preserve">conservation tillage for soybean in the us southeastern cosstal plain</t>
  </si>
  <si>
    <t>10.1016/0167-1987(84)90003-5</t>
  </si>
  <si>
    <t xml:space="preserve">effect of crop rotations and cultural practices on soil organic matter, microbial biomass and respiration in a thin black chernozem</t>
  </si>
  <si>
    <t>10.4141/cjss91-035</t>
  </si>
  <si>
    <t>campos-herrera</t>
  </si>
  <si>
    <t xml:space="preserve">effect of seasonality and agricultural practices on occurrence of entomopathogenic nematodes and soil characteristics in la rioja (northern spain)</t>
  </si>
  <si>
    <t>10.1016/j.pedobi.2009.11.004</t>
  </si>
  <si>
    <t>canali</t>
  </si>
  <si>
    <t xml:space="preserve">effect of different management strategies on soil quality of citrus orchards in southern italy</t>
  </si>
  <si>
    <t>10.1111/j.1475-2743.2008.00191.x</t>
  </si>
  <si>
    <t>carr</t>
  </si>
  <si>
    <t xml:space="preserve">organic zero-till in the northern us great plains region: opportunities and obstacles</t>
  </si>
  <si>
    <t>10.1017/s174217051100041x</t>
  </si>
  <si>
    <t>carsky</t>
  </si>
  <si>
    <t xml:space="preserve">integrated soil management for the savanna zone of w</t>
  </si>
  <si>
    <t>10.1023/a:1009856032418</t>
  </si>
  <si>
    <t xml:space="preserve">effects of cover crops on spider communities in tea plantations</t>
  </si>
  <si>
    <t>10.1016/j.biocontrol.2011.09.007</t>
  </si>
  <si>
    <t>chintu</t>
  </si>
  <si>
    <t xml:space="preserve">propagation and management of gliricidia sepium planted fallows in sub-humid eastern zambia</t>
  </si>
  <si>
    <t>10.1017/s0014479704001838</t>
  </si>
  <si>
    <t>chirinda</t>
  </si>
  <si>
    <t xml:space="preserve">soil properties, crop production and greenhouse gas emissions from organic and inorganic fertilizer-based arable cropping systems</t>
  </si>
  <si>
    <t>10.1016/j.agee.2010.10.001</t>
  </si>
  <si>
    <t xml:space="preserve">changes in soil properties and their effects on maize productivity following sesbania sesban and cajanus cajan improved fallow systems in eastern zambia</t>
  </si>
  <si>
    <t>10.1007/s00374-004-0740-8</t>
  </si>
  <si>
    <t>chu</t>
  </si>
  <si>
    <t xml:space="preserve">long-term effects of different cropping systems on selected enzyme activities</t>
  </si>
  <si>
    <t>10.1080/00103624.2016.1146749</t>
  </si>
  <si>
    <t>ciavatta</t>
  </si>
  <si>
    <t xml:space="preserve">can organic farming contribute to carbon sequestration? a survey in a pear orchard in emilia-romagna region, italy</t>
  </si>
  <si>
    <t>clark</t>
  </si>
  <si>
    <t xml:space="preserve">changes in soil chemical properties resulting fron organic and low-input farming practices</t>
  </si>
  <si>
    <t>10.2134/agronj1998.00021962009000050016x</t>
  </si>
  <si>
    <t xml:space="preserve">crop yield and soil organic carbon in conventional and no-till organic systems on a claypan soil</t>
  </si>
  <si>
    <t>10.2134/agronj2016.06.0367</t>
  </si>
  <si>
    <t>constantin</t>
  </si>
  <si>
    <t xml:space="preserve">effects of catch crops, no till and reduced nitrogen fertilization on nitrogen leaching and balance in three long-term experiments</t>
  </si>
  <si>
    <t>10.1016/j.agee.2009.10.005</t>
  </si>
  <si>
    <t>cooper</t>
  </si>
  <si>
    <t xml:space="preserve">agroforestry and the mitigation of land degradation in the humid and sub-humid tropics of africa</t>
  </si>
  <si>
    <t>10.1016/b978-0-12-805356-0.00004-0</t>
  </si>
  <si>
    <t>cott</t>
  </si>
  <si>
    <t xml:space="preserve">effects of winter cover crops on yield of cotton and soil properties</t>
  </si>
  <si>
    <t>cui</t>
  </si>
  <si>
    <t xml:space="preserve">the combined effects of cover crops and symbiotic microbes on phosphatase gene and organic phosphorus hydrolysis in subtropical orchard soils</t>
  </si>
  <si>
    <t>10.1016/j.soilbio.2015.01.003</t>
  </si>
  <si>
    <t>curtin</t>
  </si>
  <si>
    <t xml:space="preserve">legume green manure as partial fallow replacement in semiarid saskatchewan: effect on carbon fluxes</t>
  </si>
  <si>
    <t>10.4141/s99-036</t>
  </si>
  <si>
    <t>dabin</t>
  </si>
  <si>
    <t xml:space="preserve">responses of winter wheat production to green manure and nitrogen fertilizer on the loess plateau</t>
  </si>
  <si>
    <t>10.2134/agronj14.0432</t>
  </si>
  <si>
    <t xml:space="preserve">contribution of green manure legumes to nitrogen dynamics in traditional winter wheat cropping system in the loess plateau of china</t>
  </si>
  <si>
    <t>10.1016/j.eja.2015.09.012</t>
  </si>
  <si>
    <t>delate</t>
  </si>
  <si>
    <t xml:space="preserve">agroecosystem performance during transition to certified organic grain production</t>
  </si>
  <si>
    <t>10.2134/agronj2004.1288</t>
  </si>
  <si>
    <t>deria</t>
  </si>
  <si>
    <t xml:space="preserve">organic wheat production and soil nutrient status in a mediterranean climatic zone</t>
  </si>
  <si>
    <t>10.1300/j064v21n04_04</t>
  </si>
  <si>
    <t>derrick</t>
  </si>
  <si>
    <t xml:space="preserve">soil properties under organic and conventional management in southern new south wales</t>
  </si>
  <si>
    <t>10.1071/sr98099</t>
  </si>
  <si>
    <t>diez</t>
  </si>
  <si>
    <t xml:space="preserve">vergleichende bodenuntersuchungen von konventionell und alternativ bewirtschafteten betriebsschlägen</t>
  </si>
  <si>
    <t xml:space="preserve">auswirkungen abgestufter intensitäten im pflanzenbau auf lebensgemeinschaften des ackers, bodenfruchtbarkeit und ertrag</t>
  </si>
  <si>
    <t>dilly</t>
  </si>
  <si>
    <t xml:space="preserve">energetic eco-physiology of the soil microbiota in two landscapes of southern and northern germany</t>
  </si>
  <si>
    <t>10.1002/1522-2624(200108)164:4&lt;407::aid-jpln407&gt;3.0.co;2-9</t>
  </si>
  <si>
    <t>domagała-świątkiewicz</t>
  </si>
  <si>
    <t xml:space="preserve">soil chemical properties under organic and conventional crop management systems in south poland</t>
  </si>
  <si>
    <t>10.1080/01448765.2013.748362</t>
  </si>
  <si>
    <t>drechsel</t>
  </si>
  <si>
    <t xml:space="preserve">a review on the potential of improved fallows and green manure in rwanda</t>
  </si>
  <si>
    <t>10.1007/bf00213645</t>
  </si>
  <si>
    <t>drinkwater</t>
  </si>
  <si>
    <t xml:space="preserve">legume-based cropping systems have reuced carbon and nitrogen losses</t>
  </si>
  <si>
    <t>10.1038/24376</t>
  </si>
  <si>
    <t>droogers</t>
  </si>
  <si>
    <t xml:space="preserve">biodynamic vs. conventional farming effects on soil structure expressed by simulated potential productivity</t>
  </si>
  <si>
    <t>10.2136/sssaj1996.03615995006000050038x</t>
  </si>
  <si>
    <t>du</t>
  </si>
  <si>
    <t xml:space="preserve">soil properties and apricot growth under intercropping and mulching with erect milk vetch in the loess hilly-gully region</t>
  </si>
  <si>
    <t>10.1007/s11104-014-2363-7</t>
  </si>
  <si>
    <t>duiker</t>
  </si>
  <si>
    <t xml:space="preserve">rye cover crop management for corn production in the northern mid-atlantic region</t>
  </si>
  <si>
    <t>10.2134/agronj2004.0317</t>
  </si>
  <si>
    <t>eckert</t>
  </si>
  <si>
    <t xml:space="preserve">chemical attributes of soils subjected to no-till cropping with rye cover crops</t>
  </si>
  <si>
    <t>10.2136/sssaj1991.03615995005500020019x</t>
  </si>
  <si>
    <t>efthimiadou</t>
  </si>
  <si>
    <t xml:space="preserve">changes of soil chemical, microbiological, and enzymatic variables in relation to management regime and the duration of organic farming in phaseolus vulgaris</t>
  </si>
  <si>
    <t>egbe</t>
  </si>
  <si>
    <t xml:space="preserve">potentials of millettia thonningii and pterocarpus santalinoides for alley cropping in humid lowlands of west africa</t>
  </si>
  <si>
    <t>10.1023/a:1006058427012</t>
  </si>
  <si>
    <t>entry</t>
  </si>
  <si>
    <t xml:space="preserve">influence of management practices on soil organic matter, microbial biomass and cotton yield in alabama’s ‘old rotation’</t>
  </si>
  <si>
    <t>10.1007/bf00335906</t>
  </si>
  <si>
    <t>epth</t>
  </si>
  <si>
    <t xml:space="preserve">tillage depth, tillage timing, and cover crop effects on cotton yield, soil strength, and tillage energy requirements</t>
  </si>
  <si>
    <t>10.13031/2013.5363</t>
  </si>
  <si>
    <t>esilaba</t>
  </si>
  <si>
    <t xml:space="preserve">on farm testing of integrated nutrient management strategies in eastern uganda</t>
  </si>
  <si>
    <t>10.1016/j.agsy.2004.09.005</t>
  </si>
  <si>
    <t>ess</t>
  </si>
  <si>
    <t xml:space="preserve">crop residue and root effects on soil compaction</t>
  </si>
  <si>
    <t>10.13031/2013.17294</t>
  </si>
  <si>
    <t>finney</t>
  </si>
  <si>
    <t xml:space="preserve">biomass production and carbon/nitrogen ratio influence ecosystem services from cover crop mixtures</t>
  </si>
  <si>
    <t>10.2134/agronj15.0182</t>
  </si>
  <si>
    <t xml:space="preserve">living cover crops have immediate impacts on soil microbial community structure and function</t>
  </si>
  <si>
    <t>10.2489/jswc.72.4.361</t>
  </si>
  <si>
    <t xml:space="preserve">green manures for maize – bean systems in eastern uganda : agronomic performance and farmers ’ perceptions</t>
  </si>
  <si>
    <t>10.1023/a:1006234523163</t>
  </si>
  <si>
    <t>fofana</t>
  </si>
  <si>
    <t xml:space="preserve">using mucuna and p fertilizer to increase maize grain yield and n fertilizer use efficiency in the coastal savanna of togo</t>
  </si>
  <si>
    <t>10.1023/b:fres.0000019457.43677.08</t>
  </si>
  <si>
    <t>franke</t>
  </si>
  <si>
    <t xml:space="preserve">incorporating short-season legumes and green manure crops into maize-based systems in the moist guinea savanna of west africa</t>
  </si>
  <si>
    <t>10.1017/s001447970400211x</t>
  </si>
  <si>
    <t>fraser</t>
  </si>
  <si>
    <t xml:space="preserve">soil microbial populations and activities under conventional and organic management</t>
  </si>
  <si>
    <t>10.2134/jeq1988.00472425001700040011x</t>
  </si>
  <si>
    <t>friedel</t>
  </si>
  <si>
    <t xml:space="preserve">the effect of farming system on labile fractions of organic matter in calcari-epileptic regosols</t>
  </si>
  <si>
    <t>10.1002/(sici)1522-2624(200002)163:1&lt;41::aid-jpln41&gt;3.0.co;2-9</t>
  </si>
  <si>
    <t>gacheru</t>
  </si>
  <si>
    <t xml:space="preserve">the potential of planted shrub fallows to combat striga infestation on maize</t>
  </si>
  <si>
    <t>10.1080/09670870400028292</t>
  </si>
  <si>
    <t xml:space="preserve">wheat cover crop promoted cucumber seedling growth through regulating soil nutrient resources or soil microbial communities? plant soil 418, 459–475 (2017)</t>
  </si>
  <si>
    <t>10.1007/s11104-017-3307-9</t>
  </si>
  <si>
    <t>garcía-orenes</t>
  </si>
  <si>
    <t xml:space="preserve">organic fertilization in traditional mediterranean grapevine orchards mediates changes in soil microbial community structure and enhances soil fertility</t>
  </si>
  <si>
    <t>10.1002/ldr.2496</t>
  </si>
  <si>
    <t>garcía-ruiz</t>
  </si>
  <si>
    <t xml:space="preserve">soil enzymes, nematode community and selected physico-chemical properties as soil quality indicators in organic and conventional olive oil farming: influence of seasonality and site features</t>
  </si>
  <si>
    <t>10.1016/j.apsoil.2008.12.004</t>
  </si>
  <si>
    <t>gardner</t>
  </si>
  <si>
    <t xml:space="preserve">impact of farming practices on soil quality in north dakota</t>
  </si>
  <si>
    <t>10.2136/sssaspecpub49.c20</t>
  </si>
  <si>
    <t>ge</t>
  </si>
  <si>
    <t xml:space="preserve">chemical properties, microbial biomass, and activity differ between soils of organic and conventional horticultural systems under greenhouse and open field management: a case study</t>
  </si>
  <si>
    <t>10.1007/s11368-010-0293-4</t>
  </si>
  <si>
    <t>gichuru</t>
  </si>
  <si>
    <t xml:space="preserve">residual effects of natural bush, cajanus-cajan and tephrosia-candida on the productivity of an acid soil in southeastern nigeria</t>
  </si>
  <si>
    <t>10.1007/bf00010714</t>
  </si>
  <si>
    <t>glover</t>
  </si>
  <si>
    <t xml:space="preserve">systematic method for rating soil quality of conventional, organic,and integrated apple orchards in washington state</t>
  </si>
  <si>
    <t>10.1016/s0167-8809(00)00131-6</t>
  </si>
  <si>
    <t>grandy</t>
  </si>
  <si>
    <t xml:space="preserve">land-use intensity effects on soil organic carbon accumulation rates and mechanisms</t>
  </si>
  <si>
    <t>10.1007/s10021-006-9010-y</t>
  </si>
  <si>
    <t>granstedt</t>
  </si>
  <si>
    <t xml:space="preserve">organic and biodynamic cultivation - a possible way of increasing humus capital, improving soil fertility and providing a significant carbon sink in nordic conditions</t>
  </si>
  <si>
    <t>habbib</t>
  </si>
  <si>
    <t xml:space="preserve">investigating the combined effect of tillage, nitrogen fertilization and cover crops on nitrogen use efficiency in winter wheat</t>
  </si>
  <si>
    <t>10.3390/agronomy7040066</t>
  </si>
  <si>
    <t>haggar</t>
  </si>
  <si>
    <t xml:space="preserve">coffee agroecosystem performance under full sun, shade,conventional and organic management regimes in central america</t>
  </si>
  <si>
    <t>10.1007/s10457-011-9392-5</t>
  </si>
  <si>
    <t>hai-ming</t>
  </si>
  <si>
    <t xml:space="preserve">effects of winter cover crops residue returning on soil enzyme activities and soil microbial community in double-cropping rice fields</t>
  </si>
  <si>
    <t>10.1371/journal.pone.0100443</t>
  </si>
  <si>
    <t>haque</t>
  </si>
  <si>
    <t xml:space="preserve">optimum application level of winter cover crop biomass as green manure under considering methane emission and rice productivity in paddy soil</t>
  </si>
  <si>
    <t>10.1007/s00374-012-0766-2</t>
  </si>
  <si>
    <t>harawa</t>
  </si>
  <si>
    <t xml:space="preserve">nitrogen dynamics in maize-based agroforestry systems as affected by landscape position in southern malawi</t>
  </si>
  <si>
    <t>10.1007/s10705-006-9033-y</t>
  </si>
  <si>
    <t>hargrove</t>
  </si>
  <si>
    <t xml:space="preserve">winter legumes as a nitrogen source for no-till grain sorghum</t>
  </si>
  <si>
    <t>10.2134/agronj1986.00021962007800010016x</t>
  </si>
  <si>
    <t>hayden</t>
  </si>
  <si>
    <t xml:space="preserve">rye-vetch mixture proportion tradeoffs: cover crop productivity, nitrogen accumulation, and weed suppression</t>
  </si>
  <si>
    <t>10.2134/agronj2013.0467</t>
  </si>
  <si>
    <t>heitkamp</t>
  </si>
  <si>
    <t xml:space="preserve">impact of fertilizer type and rate on carbon and nitrogen pools in a sandy cambisol</t>
  </si>
  <si>
    <t>10.1007/s11104-008-9868-x</t>
  </si>
  <si>
    <t>hepperly</t>
  </si>
  <si>
    <t xml:space="preserve">the rodale institute farming systems trial 1981 to 2005: long-term analysis of organic and conventional maize and soybean cropping systems</t>
  </si>
  <si>
    <t>hermawan</t>
  </si>
  <si>
    <t xml:space="preserve">effects of winter cover crops and successive spring tillage on soil aggregation</t>
  </si>
  <si>
    <t>10.1016/s0167-1987(97)00043-3</t>
  </si>
  <si>
    <t>hinds</t>
  </si>
  <si>
    <t xml:space="preserve">population dynamics of arthropods in a sunn-hemp zucchini interplanting system</t>
  </si>
  <si>
    <t>10.1016/j.cropro.2013.06.003</t>
  </si>
  <si>
    <t xml:space="preserve">sunn hemp cover cropping and organic fertilizer effects on the nematode community under temperate growing conditions</t>
  </si>
  <si>
    <t xml:space="preserve">growth and yield of zucchini squash (cucurbita pepo l</t>
  </si>
  <si>
    <t>10.1080/01448765.2015.1017736</t>
  </si>
  <si>
    <t>hubbard</t>
  </si>
  <si>
    <t xml:space="preserve">effects of cover crop systems on soil physical properties and carbon/nitrogen relationships in the coastal plain of southeastern usa</t>
  </si>
  <si>
    <t>10.1016/j.still.2012.07.009</t>
  </si>
  <si>
    <t>idowu</t>
  </si>
  <si>
    <t xml:space="preserve">use of an integrative soil health test for evaluation of soil management impacts</t>
  </si>
  <si>
    <t>10.1017/s1742170509990068</t>
  </si>
  <si>
    <t>ikpe</t>
  </si>
  <si>
    <t xml:space="preserve">nutrient recycling potential of tephrosia candida in cropping systems of southeastern nigeria</t>
  </si>
  <si>
    <t>10.1023/a:1025591719556</t>
  </si>
  <si>
    <t>isik</t>
  </si>
  <si>
    <t xml:space="preserve">weed suppression in organic pepper (capsicum annuum l.) with winter cover crops</t>
  </si>
  <si>
    <t>10.1016/j.cropro.2008.12.002</t>
  </si>
  <si>
    <t>jama</t>
  </si>
  <si>
    <t xml:space="preserve">agronomic and economic evaluation of organic and inorganic sources of phosphorus in western kenya</t>
  </si>
  <si>
    <t>10.2134/agronj1997.00021962008900040010x</t>
  </si>
  <si>
    <t xml:space="preserve">sesbania tree fallows on phosphorus-deficient sites: maize yield and financial benefit</t>
  </si>
  <si>
    <t>10.2134/agronj1998.00021962009000060001x</t>
  </si>
  <si>
    <t>jani</t>
  </si>
  <si>
    <t xml:space="preserve">winter legume cover-crop root decomposition and n release dynamics under disking and roller-crimping termination approaches</t>
  </si>
  <si>
    <t>10.1017/s1742170515000113</t>
  </si>
  <si>
    <t>jeranyama</t>
  </si>
  <si>
    <t xml:space="preserve">relay-intercropping of sunnhemp and cowpea into a smallholder maize system in zimbabwe</t>
  </si>
  <si>
    <t>10.1007/s100870050028</t>
  </si>
  <si>
    <t>jernigan</t>
  </si>
  <si>
    <t xml:space="preserve">weed abundance and community composition following a long-term organic vegetable cropping systems experiment</t>
  </si>
  <si>
    <t>10.1017/wsc.2017.33</t>
  </si>
  <si>
    <t>jewett</t>
  </si>
  <si>
    <t xml:space="preserve">winter cereal cover crop removal strategy affects spring soil nitrate levels</t>
  </si>
  <si>
    <t>10.1300/j064v29n03_06</t>
  </si>
  <si>
    <t>jokela</t>
  </si>
  <si>
    <t xml:space="preserve">cover crop and liquid manure effects on soil quality indicators in a corn silage system</t>
  </si>
  <si>
    <t>10.2134/agronj2008.0191</t>
  </si>
  <si>
    <t xml:space="preserve">midwest cropping system effects on soil properties and on a soil quality index</t>
  </si>
  <si>
    <t>10.2134/agronj2010.0454</t>
  </si>
  <si>
    <t>joyce</t>
  </si>
  <si>
    <t xml:space="preserve">infiltration and soil water storage under winter cover cropping in california’s sacramento valley</t>
  </si>
  <si>
    <t>10.13031/2013.8526</t>
  </si>
  <si>
    <t>kabir</t>
  </si>
  <si>
    <t xml:space="preserve">the effects of dandelion or a cover crop onmycorrhizal inoculum potential, soil aggregation and yield of maize</t>
  </si>
  <si>
    <t>10.1016/s0167-8809(99)00121-8</t>
  </si>
  <si>
    <t>kahle</t>
  </si>
  <si>
    <t xml:space="preserve">auswirkungen mehrjähriger ökologischer bewirtschaftung auf ausgewählte bodeneigenschaften, dargestellt am beispiel des versuchsfeldes gülzow</t>
  </si>
  <si>
    <t>kaho</t>
  </si>
  <si>
    <t xml:space="preserve">the effect of short rotation desmodium distortum planted fallow on the productivity of uitisols in centre cameroon</t>
  </si>
  <si>
    <t>kaizzi</t>
  </si>
  <si>
    <t xml:space="preserve">differential use and benefits of velvet bean (mucuna pruriens var. utilis) and n fertilizers in maize production in contrasting agro-ecological zones of e. uganda</t>
  </si>
  <si>
    <t>10.1016/j.agsy.2005.06.003</t>
  </si>
  <si>
    <t>kamanga</t>
  </si>
  <si>
    <t xml:space="preserve">intercropping perennial legumes for green manure additions to maize in southern malawi</t>
  </si>
  <si>
    <t>10.4314/acsj.v7i4.27730</t>
  </si>
  <si>
    <t xml:space="preserve">rye cover crop and gamagrass strip effects on no concentration and load in tile drainage</t>
  </si>
  <si>
    <t>10.2134/jeq2006.0468</t>
  </si>
  <si>
    <t>keene</t>
  </si>
  <si>
    <t xml:space="preserve">optimizing high-residue cultivation timing and frequency in reduced-tillage soybean and corn</t>
  </si>
  <si>
    <t>10.2134/agronj2015.0604</t>
  </si>
  <si>
    <t>kim</t>
  </si>
  <si>
    <t xml:space="preserve">contribution of winter cover crop amendments on global warming potential in rice paddy soil during cultivation</t>
  </si>
  <si>
    <t>10.1007/s11104-012-1403-4</t>
  </si>
  <si>
    <t>kirchman</t>
  </si>
  <si>
    <t xml:space="preserve">comparison of long-term organic and conventional crop-livestock</t>
  </si>
  <si>
    <t>10.2134/agronj2006.0061</t>
  </si>
  <si>
    <t xml:space="preserve">nitrate leaching to subsurface drains as affected by drain spacing and changes in crop production system</t>
  </si>
  <si>
    <t>10.2134/jeq2004.1803</t>
  </si>
  <si>
    <t>kong</t>
  </si>
  <si>
    <t xml:space="preserve">the relationship between carbon input, aggregation, and soil organic carbon stabilization in sustainable cropping systems</t>
  </si>
  <si>
    <t>10.2136/sssaj2004.0215</t>
  </si>
  <si>
    <t xml:space="preserve">microbial community composition and carbon cycling within soil microenvironments of conventional, low-input, and organic cropping systems</t>
  </si>
  <si>
    <t>10.1016/j.soilbio.2010.09.005</t>
  </si>
  <si>
    <t>kramer</t>
  </si>
  <si>
    <t xml:space="preserve">reduced nitrate leaching and enhanced denitrifier activity and efficiency in organically fertilized soils</t>
  </si>
  <si>
    <t>10.1073/pnas.0600359103</t>
  </si>
  <si>
    <t>kuo</t>
  </si>
  <si>
    <t xml:space="preserve">winter cover crop effects on soil organic carbon and carbohydrate in soil</t>
  </si>
  <si>
    <t>10.2136/sssaj1997.03615995006100010022x</t>
  </si>
  <si>
    <t>kwesiga</t>
  </si>
  <si>
    <t xml:space="preserve">the effect of short rotation sesbania sesban planted fallows on maize yield</t>
  </si>
  <si>
    <t>10.1016/0378-1127(94)90294-1</t>
  </si>
  <si>
    <t xml:space="preserve">sesbania sesban improved fallows in eastern zambia: their inception, development and farmer enthusiasm</t>
  </si>
  <si>
    <t>10.1023/a:1006256323647</t>
  </si>
  <si>
    <t>könig</t>
  </si>
  <si>
    <t xml:space="preserve">the potential of agroforestry methods for erosion control in rwanda</t>
  </si>
  <si>
    <t>10.1016/0933-3630(92)90017-u</t>
  </si>
  <si>
    <t xml:space="preserve">agroforestry systems and soil surface management of a tropical alfisol</t>
  </si>
  <si>
    <t>10.1007/bf00159065</t>
  </si>
  <si>
    <t>langdale</t>
  </si>
  <si>
    <t xml:space="preserve">restoration of eroded soil with conservation tillage</t>
  </si>
  <si>
    <t>10.1016/0933-3630(92)90009-p</t>
  </si>
  <si>
    <t>lehman</t>
  </si>
  <si>
    <t xml:space="preserve">fall cover cropping can increase arbuscular mycorrhizae in soils supporting intensive agricultural production</t>
  </si>
  <si>
    <t>10.1016/j.apsoil.2011.11.008</t>
  </si>
  <si>
    <t>leifeld</t>
  </si>
  <si>
    <t xml:space="preserve">consequences of conventional versus organic farming on soil carbon: results from a 27-year field experiment</t>
  </si>
  <si>
    <t>10.2134/agronj2009.0002</t>
  </si>
  <si>
    <t>leite</t>
  </si>
  <si>
    <t xml:space="preserve">soil organic carbon and biological indicators in an acrisol under tillage systems and organic management in north-eastern brazil</t>
  </si>
  <si>
    <t>10.1071/sr09122</t>
  </si>
  <si>
    <t xml:space="preserve">impact of organic production practices on soil quality indicators</t>
  </si>
  <si>
    <t>10.2134/jeq1999.00472425002800050026x</t>
  </si>
  <si>
    <t xml:space="preserve">cropping system effects on soil biological characteristics in the great plains</t>
  </si>
  <si>
    <t>10.1079/raf2005124</t>
  </si>
  <si>
    <t xml:space="preserve">winter cover crops alter methanotrophs community structure in a double-rice paddy soil</t>
  </si>
  <si>
    <t>10.1016/s2095-3119(15)61206-0</t>
  </si>
  <si>
    <t xml:space="preserve">lupwayi z.</t>
  </si>
  <si>
    <t xml:space="preserve">soil microbial diversity and community structure under wheat as influenced by tillage and crop rotation</t>
  </si>
  <si>
    <t>10.1016/s0038-0717(98)00025-x</t>
  </si>
  <si>
    <t>lytton‐hitchins</t>
  </si>
  <si>
    <t xml:space="preserve">the soil condition of adjacent bio‐dynamic and conventionally managed dairy pastures in victoria, australia</t>
  </si>
  <si>
    <t>10.1111/j.1475-2743.1994.tb00463.x</t>
  </si>
  <si>
    <t>maccoll</t>
  </si>
  <si>
    <t xml:space="preserve">studies on maize (zea mays) at bunda, malawi. i. yield in relation to rainfall</t>
  </si>
  <si>
    <t>10.1017/s0014479700014873</t>
  </si>
  <si>
    <t>mafongoya</t>
  </si>
  <si>
    <t xml:space="preserve">biomass production of tree fallows and their residual effect on maize in zimbabwe</t>
  </si>
  <si>
    <t>10.1023/a:1006246928615</t>
  </si>
  <si>
    <t xml:space="preserve">appropriate technologies to replenish soil fertility in southern africa</t>
  </si>
  <si>
    <t>10.1007/978-1-4020-5760-1_2</t>
  </si>
  <si>
    <t xml:space="preserve">effects of organic management on water-extractable organic matter and c mineralization in european arable soils</t>
  </si>
  <si>
    <t>10.1016/j.still.2009.12.010</t>
  </si>
  <si>
    <t xml:space="preserve">soil carbon and nitrogen mineralization kinetics in organic and conventional three-year cropping systems</t>
  </si>
  <si>
    <t>10.1016/j.still.2010.06.002</t>
  </si>
  <si>
    <t>maroko</t>
  </si>
  <si>
    <t xml:space="preserve">soil phosphorus fractions in unfertilized fallow-maize systems on two tropical soils</t>
  </si>
  <si>
    <t>10.2136/sssaj1999.03615995006300020009x</t>
  </si>
  <si>
    <t>marques</t>
  </si>
  <si>
    <t xml:space="preserve">soil conservation beneath grass cover in hillside vineyards under mediterranean climatic conditions (madrid, spain)</t>
  </si>
  <si>
    <t>10.1002/ldr.915</t>
  </si>
  <si>
    <t>marriott</t>
  </si>
  <si>
    <t xml:space="preserve">qualitative and quantitative differences in particulate organic matter fractions in organic and conventional farming systems</t>
  </si>
  <si>
    <t>10.1016/j.soilbio.2005.11.009</t>
  </si>
  <si>
    <t>mazzoncini</t>
  </si>
  <si>
    <t xml:space="preserve">comparison of organic and conventional stockless arable systems: a multidisciplinary approach to soil quality evaluation</t>
  </si>
  <si>
    <t>10.1016/j.apsoil.2009.11.001</t>
  </si>
  <si>
    <t xml:space="preserve">long-term effect of tillage, nitrogen fertilization and cover crops on soil organic carbon and total nitrogen content</t>
  </si>
  <si>
    <t>10.1016/j.still.2011.05.001</t>
  </si>
  <si>
    <t>mbuthia</t>
  </si>
  <si>
    <t xml:space="preserve">long term tillage, cover crop, and fertilization effects on microbial community structure, activity: implications for soil quality</t>
  </si>
  <si>
    <t>10.1016/j.soilbio.2015.06.016</t>
  </si>
  <si>
    <t>mccracken</t>
  </si>
  <si>
    <t xml:space="preserve">nitrate leaching as influenced by cover cropping and nitrogen source</t>
  </si>
  <si>
    <t>10.2136/sssaj1994.03615995005800050029x</t>
  </si>
  <si>
    <t>mendes</t>
  </si>
  <si>
    <t xml:space="preserve">microbial biomass and activities in soil aggregates affected by winter cover crops</t>
  </si>
  <si>
    <t>10.2136/sssaj1999.634873x</t>
  </si>
  <si>
    <t>metay</t>
  </si>
  <si>
    <t xml:space="preserve">storage and forms of organic carbon in a no-tillage under cover crops system on clayey oxisol in dryland rice production (cerrados, brazil)</t>
  </si>
  <si>
    <t>10.1016/j.still.2006.07.009</t>
  </si>
  <si>
    <t>min</t>
  </si>
  <si>
    <t xml:space="preserve">effects of a catch crop and reduced nitrogen fertilization on nitrogen leaching in greenhouse vegetable production systems</t>
  </si>
  <si>
    <t>10.1007/s10705-011-9441-5</t>
  </si>
  <si>
    <t>moeskops</t>
  </si>
  <si>
    <t xml:space="preserve">soil microbial communities and activities under intensive organic and conventional vegetable farming in west java, indonesia</t>
  </si>
  <si>
    <t>10.1016/j.apsoil.2010.03.005</t>
  </si>
  <si>
    <t>monokrousos</t>
  </si>
  <si>
    <t xml:space="preserve">soil quality variables in organically and conventionally cultivated field sites</t>
  </si>
  <si>
    <t>10.1016/j.soilbio.2005.09.023</t>
  </si>
  <si>
    <t>montanaro</t>
  </si>
  <si>
    <t xml:space="preserve">effects of soil-protecting agricultural practices on soil organic carbon and productivity in fruit tree orchards</t>
  </si>
  <si>
    <t>10.1002/ldr.917</t>
  </si>
  <si>
    <t>moore</t>
  </si>
  <si>
    <t xml:space="preserve">rye cover crop effects on soil quality in no-till corn silage–soybean cropping systems</t>
  </si>
  <si>
    <t>10.2136/sssaj2013.09.0401</t>
  </si>
  <si>
    <t>morse</t>
  </si>
  <si>
    <t xml:space="preserve">factors affecting the adoption of leguminous cover crops in nigeria and a comparison with the adoption of new crop varieties</t>
  </si>
  <si>
    <t>10.1017/s0014479702001072</t>
  </si>
  <si>
    <t>muleba</t>
  </si>
  <si>
    <t xml:space="preserve">effects of cowpea, crotalaria and sorghum crops and phosphorus fertilizers on maize productivity in semi-arid west africa</t>
  </si>
  <si>
    <t>10.1017/s0021859698006182</t>
  </si>
  <si>
    <t>mulia</t>
  </si>
  <si>
    <t xml:space="preserve">temporal variation in aggregate stability on conventional and alternative farms</t>
  </si>
  <si>
    <t>10.2136/sssaj1992.03615995005600050047x</t>
  </si>
  <si>
    <t>murata</t>
  </si>
  <si>
    <t xml:space="preserve">effects of cropping systems on soil organic matter in a pair of conventional and biodynamic mixed cropping farms in canterbury, new zealand</t>
  </si>
  <si>
    <t>10.1007/s003740050328</t>
  </si>
  <si>
    <t>myaka</t>
  </si>
  <si>
    <t xml:space="preserve">yields and accumulations of n and p in farmer-managed intercrops of maize-pigeonpea in semi-arid africa</t>
  </si>
  <si>
    <t>10.1007/s11104-006-9006-6</t>
  </si>
  <si>
    <t>nascente</t>
  </si>
  <si>
    <t xml:space="preserve">cover crop termination timing on rice crop production in a no-till system</t>
  </si>
  <si>
    <t>10.2135/cropsci2013.01.0047</t>
  </si>
  <si>
    <t>ndiaye</t>
  </si>
  <si>
    <t xml:space="preserve">integrative biological indicators for detecting change in soil quality</t>
  </si>
  <si>
    <t>10.1017/s0889189300008432</t>
  </si>
  <si>
    <t>nguyen</t>
  </si>
  <si>
    <t xml:space="preserve">energy and labour efficiency for three pairs of conventional and alternative cropping (pasture arable) farms in canterbury, new zealand</t>
  </si>
  <si>
    <t>10.1016/0167-8809(94)00538-p</t>
  </si>
  <si>
    <t>niang</t>
  </si>
  <si>
    <t xml:space="preserve">species screening for short-term planted fallows in the highlands of western kenya</t>
  </si>
  <si>
    <t>10.1023/a:1021366911279</t>
  </si>
  <si>
    <t>nielsen</t>
  </si>
  <si>
    <t xml:space="preserve">legume green fallow effect on soil water content at wheat planting and wheat yield</t>
  </si>
  <si>
    <t>10.2134/agronj2004.0071</t>
  </si>
  <si>
    <t>njunie</t>
  </si>
  <si>
    <t xml:space="preserve">use of herbaceous legumes for improving soil fertility and crop yield in maize cassava cropping systems</t>
  </si>
  <si>
    <t>10.4314/eaafj.v69i1.1805</t>
  </si>
  <si>
    <t>nyadzi</t>
  </si>
  <si>
    <t xml:space="preserve">rotational woodlot technology in northwestern tanzania: tree species and crop performance</t>
  </si>
  <si>
    <t>10.1023/b:agfo.0000005226.62766.05</t>
  </si>
  <si>
    <t>nyakatawa</t>
  </si>
  <si>
    <t xml:space="preserve">tillage, cover cropping, and poultry litter effects on selected soil chemical properties</t>
  </si>
  <si>
    <t>10.1016/s0167-1987(00)00183-5</t>
  </si>
  <si>
    <t>okur</t>
  </si>
  <si>
    <t xml:space="preserve">microbial biomass and enzyme activity in vineyard soils under organic and conventional farming systems</t>
  </si>
  <si>
    <t>olson</t>
  </si>
  <si>
    <t xml:space="preserve">long-term effects of cover crops on crop yields, soil organic carbon stocks and sequestration</t>
  </si>
  <si>
    <t>10.4236/ojss.2014.48030</t>
  </si>
  <si>
    <t>onim</t>
  </si>
  <si>
    <t xml:space="preserve">soil fertility changes and response of maize and beans to green manures of leucaena, sesbania and pigeonpea</t>
  </si>
  <si>
    <t>10.1007/bf00123474</t>
  </si>
  <si>
    <t>osborne</t>
  </si>
  <si>
    <t xml:space="preserve">the impact of corn residue removal on soil aggregates and particulate organic matter</t>
  </si>
  <si>
    <t>10.1007/s12155-014-9413-0</t>
  </si>
  <si>
    <t>o’dea</t>
  </si>
  <si>
    <t xml:space="preserve">greening summer fallow with legume green manures: on-farm assessment in north-central montana</t>
  </si>
  <si>
    <t>10.2489/jswc.68.4.270</t>
  </si>
  <si>
    <t>pardo</t>
  </si>
  <si>
    <t xml:space="preserve">nutrient evolution in soil and cereal yield under different fertilization type in dryland</t>
  </si>
  <si>
    <t>10.1007/s10705-008-9241-8</t>
  </si>
  <si>
    <t>petersen</t>
  </si>
  <si>
    <t xml:space="preserve">phospholipid fatty acid profiles and c availability in wet-stable macro-aggregates from conventionally and organically farmed soils</t>
  </si>
  <si>
    <t>10.1016/s0016-7061(97)00032-3</t>
  </si>
  <si>
    <t>phillips</t>
  </si>
  <si>
    <t xml:space="preserve">organic agriculture and nitrous oxide emissions at sub-zero soil temperatures</t>
  </si>
  <si>
    <t>10.2134/jeq2006.0205</t>
  </si>
  <si>
    <t>phiri</t>
  </si>
  <si>
    <t xml:space="preserve">maize and sesbania production in relay cropping at three landscape positions in malawi</t>
  </si>
  <si>
    <t>10.1023/a:1006263312685</t>
  </si>
  <si>
    <t xml:space="preserve">soil nitrate dynamics in relation to nitrogen source and landscape position in malawi</t>
  </si>
  <si>
    <t>10.1023/a:1006279817228</t>
  </si>
  <si>
    <t xml:space="preserve">water balance and maize yield following improved sesbania fallow in eastern zambia</t>
  </si>
  <si>
    <t>10.1023/b:agfo.0000005220.67024.2c</t>
  </si>
  <si>
    <t>piccoli</t>
  </si>
  <si>
    <t xml:space="preserve">conservation agriculture had a poor impact on the soil porosity of veneto low-lying plain silty soils after a 5-year transition period</t>
  </si>
  <si>
    <t>10.1002/ldr.2726</t>
  </si>
  <si>
    <t>probst</t>
  </si>
  <si>
    <t xml:space="preserve">vineyard soils under organic and conventional management - microbial biomass and activity indices and their relation to soil chemical properties</t>
  </si>
  <si>
    <t>10.1007/s00374-007-0225-7</t>
  </si>
  <si>
    <t>pulleman</t>
  </si>
  <si>
    <t xml:space="preserve">effects of organic versus conventional arable farming on soil structure and organic matter dynamics in a marine loam in the netherlands</t>
  </si>
  <si>
    <t>10.1111/j.1475-2743.2003.tb00297.x</t>
  </si>
  <si>
    <t>purin</t>
  </si>
  <si>
    <t xml:space="preserve">mycorrhizae activity and diversity in conventional and organic apple orchards from brazil</t>
  </si>
  <si>
    <t>10.1016/j.soilbio.2005.12.008</t>
  </si>
  <si>
    <t>qin</t>
  </si>
  <si>
    <t xml:space="preserve">methane and nitrous oxide emissions from organic and conventional rice cropping systems in southeast china</t>
  </si>
  <si>
    <t>10.1007/s00374-010-0493-5</t>
  </si>
  <si>
    <t>quinn</t>
  </si>
  <si>
    <t xml:space="preserve">the effect of conservation tillage and cover crop residue on beneficial arthropods and weed seed predation in acorn squash</t>
  </si>
  <si>
    <t>10.1093/ee/nvw139</t>
  </si>
  <si>
    <t>rao</t>
  </si>
  <si>
    <t xml:space="preserve">duration of sesbania fallow effect for nitrogen requirement of maize in planted fallow-maize rotation in western kenya</t>
  </si>
  <si>
    <t>10.1017/s0014479702000273</t>
  </si>
  <si>
    <t>rasse</t>
  </si>
  <si>
    <t xml:space="preserve">rye cover crop and nitrogen fertilization effects on nitrate leaching in inbred maize fields</t>
  </si>
  <si>
    <t>10.2134/jeq2000.00472425002900010037x</t>
  </si>
  <si>
    <t>rasul</t>
  </si>
  <si>
    <t xml:space="preserve">sustainability of ecological and conventional agricultural systems in bangladesh: an assessment based on environmental, economic and social perspectives</t>
  </si>
  <si>
    <t>10.1016/s0308-521x(03)00090-8</t>
  </si>
  <si>
    <t>reganold</t>
  </si>
  <si>
    <t xml:space="preserve">soil quality and financial performance of biodynamic and conventional farms in new zealand</t>
  </si>
  <si>
    <t>10.1126/science.260.5106.344</t>
  </si>
  <si>
    <t xml:space="preserve">fruit and soil quality of organic and conventional strawberry agroecosystems</t>
  </si>
  <si>
    <t>10.1371/journal.pone.0012346</t>
  </si>
  <si>
    <t xml:space="preserve">repullo-ruibérriz de torres</t>
  </si>
  <si>
    <t xml:space="preserve">efficiency of four different seeded plants and native vegetation as cover crops in the control of soil and carbon losses by water erosion in olive orchards</t>
  </si>
  <si>
    <t>10.1002/ldr.3023</t>
  </si>
  <si>
    <t>ritter</t>
  </si>
  <si>
    <t xml:space="preserve">winter cover crops as a best management practice for reducing nitrogen leaching</t>
  </si>
  <si>
    <t>10.1016/s0169-7722(98)00087-4</t>
  </si>
  <si>
    <t>rivers</t>
  </si>
  <si>
    <t xml:space="preserve">cover crop-based reduced tillage system influences carabidae (coleoptera) activity, diversity and trophic group during transition to organic production</t>
  </si>
  <si>
    <t>10.1017/s1742170516000466</t>
  </si>
  <si>
    <t>robb</t>
  </si>
  <si>
    <t xml:space="preserve">weeds , nitrogen and yield : measuring the effectiveness of an organic cover cropped vegetable no-till system</t>
  </si>
  <si>
    <t>10.1017/s1742170517000795</t>
  </si>
  <si>
    <t xml:space="preserve">organic and inorganic p reserves in rain-fed and irrigated calcareous soils under long-term organic and conventional agriculture</t>
  </si>
  <si>
    <t>10.1016/j.geoderma.2009.05.009</t>
  </si>
  <si>
    <t>rühling</t>
  </si>
  <si>
    <t xml:space="preserve">kohlenstoff und stickstoff in agrarökosystemen</t>
  </si>
  <si>
    <t>sadat-dastegheibi</t>
  </si>
  <si>
    <t xml:space="preserve">untersuchungen zur stoffdynamik in ackerboden in abhangigkeit v</t>
  </si>
  <si>
    <t>sainju</t>
  </si>
  <si>
    <t xml:space="preserve">long-term effects of tillage, cover crops, and nitrogen fertilization on organic carbon and nitrogen concentrations in sandy loam soils in georgia, usa</t>
  </si>
  <si>
    <t>10.1016/s0167-1987(01)00244-6</t>
  </si>
  <si>
    <t xml:space="preserve">cover crops and nitrogen fertilization effects on soil aggregation and carbon and nitrogen pools</t>
  </si>
  <si>
    <t>10.4141/s02-056</t>
  </si>
  <si>
    <t xml:space="preserve">carbon supply and storage in tilled and nontilled soils as influenced by cover crops and nitrogen fertilization</t>
  </si>
  <si>
    <t>10.2134/jeq2005.0189</t>
  </si>
  <si>
    <t xml:space="preserve">tillage, cover crops, and nitrogen fertilization effects on soil nitrogen and cotton and sorghum yields</t>
  </si>
  <si>
    <t>10.2134/agronj2004.0213</t>
  </si>
  <si>
    <t xml:space="preserve">cover crop effect on soil carbon fractions under conservation tillage cotton</t>
  </si>
  <si>
    <t>10.1016/j.still.2007.06.006</t>
  </si>
  <si>
    <t xml:space="preserve">dryland plant biomass and soil carbon and nitrogen fractions on transient land as influenced by tillage and crop rotation</t>
  </si>
  <si>
    <t>10.1016/j.still.2006.06.003</t>
  </si>
  <si>
    <t>sakala</t>
  </si>
  <si>
    <t xml:space="preserve">the potential of green manure to increase soil fertility and maize yield</t>
  </si>
  <si>
    <t>10.1080/01448765.2003.9755257</t>
  </si>
  <si>
    <t>sattell</t>
  </si>
  <si>
    <t xml:space="preserve">using cover crops in oregon</t>
  </si>
  <si>
    <t>schipanski</t>
  </si>
  <si>
    <t xml:space="preserve">a framework for evaluating ecosystem services provided by cover crops in agroecosystems</t>
  </si>
  <si>
    <t>10.1016/j.agsy.2013.11.004</t>
  </si>
  <si>
    <t>schutter</t>
  </si>
  <si>
    <t xml:space="preserve">seasonal, soil type, and alternative management influences on microbial communities of vegetable cropping systems</t>
  </si>
  <si>
    <t>10.1007/s00374-001-0423-7</t>
  </si>
  <si>
    <t xml:space="preserve">microbial community profiles and activities among aggregates of winter fallow and cover-cropped soil</t>
  </si>
  <si>
    <t>10.2136/sssaj2002.1420</t>
  </si>
  <si>
    <t>sehy</t>
  </si>
  <si>
    <t xml:space="preserve">n2o-freisetzungen landwirtschaftlich genutzter böden unter dem einfluss von bewirtschaftungs-und standortfaktoren</t>
  </si>
  <si>
    <t>shirima</t>
  </si>
  <si>
    <t xml:space="preserve">effect of natural and sesbania fallows and crop rotations on the incidence of root-knot nematodes and tobacco production in tabora, tanzania</t>
  </si>
  <si>
    <t>sileshi</t>
  </si>
  <si>
    <t xml:space="preserve">effect of rotational fallows on abundance of soil insects and weeds in maize crops in eastern zambia</t>
  </si>
  <si>
    <t>10.1016/s0929-1393(03)00049-0</t>
  </si>
  <si>
    <t xml:space="preserve">termite damage to maize grown in agroforestry systems, traditional fallows and monoculture on nitrogen-limited soils in eastern zambia</t>
  </si>
  <si>
    <t>10.1111/j.1461-9555.2005.00242.x</t>
  </si>
  <si>
    <t xml:space="preserve">long-term effects of improved legume fallows on soil invertebrate macrofauna and maize yield in eastern zambia</t>
  </si>
  <si>
    <t>10.1016/j.agee.2005.12.010</t>
  </si>
  <si>
    <t xml:space="preserve">variation in macrofaunal communities under contrasting land use systems in eastern zambia</t>
  </si>
  <si>
    <t>10.1016/j.apsoil.2005.09.003</t>
  </si>
  <si>
    <t>snapp</t>
  </si>
  <si>
    <t xml:space="preserve">management intensity - not biodiversity - the driver of ecosystem services in a long-term row crop experiment</t>
  </si>
  <si>
    <t>10.1016/j.agee.2010.05.005</t>
  </si>
  <si>
    <t>sogbedji</t>
  </si>
  <si>
    <t xml:space="preserve">cover cropping and nutrient management strategies for maize production in western africa</t>
  </si>
  <si>
    <t>10.2134/agronj2005.0025</t>
  </si>
  <si>
    <t>sporton</t>
  </si>
  <si>
    <t xml:space="preserve">cultivating success in uganda: kigezi farm- ersandcolonial policies, carswell grace</t>
  </si>
  <si>
    <t>10.1111/j.1471-0366.2008.00187.x</t>
  </si>
  <si>
    <t>staver</t>
  </si>
  <si>
    <t xml:space="preserve">patterns of soil nitrate availability in corn production systems - implications for reducing groundwater contamination</t>
  </si>
  <si>
    <t xml:space="preserve">using cereal grain winter cover crops to reduce groundwater nitrate contamination in the mid-atlantic coastal plain</t>
  </si>
  <si>
    <t>stipesevic</t>
  </si>
  <si>
    <t xml:space="preserve">effects of wheat cover crop desiccation times on soil physical properties and early growth of corn under no-till and conventional tillage systems</t>
  </si>
  <si>
    <t>strock</t>
  </si>
  <si>
    <t xml:space="preserve">cover cropping to reduce nitrate loss through subsurface drainage in the northern u.s. corn belt</t>
  </si>
  <si>
    <t>10.2134/jeq2004.1010</t>
  </si>
  <si>
    <t xml:space="preserve">effects of winter cover crops straws incorporation on ch4 and n2o emission from double-cropping paddy fields in southern china</t>
  </si>
  <si>
    <t>10.1371/journal.pone.0108322</t>
  </si>
  <si>
    <t xml:space="preserve">effects of winter covering crop residue incorporation on ch4and n2o emission from double-cropped paddy fields in southern china</t>
  </si>
  <si>
    <t>10.1007/s11356-015-4557-9</t>
  </si>
  <si>
    <t>teasdale</t>
  </si>
  <si>
    <t xml:space="preserve">light transmittance, soil temperature, and soil moisture under residue of hairy vetch and rye</t>
  </si>
  <si>
    <t>10.2134/agronj1993.00021962008500030029x</t>
  </si>
  <si>
    <t xml:space="preserve">potential long-term benefits of no-tillage and organic cropping systems for grain production and soil improvement</t>
  </si>
  <si>
    <t>10.2134/agronj2006.0362</t>
  </si>
  <si>
    <t>terra</t>
  </si>
  <si>
    <t xml:space="preserve">impacts of landscape attributes on carbon sequestration during the transition from conventional to conservation management practices on a coastal plain field</t>
  </si>
  <si>
    <t>thomsen</t>
  </si>
  <si>
    <t xml:space="preserve">yields of wheat and soil carbon and nitrogen contents following long-term incorporation of barley straw and ryegrass catch crops</t>
  </si>
  <si>
    <t>10.1111/j.1475-2743.2004.tb00393.x</t>
  </si>
  <si>
    <t xml:space="preserve">thor smestad</t>
  </si>
  <si>
    <t xml:space="preserve">short fallows of tithonia diversifolia and crotalaria grahamiana for soil fertility improvement in western kenya</t>
  </si>
  <si>
    <t>10.1023/a:1020501627174</t>
  </si>
  <si>
    <t>tian</t>
  </si>
  <si>
    <t xml:space="preserve">nitrogen fertilizer replacement indexes of legume cover crops in the derived savanna of west africa</t>
  </si>
  <si>
    <t>10.1023/a:1004873206350</t>
  </si>
  <si>
    <t xml:space="preserve">long-term effects of fallow systems and lengths on crop production and soil fertility maintenance in west africa</t>
  </si>
  <si>
    <t>10.1007/s10705-004-1927-y</t>
  </si>
  <si>
    <t xml:space="preserve">effects of summer cover crop and residue management on cucumber growth in intensive chinese production systems: soil nutrients, microbial properties and nematodes</t>
  </si>
  <si>
    <t>10.1007/s11104-010-0579-8</t>
  </si>
  <si>
    <t>torquebiau</t>
  </si>
  <si>
    <t xml:space="preserve">root development in a sesbania sesban fallow-maize system in eastern zambia</t>
  </si>
  <si>
    <t>10.1007/bf00148162</t>
  </si>
  <si>
    <t>utomo</t>
  </si>
  <si>
    <t xml:space="preserve">sustaining soil nitrogen for corn using hairy vetch cover crop</t>
  </si>
  <si>
    <t>10.2134/agronj1990.00021962008200050028x</t>
  </si>
  <si>
    <t>vavoulidou</t>
  </si>
  <si>
    <t xml:space="preserve">influence of farming practice, crop type and soil properties on the abundance of enchytraeidae (oligochaeta) in greek agricultural soils</t>
  </si>
  <si>
    <t>veum</t>
  </si>
  <si>
    <t xml:space="preserve">conservation effects on soil quality indicators in the missouri salt river basin</t>
  </si>
  <si>
    <t>10.2489/jswc.70.4.232</t>
  </si>
  <si>
    <t>ward</t>
  </si>
  <si>
    <t xml:space="preserve">soil water balance with cover crops and conservation agriculture in a mediterranean climate</t>
  </si>
  <si>
    <t>10.1016/j.fcr.2011.10.017</t>
  </si>
  <si>
    <t>wells</t>
  </si>
  <si>
    <t xml:space="preserve">comparison of conventional and alternative vegetable farming systems on the properties of a yellow earth innew south wales</t>
  </si>
  <si>
    <t>10.1016/s0167-8809(00)00133-x</t>
  </si>
  <si>
    <t>welsh</t>
  </si>
  <si>
    <t xml:space="preserve">high yielding organic crop management decreases plant-available but not recalcitrant soil phosphorus</t>
  </si>
  <si>
    <t>10.2134/agronj2009.0043</t>
  </si>
  <si>
    <t>whish</t>
  </si>
  <si>
    <t xml:space="preserve">do spring cover crops rob water and so reduce wheat yields in the northern grain zone of eastern australia? crop pasture sci</t>
  </si>
  <si>
    <t>10.1071/cp08397</t>
  </si>
  <si>
    <t>wiesmeier</t>
  </si>
  <si>
    <t xml:space="preserve">rebuilding soil carbon in degraded steppe soils of eastern europe: the importance of windbreaks and improved cropland management</t>
  </si>
  <si>
    <t>10.1002/ldr.2902</t>
  </si>
  <si>
    <t xml:space="preserve">no-tillage soybean performance in cover crops for weed management in the western corn belt</t>
  </si>
  <si>
    <t>witter</t>
  </si>
  <si>
    <t xml:space="preserve">soil c balance in a long-term field experiment in relation to the size of the microbial biomass</t>
  </si>
  <si>
    <t>10.1007/s003740050134</t>
  </si>
  <si>
    <t>wyland</t>
  </si>
  <si>
    <t xml:space="preserve">altering surface soil dynamics with winter cover crops in a vegetable cropping system: impacts on yield, nitrate leaching, pests and management costs</t>
  </si>
  <si>
    <t xml:space="preserve">chinese milk vetch as green manure mitigates nitrous oxide emission from monocropped rice system in south china</t>
  </si>
  <si>
    <t>10.1371/journal.pone.0168134</t>
  </si>
  <si>
    <t>yoo</t>
  </si>
  <si>
    <t xml:space="preserve">runoff , sediment and nutrient losses from various tillage systems of cotton</t>
  </si>
  <si>
    <t>10.1016/0167-1987(88)90052-9</t>
  </si>
  <si>
    <t xml:space="preserve">winter legumes in rice crop rotations reduces nitrogen loss, and improves rice yield and soil nitrogen supply</t>
  </si>
  <si>
    <t>10.1007/s13593-013-0173-6</t>
  </si>
  <si>
    <t>yuan</t>
  </si>
  <si>
    <t xml:space="preserve">fertilization and catch crop strategies for improving tomato production in north china</t>
  </si>
  <si>
    <t>10.1016/s1002-0160(15)30004-7</t>
  </si>
  <si>
    <t>zelles</t>
  </si>
  <si>
    <t xml:space="preserve">signature fatty-acids in phospholipids and lipopolysaccharides as indicators of microbial biomass and community structure in agricultural soils</t>
  </si>
  <si>
    <t>10.1016/0038-0717(92)90191-y</t>
  </si>
  <si>
    <t>zentner</t>
  </si>
  <si>
    <t xml:space="preserve">long-term assessment of management of an annual legume green manure crop for fallow replacement in the brown soil zone</t>
  </si>
  <si>
    <t>10.4141/p02-188</t>
  </si>
  <si>
    <t xml:space="preserve">soil water balance and water use efficiency of dryland wheat in different precipitation years in response to green manure approach</t>
  </si>
  <si>
    <t>10.1038/srep26856</t>
  </si>
  <si>
    <t>zheng</t>
  </si>
  <si>
    <t xml:space="preserve">improving yield and water use efficiency of apple trees through intercrop-mulch of crown vetch (coronilla varia l.) combined with different fertilizer treatments in the loess plateau</t>
  </si>
  <si>
    <t>10.5424/sjar/2016144-9575</t>
  </si>
  <si>
    <t xml:space="preserve">efficacy of combined use of brassica biofumigant crop and pgpr strain for managing sheath blight in rice</t>
  </si>
  <si>
    <t xml:space="preserve">runoff, soil, and dissolved nutrient losses from no-till soybean with winter cover crops</t>
  </si>
  <si>
    <t>10.2136/sssaj1989.03615995005300040037x</t>
  </si>
  <si>
    <t xml:space="preserve">performance of two winter cover crops and their impacts on soil properties and two subsequent rice crops in dongting lake plain, hunan, china</t>
  </si>
  <si>
    <t>10.1016/j.still.2012.05.007</t>
  </si>
  <si>
    <t xml:space="preserve">non-leguminous winter cover crop and nitrogen rate in relation to double rice grain yield and nitrogen uptake in dongting lake plain, hunan province, china</t>
  </si>
  <si>
    <t>10.1016/s2095-3119(16)61331-x</t>
  </si>
  <si>
    <t>kroeger2020</t>
  </si>
  <si>
    <t>10.1016/s1002-0160(17)60362-x</t>
  </si>
  <si>
    <t>cao</t>
  </si>
  <si>
    <t xml:space="preserve">biochar makes green roof substrates lighter and improves water supply to plants</t>
  </si>
  <si>
    <t>10.1016/j.ecoleng.2014.06.017</t>
  </si>
  <si>
    <t xml:space="preserve">agronomic values of greenwaste biochar as a soil amendment</t>
  </si>
  <si>
    <t>10.1071/sr07109</t>
  </si>
  <si>
    <t>dugan</t>
  </si>
  <si>
    <t xml:space="preserve">bio-char from sawdust, maize stover and charcoal: impact on water holding capacities (whc) of three soils from ghana</t>
  </si>
  <si>
    <t>glab</t>
  </si>
  <si>
    <t xml:space="preserve">effect of biochar application on soil hydrological properties and physical quality of sandy soil</t>
  </si>
  <si>
    <t>10.1016/j.geoderma.2016.06.028</t>
  </si>
  <si>
    <t xml:space="preserve">effects of gasification biochar on plant-available water capacity and plant growth in two contrasting soil types</t>
  </si>
  <si>
    <t>10.1016/j.still.2016.03.002</t>
  </si>
  <si>
    <t>karhu</t>
  </si>
  <si>
    <t xml:space="preserve">biochar addition to agricultural soil increased ch4 uptake and water holding capacity: results from a short-term pilot field study</t>
  </si>
  <si>
    <t>10.1016/j.agee.2010.12.005</t>
  </si>
  <si>
    <t xml:space="preserve">biochar increased water holding capacity but accelerated organic carbon leaching from a sloping farmland soil in china</t>
  </si>
  <si>
    <t>10.1007/s11356-015-4885-9</t>
  </si>
  <si>
    <t>mangrich</t>
  </si>
  <si>
    <t xml:space="preserve">improving the water holding capacity of soils of northeast brazil by biochar augmentation</t>
  </si>
  <si>
    <t>10.1021/bk-2015-1206.ch016</t>
  </si>
  <si>
    <t>nelissen</t>
  </si>
  <si>
    <t xml:space="preserve">impact of a woody biochar on properties of a sandy loam soil and spring barley during a two-year field experiment</t>
  </si>
  <si>
    <t>10.1016/j.eja.2014.09.006</t>
  </si>
  <si>
    <t>novak</t>
  </si>
  <si>
    <t xml:space="preserve">characterization of designer biochar produced at different temperatures and their effects on aloamy sand</t>
  </si>
  <si>
    <t>omondi</t>
  </si>
  <si>
    <t xml:space="preserve">quantification of biochar effects on soil hydrological properties using meta-analysis of literature data</t>
  </si>
  <si>
    <t>peake</t>
  </si>
  <si>
    <t xml:space="preserve">quantifying the influence of biochar on the physical and hydrological properties of dissimilar soils</t>
  </si>
  <si>
    <t>10.1016/j.geoderma.2014.07.002</t>
  </si>
  <si>
    <t>saarnio</t>
  </si>
  <si>
    <t xml:space="preserve">biochar addition indirectly affects n2o emissions via soil moisture and plant n uptake</t>
  </si>
  <si>
    <t>10.1016/j.soilbio.2012.10.035</t>
  </si>
  <si>
    <t xml:space="preserve">impact of biochar on the water holding capacity of loamy sand soil</t>
  </si>
  <si>
    <t>10.1186/2251-6832-4-44</t>
  </si>
  <si>
    <t xml:space="preserve">multivariate hydrological data assimilation of soil moisture and groundwater head</t>
  </si>
  <si>
    <t>10.5194/hess-20-4341-2016</t>
  </si>
  <si>
    <t>abalos</t>
  </si>
  <si>
    <t xml:space="preserve">role of maize stover incorporation on nitrogen oxide emissions in a non-irrigated mediterranean barley field</t>
  </si>
  <si>
    <t>10.1007/s11104-012-1367-4</t>
  </si>
  <si>
    <t xml:space="preserve">management of irrigation frequency and nitrogen fertilization to mitigate ghg and no emissions from drip-fertigated crops</t>
  </si>
  <si>
    <t>10.1016/j.scitotenv.2014.05.065</t>
  </si>
  <si>
    <t>ahmed</t>
  </si>
  <si>
    <t xml:space="preserve">nematode and fungal diseases of food legumes under conservation cropping systems in northern syria</t>
  </si>
  <si>
    <t>10.1016/j.still.2012.01.019</t>
  </si>
  <si>
    <t>alguacil</t>
  </si>
  <si>
    <t xml:space="preserve">changes in the composition and diversity of amf communities mediated by management practices in a mediterranean soil are related with increases in soil biological activity</t>
  </si>
  <si>
    <t>10.1016/j.soilbio.2014.05.002</t>
  </si>
  <si>
    <t>alluvione</t>
  </si>
  <si>
    <t xml:space="preserve">short-term crop and soil response to c-friendly strategies in two contrasting environments</t>
  </si>
  <si>
    <t>10.1016/j.eja.2012.09.003</t>
  </si>
  <si>
    <t xml:space="preserve">soil properties in organic olive groves compared with that in natural areas in a mountainous landscape in southern spain</t>
  </si>
  <si>
    <t>10.1111/j.1475-2743.2007.00104.x</t>
  </si>
  <si>
    <t>alvaro-fuentes</t>
  </si>
  <si>
    <t xml:space="preserve">management effects on soil carbon dioxide fluxes under semiarid mediterranean conditions</t>
  </si>
  <si>
    <t>10.2136/sssaj2006.0310</t>
  </si>
  <si>
    <t xml:space="preserve">tillage effects on soil organic carbon fractions in mediterranean dryland agroecosystems</t>
  </si>
  <si>
    <t>10.2136/sssaj2007.0164</t>
  </si>
  <si>
    <t xml:space="preserve">soil biochemical properties in a semiarid mediterranean agroecosystem as affected by long-term tillage and n fertilization</t>
  </si>
  <si>
    <t>10.1016/j.still.2013.01.005</t>
  </si>
  <si>
    <t>antolin</t>
  </si>
  <si>
    <t xml:space="preserve">growth, yield and solute content of barley in soils treated with sewage sludge under semiarid mediterranean conditions</t>
  </si>
  <si>
    <t>10.1016/j.fcr.2005.01.009</t>
  </si>
  <si>
    <t>aranda</t>
  </si>
  <si>
    <t xml:space="preserve">biochemical activity and chemical-structural properties of soil organic matter after 17 years of amendments with olive-mill pomace co-compost</t>
  </si>
  <si>
    <t>10.1016/j.jenvman.2014.08.024</t>
  </si>
  <si>
    <t>armengot</t>
  </si>
  <si>
    <t xml:space="preserve">weed harrowing in organically grown cereal crops avoids yield losses without reducing weed diversity</t>
  </si>
  <si>
    <t>10.1007/s13593-012-0107-8</t>
  </si>
  <si>
    <t>barbera</t>
  </si>
  <si>
    <t xml:space="preserve">long-term cropping systems and tillage management effects on soil organic carbon stock and steady state level of c sequestration rates in a semiarid environment</t>
  </si>
  <si>
    <t>10.1002/ldr.1055</t>
  </si>
  <si>
    <t>bilalis</t>
  </si>
  <si>
    <t xml:space="preserve">earthworm populations as affected by crop practices on clay loam soil in a mediterranean climate</t>
  </si>
  <si>
    <t>10.1080/09064710802342327</t>
  </si>
  <si>
    <t>blanco-moure</t>
  </si>
  <si>
    <t xml:space="preserve">long-term no-tillage effects on particulate and mineral-associated soil organic matter under rainfed mediterranean conditions</t>
  </si>
  <si>
    <t>10.1111/sum.12039</t>
  </si>
  <si>
    <t>bonet</t>
  </si>
  <si>
    <t xml:space="preserve">cultivation of black truffle to promote reforestation and land-use stability</t>
  </si>
  <si>
    <t>10.1051/agro:2005059</t>
  </si>
  <si>
    <t>bosch-serra</t>
  </si>
  <si>
    <t xml:space="preserve">tillage and slurry over-fertilization affect oribatid mite communities in a semiarid mediterranean environment</t>
  </si>
  <si>
    <t>10.1016/j.apsoil.2014.06.010</t>
  </si>
  <si>
    <t>campanelli</t>
  </si>
  <si>
    <t xml:space="preserve">crop production and environmental effects in conventional and organic vegetable farming systems: the case of a long-term experiment in mediterranean conditions (central italy)</t>
  </si>
  <si>
    <t>10.1080/10440046.2011.646351</t>
  </si>
  <si>
    <t>campiglia</t>
  </si>
  <si>
    <t xml:space="preserve">weed control strategies and yield response in a pepper crop (capsicum annuum l.) mulched with hairy vetch (vicia villosa roth.) and oat (avena sativa l.) residues</t>
  </si>
  <si>
    <t>10.1016/j.cropro.2011.09.016</t>
  </si>
  <si>
    <t xml:space="preserve">do cover crop species and residue management play a leading role in pepper productivity?</t>
  </si>
  <si>
    <t>10.1016/j.scienta.2013.12.018</t>
  </si>
  <si>
    <t xml:space="preserve">conservation tillage strategy based on the roller crimper technology for weed control in mediterranean vegetable organic cropping systems</t>
  </si>
  <si>
    <t>10.1016/j.eja.2013.05.001</t>
  </si>
  <si>
    <t>cantero-martinez</t>
  </si>
  <si>
    <t xml:space="preserve">growth, yield and water productivity of barley (hordeum vulgare l.) affected by tillage and n fertilization in mediterranean semiarid, rainfed conditions of spain</t>
  </si>
  <si>
    <t>10.1016/s0378-4290(03)00101-1</t>
  </si>
  <si>
    <t xml:space="preserve">long-term yield and water use efficiency under various tillage systems in mediterranean rainfed conditions</t>
  </si>
  <si>
    <t>10.1111/j.1744-7348.2007.00142.x</t>
  </si>
  <si>
    <t>cantore</t>
  </si>
  <si>
    <t xml:space="preserve">yield and water use efficiency of early potato grown under different irrigation regimes</t>
  </si>
  <si>
    <t>carbonell-bojollo</t>
  </si>
  <si>
    <t xml:space="preserve">soil organic carbon fractions under conventional and no-till management in a long-term study in southern spain</t>
  </si>
  <si>
    <t>10.1071/sr13369</t>
  </si>
  <si>
    <t>carrubba</t>
  </si>
  <si>
    <t xml:space="preserve">organic and chemical n fertilization on coriander (coriandrum sativum l.) in a mediterranean environment</t>
  </si>
  <si>
    <t>10.1016/j.indcrop.2014.03.030</t>
  </si>
  <si>
    <t xml:space="preserve">effects of compost, mycorrhiza, manure and fertilizer on some physical properties of a chromoxerert soil</t>
  </si>
  <si>
    <t>10.1016/j.still.2004.02.012</t>
  </si>
  <si>
    <t xml:space="preserve">impacts of different tillage practices on some soil microbiological properties and crop yield under semi-arid mediterranean conditions</t>
  </si>
  <si>
    <t>corral-fernandez</t>
  </si>
  <si>
    <t xml:space="preserve">stratification ratio of soil organic c, n and c:n in mediterranean evergreen oak woodland with conventional and organic tillage</t>
  </si>
  <si>
    <t>10.1016/j.agee.2012.11.002</t>
  </si>
  <si>
    <t>curaqueo</t>
  </si>
  <si>
    <t xml:space="preserve">tillage effect on soil organic matter, mycorrhizal hyphae and aggregates in a mediterranean agroecosystem</t>
  </si>
  <si>
    <t>10.4067/s0718-27912010000100002</t>
  </si>
  <si>
    <t>curuk</t>
  </si>
  <si>
    <t xml:space="preserve">yield and fruit quality of watermelon (citrullus lanatus (thumb.) matsum. &amp; nakai.) and melon (cucumis melo l.) under protected organic and conventional farming systems in a mediterranean region of turkey</t>
  </si>
  <si>
    <t>10.1080/01448765.2004.9754999</t>
  </si>
  <si>
    <t>de</t>
  </si>
  <si>
    <t xml:space="preserve">no-tillage and conventional tillage effects on durum wheat yield, grain quality and soil moisture content in southern italy</t>
  </si>
  <si>
    <t>10.1016/j.still.2006.01.012</t>
  </si>
  <si>
    <t>delgado-pertinez</t>
  </si>
  <si>
    <t xml:space="preserve">milk production, fatty acid composition and vitamin e content of payoya goats according to grazing level in summer on mediterranean shrublands</t>
  </si>
  <si>
    <t>10.1016/j.smallrumres.2013.06.001</t>
  </si>
  <si>
    <t xml:space="preserve">yield response of corn to irrigation and nitrogen fertilization in a mediterranean environment</t>
  </si>
  <si>
    <t>10.1016/j.fcr.2007.10.004</t>
  </si>
  <si>
    <t>diaz-hernandez</t>
  </si>
  <si>
    <t xml:space="preserve">effects of a plastic cover on soil moisture change in a mediterranean climatic regime</t>
  </si>
  <si>
    <t>10.1111/sum.12000</t>
  </si>
  <si>
    <t>duran</t>
  </si>
  <si>
    <t xml:space="preserve">soil conservation measures in rainfed olive orchards in south-eastern spain: impacts of plant strips on soil water dynamics</t>
  </si>
  <si>
    <t>10.1016/s1002-0160(09)60138-7</t>
  </si>
  <si>
    <t>elia</t>
  </si>
  <si>
    <t xml:space="preserve">agronomic and physiological responses of a tomato crop to nitrogen input</t>
  </si>
  <si>
    <t>10.1016/j.eja.2012.02.001</t>
  </si>
  <si>
    <t>eshel</t>
  </si>
  <si>
    <t xml:space="preserve">carbon exchange in rainfed wheat fields: effects of long-term tillage and fertilization under arid conditions</t>
  </si>
  <si>
    <t>10.1016/j.agee.2014.05.007</t>
  </si>
  <si>
    <t>espejo-perez</t>
  </si>
  <si>
    <t xml:space="preserve">soil loss and runoff reduction in olive-tree dry-farming with cover crops</t>
  </si>
  <si>
    <t>10.2136/sssaj2013.06.0250</t>
  </si>
  <si>
    <t xml:space="preserve">water use and production of a greenhouse pepper crop under optimum and limited water supply</t>
  </si>
  <si>
    <t>10.1080/14620316.2005.11511897</t>
  </si>
  <si>
    <t>fernandez-aparicio</t>
  </si>
  <si>
    <t xml:space="preserve">effects of crop mixtures on chocolate spot development on faba bean grown in mediterranean climates</t>
  </si>
  <si>
    <t>10.1016/j.cropro.2011.03.016</t>
  </si>
  <si>
    <t>ferraj</t>
  </si>
  <si>
    <t xml:space="preserve">effects of different soil management practices on production and quality of olive groves in southern albania</t>
  </si>
  <si>
    <t>garabet</t>
  </si>
  <si>
    <t xml:space="preserve">nitrogen and water effects on wheat yield in a mediterranean-type climate - i. growth, water-use and nitrogen accumulation</t>
  </si>
  <si>
    <t>10.1016/s0378-4290(98)00096-3</t>
  </si>
  <si>
    <t>garcia-orenes</t>
  </si>
  <si>
    <t xml:space="preserve">effects of agricultural management on surface soil properties and soil-water losses in eastern spain</t>
  </si>
  <si>
    <t>10.1016/j.still.2009.06.002</t>
  </si>
  <si>
    <t xml:space="preserve">soil microbial biomass and activity under different agricultural management systems in a semiarid mediterranean agroecosystem</t>
  </si>
  <si>
    <t>10.1016/j.still.2010.05.005</t>
  </si>
  <si>
    <t xml:space="preserve">soil structural stability and erosion rates influenced by agricultural management practices in a semi-arid mediterranean agro-ecosystem</t>
  </si>
  <si>
    <t>10.1111/j.1475-2743.2012.00451.x</t>
  </si>
  <si>
    <t xml:space="preserve">changes in soil microbial community structure influenced by agricultural management practices in a mediterranean agro-ecosystem</t>
  </si>
  <si>
    <t>10.1371/journal.pone.0080522</t>
  </si>
  <si>
    <t xml:space="preserve">prolonged irrigation with municipal wastewater promotes a persistent and active soil microbial community in a semiarid agroecosystem</t>
  </si>
  <si>
    <t>10.1016/j.agwat.2014.10.030</t>
  </si>
  <si>
    <t>garcia-tejero</t>
  </si>
  <si>
    <t xml:space="preserve">benefits of low-frequency irrigation in citrus orchards</t>
  </si>
  <si>
    <t>10.1007/s13593-011-0025-1</t>
  </si>
  <si>
    <t xml:space="preserve">impact of plant density and irrigation on yield of hemp (cannabis sativa l.) in a mediterranean semi-arid environment</t>
  </si>
  <si>
    <t>garland</t>
  </si>
  <si>
    <t xml:space="preserve">direct n2o emissions following transition from conventional till to no-till in a cover cropped mediterranean vineyard (vitis vinifera)</t>
  </si>
  <si>
    <t>10.1016/j.agee.2011.02.017</t>
  </si>
  <si>
    <t>gonzalez-penaloza</t>
  </si>
  <si>
    <t xml:space="preserve">do conservative agriculture practices increase soil water repellency? a case study in citrus-cropped soils</t>
  </si>
  <si>
    <t>10.1016/j.still.2012.06.015</t>
  </si>
  <si>
    <t>heller</t>
  </si>
  <si>
    <t xml:space="preserve">effects of manure and cultivation on carbon dioxide and nitrous oxide emissions from a corn field under mediterranean conditions</t>
  </si>
  <si>
    <t>10.2134/jeq2009.0027</t>
  </si>
  <si>
    <t>henkin</t>
  </si>
  <si>
    <t xml:space="preserve">effects of cattle grazing on herbage quality in a herbaceous mediterranean rangeland</t>
  </si>
  <si>
    <t>10.1111/j.1365-2494.2011.00808.x</t>
  </si>
  <si>
    <t>ierna</t>
  </si>
  <si>
    <t xml:space="preserve">tuber yield, water and fertilizer productivity in early potato as affected by a combination of irrigation and fertilization</t>
  </si>
  <si>
    <t>10.1016/j.agwat.2011.08.024</t>
  </si>
  <si>
    <t xml:space="preserve">crop growth and tuber yield of "early" potato crop under organic and conventional farming</t>
  </si>
  <si>
    <t>10.1016/j.scienta.2013.11.032</t>
  </si>
  <si>
    <t>ilbeyi</t>
  </si>
  <si>
    <t xml:space="preserve">wheat water productivity and yield in a cool highland environment: effect of early sowing with supplemental irrigation</t>
  </si>
  <si>
    <t>10.1016/j.agwat.2005.08.005</t>
  </si>
  <si>
    <t>issaoui</t>
  </si>
  <si>
    <t xml:space="preserve">irrigation regimes and growing area effects on chetoui olive oil quality</t>
  </si>
  <si>
    <t>10.1111/j.1745-4514.2011.00623.x</t>
  </si>
  <si>
    <t>jemai</t>
  </si>
  <si>
    <t xml:space="preserve">on-farm assessment of tillage impact on the vertical distribution of soil organic carbon and structural soil properties in a semiarid region in tunisia</t>
  </si>
  <si>
    <t>10.1016/j.jenvman.2012.05.029</t>
  </si>
  <si>
    <t xml:space="preserve">impact of three and seven years of no-tillage on the soil water storage, in the plant root zone, under a dry subhumid tunisian climate</t>
  </si>
  <si>
    <t>10.1016/j.still.2012.07.008</t>
  </si>
  <si>
    <t>jose-maria</t>
  </si>
  <si>
    <t xml:space="preserve">how does agricultural intensification modulate changes in plant community composition?</t>
  </si>
  <si>
    <t>10.1016/j.agee.2010.12.020</t>
  </si>
  <si>
    <t>kairis</t>
  </si>
  <si>
    <t xml:space="preserve">exploring the impact of overgrazing on soil erosion and land degradation in a dry mediterranean agro-forest landscape (crete, greece)</t>
  </si>
  <si>
    <t>10.1080/15324982.2014.968691</t>
  </si>
  <si>
    <t>karamanos</t>
  </si>
  <si>
    <t xml:space="preserve">effects of water shortage and air temperature on seed yield and seed performance of lucerne (medicago sativa l.) in a mediterranean environment</t>
  </si>
  <si>
    <t>10.1111/j.1439-037x.2009.00380.x</t>
  </si>
  <si>
    <t>klein</t>
  </si>
  <si>
    <t xml:space="preserve">establishment of wheat seedlings after early sowing and germination in an arid mediterranean environment</t>
  </si>
  <si>
    <t>10.2134/agronj2002.0585</t>
  </si>
  <si>
    <t>lag-brotons</t>
  </si>
  <si>
    <t xml:space="preserve">sewage sludge compost use in bioenergy production - a case study on the effects on cynara cardunculus l energy crop</t>
  </si>
  <si>
    <t>10.1016/j.jclepro.2014.05.021</t>
  </si>
  <si>
    <t xml:space="preserve">sewage sludge use in bioenergy production. a case study of its effects on soil properties under cynara cardunculus l. cultivation</t>
  </si>
  <si>
    <t>10.5424/sjar/2015131-6145</t>
  </si>
  <si>
    <t>lagomarsino</t>
  </si>
  <si>
    <t xml:space="preserve">soil biochemical indicators as a tool to assess the short-term impact of agricultural management on changes in organic c in a mediterranean environment</t>
  </si>
  <si>
    <t>10.1016/j.ecolind.2008.07.003</t>
  </si>
  <si>
    <t>laudicina</t>
  </si>
  <si>
    <t xml:space="preserve">soil carbon dynamics as affected by long-term contrasting cropping systems and tillages under semiarid mediterranean climate</t>
  </si>
  <si>
    <t>10.1016/j.apsoil.2013.09.002</t>
  </si>
  <si>
    <t>lopez-bellido</t>
  </si>
  <si>
    <t xml:space="preserve">influence of tillage, crop rotation and nitrogen fertilization on soil organic matter and nitrogen under rain-fed mediterranean conditions</t>
  </si>
  <si>
    <t>10.1016/s0167-1987(97)00018-4</t>
  </si>
  <si>
    <t xml:space="preserve">effects of tillage, crop rotation, and nitrogen fertilization on wheat under rainfed mediterranean conditions</t>
  </si>
  <si>
    <t>10.2134/agronj2000.9261054x</t>
  </si>
  <si>
    <t xml:space="preserve">efficiency of nitrogen in wheat under mediterranean conditions: effect of tillage, crop rotation and n fertilization</t>
  </si>
  <si>
    <t>10.1016/s0378-4290(01)00146-0</t>
  </si>
  <si>
    <t xml:space="preserve">nitrate accumulation in the soil profile: long-term effects of tillage, rotation and n rate in a mediterranean vertisol</t>
  </si>
  <si>
    <t>10.1016/j.still.2013.02.002</t>
  </si>
  <si>
    <t>lopez-garrido</t>
  </si>
  <si>
    <t xml:space="preserve">carbon losses by tillage under semi-arid mediterranean rainfed agriculture (sw spain)</t>
  </si>
  <si>
    <t>10.5424/sjar/2009073-456</t>
  </si>
  <si>
    <t xml:space="preserve">tillage influence on biophysical soil properties: the example of a long-term tillage experiment under mediterranean rainfed conditions in south spain</t>
  </si>
  <si>
    <t>10.1016/j.still.2011.10.013</t>
  </si>
  <si>
    <t xml:space="preserve">conservation tillage influence on carbon dynamics under mediterranean conditions</t>
  </si>
  <si>
    <t>10.1016/s1002-0160(13)60081-8</t>
  </si>
  <si>
    <t>lopezfando</t>
  </si>
  <si>
    <t xml:space="preserve">interactive effects of tillage and crop rotations on yield and chemical properties of soils in semi-arid central spain</t>
  </si>
  <si>
    <t>10.1016/0167-1987(95)00495-5</t>
  </si>
  <si>
    <t>m.m.</t>
  </si>
  <si>
    <t xml:space="preserve">under no-tillage and stubble retention, soil water content and crop growth are poorly related to soil water repellency</t>
  </si>
  <si>
    <t>10.1016/j.still.2012.09.006</t>
  </si>
  <si>
    <t>martiniello</t>
  </si>
  <si>
    <t xml:space="preserve">the effect of agronomic factors on seed and forage production in perennial legumes sainfoin (onobrychis-viciifolia scop) and french honeysuckle (hedysarum-coronarium l)</t>
  </si>
  <si>
    <t>10.1111/j.1365-2494.1994.tb01984.x</t>
  </si>
  <si>
    <t xml:space="preserve">soil quality, microbial functions and tomato yield under cover crop mulching in the mediterranean environment</t>
  </si>
  <si>
    <t>10.1016/j.still.2014.08.002</t>
  </si>
  <si>
    <t>marquez-garcia</t>
  </si>
  <si>
    <t xml:space="preserve">improvement of soil carbon sink by cover crops in olive orchards under semiarid conditions. influence of the type of soil and weed</t>
  </si>
  <si>
    <t>10.5424/sjar/2013112-3558</t>
  </si>
  <si>
    <t>martin-lammerding</t>
  </si>
  <si>
    <t xml:space="preserve">influence of tillage practices on soil biologically active organic matter content over a growing season under semiarid mediterranean climate</t>
  </si>
  <si>
    <t>10.5424/sjar/2013111-3455</t>
  </si>
  <si>
    <t>martinez</t>
  </si>
  <si>
    <t xml:space="preserve">subsoiling improves conservation tillage in cereal production of severely degraded alfisols under mediterranean climate</t>
  </si>
  <si>
    <t>10.1016/j.geoderma.2012.03.025</t>
  </si>
  <si>
    <t xml:space="preserve">effects of irrigation and harvest management on dry-matter yield and seed yield of annual clovers grown in pure stand and in mixtures with graminaceous species in a mediterranean environment</t>
  </si>
  <si>
    <t>10.1046/j.1365-2494.1999.00153.x</t>
  </si>
  <si>
    <t xml:space="preserve">long-term effect on soil biochemical status of a vertisol under conservation tillage system in semi-arid mediterranean conditions</t>
  </si>
  <si>
    <t>10.1016/j.ejsobi.2008.06.003</t>
  </si>
  <si>
    <t xml:space="preserve">conservation tillage: short- and long-term effects on soil carbon fractions and enzymatic activities under mediterranean conditions</t>
  </si>
  <si>
    <t>10.1016/j.still.2009.04.001</t>
  </si>
  <si>
    <t xml:space="preserve">long-term effects of conservation tillage on organic fractions in two soils in southwest of spain</t>
  </si>
  <si>
    <t>10.1016/j.agee.2009.05.004</t>
  </si>
  <si>
    <t xml:space="preserve">soil biochemical response after 23 years of direct drilling under a dryland agriculture system in southwest spain</t>
  </si>
  <si>
    <t>10.1017/s0021859608008204</t>
  </si>
  <si>
    <t xml:space="preserve">implementation of chiselling and mouldboard ploughing in soil after 8 years of no-till management in sw, spain: effect on soil quality</t>
  </si>
  <si>
    <t>10.1016/j.still.2010.12.001</t>
  </si>
  <si>
    <t xml:space="preserve">long-term effect of tillage, rotation and nitrogen fertiliser on soil quality in a mediterranean vertisol</t>
  </si>
  <si>
    <t>10.1016/j.still.2011.04.007</t>
  </si>
  <si>
    <t>migliorini</t>
  </si>
  <si>
    <t xml:space="preserve">agronomic performance, carbon storage and nitrogen utilisation of long-term organic and conventional stockless arable systems in mediterranean area</t>
  </si>
  <si>
    <t>10.1016/j.eja.2013.09.017</t>
  </si>
  <si>
    <t>minoshima</t>
  </si>
  <si>
    <t xml:space="preserve">soil food webs and carbon dynamics in response to conservation tillage in california</t>
  </si>
  <si>
    <t>10.2136/sssaj2006.0174</t>
  </si>
  <si>
    <t xml:space="preserve">soil management affects carbon dynamics and yield in a mediterranean peach orchard</t>
  </si>
  <si>
    <t>10.1016/j.agee.2012.07.020</t>
  </si>
  <si>
    <t>montemurro</t>
  </si>
  <si>
    <t xml:space="preserve">msw compost application on tomato crops in mediterranean conditions: effects on agronomic performance and nitrogen utilization</t>
  </si>
  <si>
    <t>10.1080/1065657x.2005.10702247</t>
  </si>
  <si>
    <t xml:space="preserve">nitrogen application in winter wheat grown in mediterranean conditions: effects on nitrogen uptake, utilization efficiency, and soil nitrogen deficit</t>
  </si>
  <si>
    <t>10.1080/01904160701615541</t>
  </si>
  <si>
    <t xml:space="preserve">organic fertilization, green manure, and vetch mulch to improve organic zucchini yield and quality</t>
  </si>
  <si>
    <t>10.21273/hortsci.48.8.1027</t>
  </si>
  <si>
    <t xml:space="preserve">agronomic practices at low environmental impact for durum wheat in mediterranean conditions</t>
  </si>
  <si>
    <t>10.1080/01904167.2014.988356</t>
  </si>
  <si>
    <t>morell</t>
  </si>
  <si>
    <t xml:space="preserve">root growth of barley as affected by tillage systems and nitrogen fertilization in a semiarid mediterranean agroecosystem</t>
  </si>
  <si>
    <t>10.2134/agronj2011.0031</t>
  </si>
  <si>
    <t xml:space="preserve">yield and water use efficiency of barley in a semiarid mediterranean agroecosystem: long-term effects of tillage and n fertilization</t>
  </si>
  <si>
    <t>10.1016/j.still.2011.09.002</t>
  </si>
  <si>
    <t>moreno-jimenez</t>
  </si>
  <si>
    <t xml:space="preserve">sprinkler irrigation of rice fields reduces grain arsenic but enhances cadmium</t>
  </si>
  <si>
    <t>10.1016/j.scitotenv.2014.03.106</t>
  </si>
  <si>
    <t>moret</t>
  </si>
  <si>
    <t xml:space="preserve">winter barley performance under different cropping and tillage systems in semiarid aragon (ne spain)</t>
  </si>
  <si>
    <t>10.1016/j.eja.2006.08.007</t>
  </si>
  <si>
    <t>moussa-machraoui</t>
  </si>
  <si>
    <t xml:space="preserve">comparative effects of conventional and no-tillage management on some soil properties under mediterranean semi-arid conditions in northwestern tunisia</t>
  </si>
  <si>
    <t>10.1016/j.still.2009.10.009</t>
  </si>
  <si>
    <t>munoz</t>
  </si>
  <si>
    <t xml:space="preserve">soil quality attributes of conservation management regimes in a semi-arid region of south western spain</t>
  </si>
  <si>
    <t>10.1016/j.still.2007.01.009</t>
  </si>
  <si>
    <t>munoz-romero</t>
  </si>
  <si>
    <t xml:space="preserve">nitrogen rhizodeposition by wheat under different tillage systems in a rainfed vertisol</t>
  </si>
  <si>
    <t>10.1016/j.fcr.2013.01.005</t>
  </si>
  <si>
    <t>nascimbene</t>
  </si>
  <si>
    <t xml:space="preserve">organic farming benefits local plant diversity in vineyard farms located in intensive agricultural landscapes</t>
  </si>
  <si>
    <t>10.1007/s00267-012-9834-5</t>
  </si>
  <si>
    <t>njeru</t>
  </si>
  <si>
    <t xml:space="preserve">first evidence for a major cover crop effect on arbuscular mycorrhizal fungi and organic maize growth</t>
  </si>
  <si>
    <t>10.1007/s13593-013-0197-y</t>
  </si>
  <si>
    <t>novara</t>
  </si>
  <si>
    <t xml:space="preserve">soil erosion assessment on tillage and alternative soil managements in a sicilian vineyard</t>
  </si>
  <si>
    <t>10.1016/j.still.2011.09.007</t>
  </si>
  <si>
    <t>oweis</t>
  </si>
  <si>
    <t xml:space="preserve">stabilizing rainfed wheat yields with supplemental irrigation and nitrogen in a mediterranean climate</t>
  </si>
  <si>
    <t>10.2134/agronj1998.00021962009000050017x</t>
  </si>
  <si>
    <t xml:space="preserve">evapotranspiration and water use of full and deficit irrigated cotton in the mediterranean environment in northern syria</t>
  </si>
  <si>
    <t>10.1016/j.agwat.2011.02.009</t>
  </si>
  <si>
    <t>pala</t>
  </si>
  <si>
    <t xml:space="preserve">barley and vetch yields from dryland rotations with varying tillage and residue management under mediterranean conditions</t>
  </si>
  <si>
    <t>10.1017/s0014479708006960</t>
  </si>
  <si>
    <t>palese</t>
  </si>
  <si>
    <t xml:space="preserve">influence of soil management on soil physical characteristics and water storage in a mature rainfed olive orchard</t>
  </si>
  <si>
    <t>10.1016/j.still.2014.07.010</t>
  </si>
  <si>
    <t>panettieri</t>
  </si>
  <si>
    <t xml:space="preserve">glyphosate effect on soil biochemical properties under conservation tillage</t>
  </si>
  <si>
    <t>10.1016/j.still.2013.05.007</t>
  </si>
  <si>
    <t xml:space="preserve">soil organic matter degradation in an agricultural chronosequence under different tillage regimes evaluated by organic matter pools, enzymatic activities and cpmas c-13 nmr</t>
  </si>
  <si>
    <t>10.1016/j.soilbio.2014.07.021</t>
  </si>
  <si>
    <t>papastylianou</t>
  </si>
  <si>
    <t xml:space="preserve">effect of rotation system and n fertilizer on barley and vetch grown in various crop combinations and cycle lengths</t>
  </si>
  <si>
    <t>10.1017/s0021859604004009</t>
  </si>
  <si>
    <t>parras-alcantara</t>
  </si>
  <si>
    <t xml:space="preserve">conventional tillage versus organic farming in relation to soil organic carbon stock in olive groves in mediterranean rangelands (southern spain)</t>
  </si>
  <si>
    <t>10.5194/se-5-299-2014</t>
  </si>
  <si>
    <t xml:space="preserve">organic farming has little effect on carbon stock in a mediterranean dehesa (southern spain)</t>
  </si>
  <si>
    <t>10.1016/j.catena.2013.09.002</t>
  </si>
  <si>
    <t xml:space="preserve">management effects on soil organic carbon stock in mediterranean open rangelands-treeless grasslands</t>
  </si>
  <si>
    <t>10.1002/ldr.2269</t>
  </si>
  <si>
    <t>pastorelli</t>
  </si>
  <si>
    <t xml:space="preserve">consequences on macroporosity and bacterial diversity of adopting a no-tillage farming system in a clayish soil of central italy</t>
  </si>
  <si>
    <t>10.1016/j.soilbio.2013.06.015</t>
  </si>
  <si>
    <t>peregrina</t>
  </si>
  <si>
    <t xml:space="preserve">labile organic matter, aggregates, and stratification ratios in a semiarid vineyard with cover crops</t>
  </si>
  <si>
    <t>10.2136/sssaj2010.0081</t>
  </si>
  <si>
    <t xml:space="preserve">cover crops and tillage influence soil organic matter and nitrogen availability in a semi-arid vineyard</t>
  </si>
  <si>
    <t>10.1080/03650340.2011.648182</t>
  </si>
  <si>
    <t xml:space="preserve">the short term influence of aboveground biomass cover crops on c sequestration and beta-glucosidase in a vineyard ground under semiarid conditions</t>
  </si>
  <si>
    <t>10.5424/sjar/2014124-5818</t>
  </si>
  <si>
    <t>plaza-bonilla</t>
  </si>
  <si>
    <t xml:space="preserve">tillage effects on soil aggregation and soil organic carbon profile distribution under mediterranean semi-arid conditions</t>
  </si>
  <si>
    <t>10.1111/j.1475-2743.2010.00298.x</t>
  </si>
  <si>
    <t xml:space="preserve">soil aggregate stability as affected by fertilization type under semiarid no-tillage conditions</t>
  </si>
  <si>
    <t>10.2136/sssaj2012.0258</t>
  </si>
  <si>
    <t xml:space="preserve">soil aggregation and organic carbon protection in a no-tillage chronosequence under mediterranean conditions</t>
  </si>
  <si>
    <t>10.1016/j.geoderma.2012.10.022</t>
  </si>
  <si>
    <t xml:space="preserve">soil carbon dioxide and methane fluxes as affected by tillage and n fertilization in dryland conditions</t>
  </si>
  <si>
    <t>10.1007/s11104-014-2115-8</t>
  </si>
  <si>
    <t xml:space="preserve">soil management effects on greenhouse gases production at the macroaggregate scale</t>
  </si>
  <si>
    <t>10.1016/j.soilbio.2013.10.026</t>
  </si>
  <si>
    <t xml:space="preserve">winter cereal root growth and aboveground-belowground biomass ratios as affected by site and tillage system in dryland mediterranean conditions</t>
  </si>
  <si>
    <t>10.1007/s11104-013-1926-3</t>
  </si>
  <si>
    <t>ramos</t>
  </si>
  <si>
    <t xml:space="preserve">cover crops under different managements vs. frequent tillage in almond orchards in semiarid conditions: effects on soil quality</t>
  </si>
  <si>
    <t>10.1016/j.apsoil.2009.08.005</t>
  </si>
  <si>
    <t>raya</t>
  </si>
  <si>
    <t xml:space="preserve">soil erosion and runoff response to plant-cover strips on semiarid slopes (se spain)</t>
  </si>
  <si>
    <t>10.1002/ldr.674</t>
  </si>
  <si>
    <t>repullo</t>
  </si>
  <si>
    <t xml:space="preserve">using olive pruning residues to cover soil and improve fertility</t>
  </si>
  <si>
    <t>10.1016/j.still.2012.04.003</t>
  </si>
  <si>
    <t>rodriguez</t>
  </si>
  <si>
    <t xml:space="preserve">effects of cereal cover crops on the main insect pests in spanish olive orchards</t>
  </si>
  <si>
    <t>10.1007/s10340-008-0237-6</t>
  </si>
  <si>
    <t>romanya</t>
  </si>
  <si>
    <t xml:space="preserve">labile phosphorus forms in irrigated and rainfed semiarid mediterranean grassy crops with long-term organic or conventional farming practices</t>
  </si>
  <si>
    <t>10.1016/j.eja.2007.02.001</t>
  </si>
  <si>
    <t>ruiz-colmenero</t>
  </si>
  <si>
    <t xml:space="preserve">vegetation cover reduces erosion and enhances soil organic carbon in a vineyard in the central spain</t>
  </si>
  <si>
    <t>10.1016/j.catena.2012.11.007</t>
  </si>
  <si>
    <t>sanchez-martin</t>
  </si>
  <si>
    <t xml:space="preserve">influence of drip and furrow irrigation systems on nitrogen oxide emissions from a horticultural crop</t>
  </si>
  <si>
    <t>10.1016/j.soilbio.2008.02.005</t>
  </si>
  <si>
    <t>simoes</t>
  </si>
  <si>
    <t xml:space="preserve">natural vegetation management to conserve biodiversity and soil water in olive orchards</t>
  </si>
  <si>
    <t>10.5424/sjar/2014123-5255</t>
  </si>
  <si>
    <t>smukler</t>
  </si>
  <si>
    <t xml:space="preserve">assessment of best management practices for nutrient cycling: a case study on an organic farm in a mediterranean-type climate</t>
  </si>
  <si>
    <t>10.2489/jswc.67.1.16</t>
  </si>
  <si>
    <t>sofo</t>
  </si>
  <si>
    <t xml:space="preserve">soil microbial diversity and activity in a mediterranean olive orchard using sustainable agricultural practices</t>
  </si>
  <si>
    <t>10.1111/sum.12097</t>
  </si>
  <si>
    <t>sommer</t>
  </si>
  <si>
    <t xml:space="preserve">effect of shallow tillage, moldboard plowing, straw management and compost addition on soil organic matter and nitrogen in a dryland barley/wheat-vetch rotation</t>
  </si>
  <si>
    <t>10.1016/j.still.2011.06.003</t>
  </si>
  <si>
    <t>stagnari</t>
  </si>
  <si>
    <t xml:space="preserve">effects of straw mulch on growth and yield of durum wheat during transition to conservation agriculture in mediterranean environment</t>
  </si>
  <si>
    <t>10.1016/j.fcr.2014.07.008</t>
  </si>
  <si>
    <t>susaj</t>
  </si>
  <si>
    <t xml:space="preserve">effects of different weed management practices on production and quality of wine grape cultivar kallmet in north-western albania</t>
  </si>
  <si>
    <t>tellez-rio</t>
  </si>
  <si>
    <t xml:space="preserve">n2o and ch4 emissions from a fallow-wheat rotation with low n input in conservation and conventional tillage under a mediterranean agroecosystem</t>
  </si>
  <si>
    <t>10.1016/j.scitotenv.2014.11.041</t>
  </si>
  <si>
    <t>tognetti</t>
  </si>
  <si>
    <t xml:space="preserve">the effect of deficit irrigation on crop yield and vegetative development of olea europaea l. (cvs. frantoio and leccino)</t>
  </si>
  <si>
    <t>10.1016/j.eja.2006.07.003</t>
  </si>
  <si>
    <t>trevini</t>
  </si>
  <si>
    <t xml:space="preserve">strip tillage effect on seedbed tilth and maize production in northern italy as case-study for the southern europe environment</t>
  </si>
  <si>
    <t>10.1016/j.eja.2013.02.007</t>
  </si>
  <si>
    <t>turgay</t>
  </si>
  <si>
    <t xml:space="preserve">changes in soil ergosterol content, glomalin-related soil protein, and phospholipid fatty acid profile as affected by long-term organic and chemical fertilization practices in mediterranean turkey</t>
  </si>
  <si>
    <t>10.1080/15324982.2014.944246</t>
  </si>
  <si>
    <t>urbano</t>
  </si>
  <si>
    <t xml:space="preserve">allelopathic potential of cover crops to control weeds in barley</t>
  </si>
  <si>
    <t>uribe</t>
  </si>
  <si>
    <t xml:space="preserve">grazing, tilling and canopy effects on carbon dioxide fluxes in a spanish dehesa</t>
  </si>
  <si>
    <t>10.1007/s10457-014-9767-5</t>
  </si>
  <si>
    <t>virto</t>
  </si>
  <si>
    <t xml:space="preserve">soil quality under food-processing wastewater irrigation in semi-arid land, northern spain: aggregation and organic matter fractions</t>
  </si>
  <si>
    <t xml:space="preserve">burning crop residues under no-till in semi-arid land, northern spain - effects on soil organic matter, aggregation, and earthworm populations</t>
  </si>
  <si>
    <t>10.1071/sr07021</t>
  </si>
  <si>
    <t xml:space="preserve">consistent plant residue removal causes decrease in minimum soil water content in a mediterranean environment</t>
  </si>
  <si>
    <t>10.2478/s11756-013-0253-8</t>
  </si>
  <si>
    <t>yilmaz</t>
  </si>
  <si>
    <t xml:space="preserve">effects of short-term amendments of farmyard manure on some soil properties in the mediterranean region - turkey</t>
  </si>
  <si>
    <t>young</t>
  </si>
  <si>
    <t xml:space="preserve">cropping systems for perennial ryegrass seed production .1. minimum tillage establishment of rotation crops in stubble without burning</t>
  </si>
  <si>
    <t>10.2134/agronj1996.00021962008800010015x</t>
  </si>
  <si>
    <t>zema</t>
  </si>
  <si>
    <t xml:space="preserve">irrigation of energy crops with urban wastewater: effects on biomass yields, soils and heating values</t>
  </si>
  <si>
    <t>10.1016/j.agwat.2012.08.009</t>
  </si>
  <si>
    <t>zuazo</t>
  </si>
  <si>
    <t xml:space="preserve">harvest intensity of aromatic shrubs vs. soil erosion: an equilibrium for sustainable agriculture (se spain)</t>
  </si>
  <si>
    <t>10.1016/j.catena.2007.09.006</t>
  </si>
  <si>
    <t>afyuni</t>
  </si>
  <si>
    <t xml:space="preserve">soil physical properties and bromide movement in relation to tillage system</t>
  </si>
  <si>
    <t>10.1080/00103620500449393</t>
  </si>
  <si>
    <t>alam</t>
  </si>
  <si>
    <t xml:space="preserve">effect of tillage practices on soil properties and crop productivity in wheat-mungbean-rice cropping system under subtropical climatic conditions</t>
  </si>
  <si>
    <t>10.1155/2014/437283</t>
  </si>
  <si>
    <t>anikwe</t>
  </si>
  <si>
    <t xml:space="preserve">short-term changes in soil properties under tillage systems and their effect on sweet potato (ipomea batatas l.) growth and yield in an ultisol in south-eastern nigeria</t>
  </si>
  <si>
    <t>10.1071/sr07035</t>
  </si>
  <si>
    <t>apesteguía</t>
  </si>
  <si>
    <t xml:space="preserve">tillage effects on soil quality after three years of irrigation in northern spain</t>
  </si>
  <si>
    <t>10.3390/su9081476</t>
  </si>
  <si>
    <t>azooz</t>
  </si>
  <si>
    <t xml:space="preserve">pore size distribution and hydraulic conductivity affected by tillage in northwestern canada</t>
  </si>
  <si>
    <t>10.2136/sssaj1996.03615995006000040048x</t>
  </si>
  <si>
    <t>babujia</t>
  </si>
  <si>
    <t xml:space="preserve">microbial biomass and activity at various soil depths in a brazilian oxisol after two decades of no-tillage and conventional tillage</t>
  </si>
  <si>
    <t>10.1016/j.soilbio.2010.08.013</t>
  </si>
  <si>
    <t>bai</t>
  </si>
  <si>
    <t xml:space="preserve">traffic and tillage effects on wheat production on the loess plateau of china: 2. soil physical properties</t>
  </si>
  <si>
    <t>10.1071/sr07193</t>
  </si>
  <si>
    <t>balota</t>
  </si>
  <si>
    <t xml:space="preserve">soil microbial properties after long-term swine slurry application to conventional and no-tillage systems in brazil</t>
  </si>
  <si>
    <t>10.1016/j.scitotenv.2014.05.019</t>
  </si>
  <si>
    <t>bandyopadhyay</t>
  </si>
  <si>
    <t xml:space="preserve">effect of integrated use of farmyard manure and chemical fertilizers on soil physical properties and productivity of soybean</t>
  </si>
  <si>
    <t>10.1016/j.still.2010.07.007</t>
  </si>
  <si>
    <t xml:space="preserve">effect of irrigation and nitrogen application methods on input use efficiency of wheat under limited water supply in a vertisol of central india</t>
  </si>
  <si>
    <t>10.1007/s00271-009-0190-z</t>
  </si>
  <si>
    <t>basamba</t>
  </si>
  <si>
    <t xml:space="preserve">effects of tillage systems on soil physical properties, root distribution and maize yield on a colombian acid-savanna oxisol</t>
  </si>
  <si>
    <t>10.1080/09064710500297690</t>
  </si>
  <si>
    <t>bescansa</t>
  </si>
  <si>
    <t xml:space="preserve">soil water retention as affected by tillage and residue management in semiarid spain</t>
  </si>
  <si>
    <t>10.1016/j.still.2005.02.028</t>
  </si>
  <si>
    <t xml:space="preserve">conservation tillage impacts on soil aggregation and carbon pools in a sandy clay loam soil of the indian himalayas</t>
  </si>
  <si>
    <t>10.2136/sssaj2011.0320</t>
  </si>
  <si>
    <t xml:space="preserve">performance of wheat varieties (triticum aestivum l.) under conservation tillage practices in organic agriculture</t>
  </si>
  <si>
    <t>10.15835/nbha3926228</t>
  </si>
  <si>
    <t>bini</t>
  </si>
  <si>
    <t xml:space="preserve">identifying indicators of c and n cycling in a clayey ultisol under different tillage and uses in winter</t>
  </si>
  <si>
    <t>10.1016/j.apsoil.2013.12.015</t>
  </si>
  <si>
    <t xml:space="preserve">tillage and crop influences on physical properties for an epiaqualf</t>
  </si>
  <si>
    <t>10.2136/sssaj2004.0567</t>
  </si>
  <si>
    <t xml:space="preserve">no-till induced increase in organic carbon reduces maximum bulk density of soils. , 73(6),</t>
  </si>
  <si>
    <t>10.2136/sssaj2008.0353</t>
  </si>
  <si>
    <t xml:space="preserve">soil response to long-term cropping systems on an argiustoll in the central great plains</t>
  </si>
  <si>
    <t>10.2136/sssaj2009.0214</t>
  </si>
  <si>
    <t xml:space="preserve">soil-profile distribution of carbon and associated properties in no-till along a precipitation gradient in the central great plains</t>
  </si>
  <si>
    <t>10.1016/j.agee.2011.07.004</t>
  </si>
  <si>
    <t xml:space="preserve">long-term tillage impact on soil hydraulic properties</t>
  </si>
  <si>
    <t>10.1016/j.still.2017.03.001</t>
  </si>
  <si>
    <t xml:space="preserve">tensile strength and organic carbon of soil aggregates under long-term no tillage in semiarid aragon (ne spain)</t>
  </si>
  <si>
    <t>10.1016/j.geoderma.2012.05.015</t>
  </si>
  <si>
    <t xml:space="preserve">soil organic matter fractions as affected by tillage and soil texture under semiarid mediterranean conditions</t>
  </si>
  <si>
    <t>10.1016/j.still.2015.08.011</t>
  </si>
  <si>
    <t>bogunovic</t>
  </si>
  <si>
    <t xml:space="preserve">compaction of a clay loam soil in pannonian region of croatia under different tillage systems</t>
  </si>
  <si>
    <t xml:space="preserve">tillage management impacts on soil compaction, erosion and crop yield in stagnosols (croatia)</t>
  </si>
  <si>
    <t>10.1016/j.catena.2017.10.009</t>
  </si>
  <si>
    <t>bottinelli</t>
  </si>
  <si>
    <t xml:space="preserve">abundance and stability of belowground earthworm casts influenced by tillage intensity and depth</t>
  </si>
  <si>
    <t>10.1016/j.still.2009.11.005</t>
  </si>
  <si>
    <t>brunel-saldias</t>
  </si>
  <si>
    <t xml:space="preserve">structural characterization of a compacted alfisol under different tillage systems</t>
  </si>
  <si>
    <t>10.4067/s0718-95162016005000050</t>
  </si>
  <si>
    <t>busari</t>
  </si>
  <si>
    <t xml:space="preserve">soil physical properties in relation to maize (zea mays) yield after tillage and application of organic and inorganic fertilisers in abeokuta, southwestern nigeria</t>
  </si>
  <si>
    <t>10.1071/sr16162</t>
  </si>
  <si>
    <t>büchi</t>
  </si>
  <si>
    <t xml:space="preserve">long and short term changes in crop yield and soil properties induced by the reduction of soil tillage in a long term experiment in switzerland</t>
  </si>
  <si>
    <t>10.1016/j.still.2017.07.002</t>
  </si>
  <si>
    <t>cai</t>
  </si>
  <si>
    <t xml:space="preserve">effect of dofferent tillage methods on soil water retention and infiltration capability of rainfed field</t>
  </si>
  <si>
    <t>campos</t>
  </si>
  <si>
    <t xml:space="preserve">carbon stock and its compartments in a subtropical oxisol under long-term tillage and crop rotation systems</t>
  </si>
  <si>
    <t>10.1590/s0100-06832011000300016</t>
  </si>
  <si>
    <t>carter</t>
  </si>
  <si>
    <t xml:space="preserve">characterizing the soil physical condition in reduced tillage systems for winter wheat on a fine sandy loam using small cores</t>
  </si>
  <si>
    <t>10.4141/cjss92-033</t>
  </si>
  <si>
    <t xml:space="preserve">evaluation of tillage influence on infiltration characteristics in a clay soil</t>
  </si>
  <si>
    <t xml:space="preserve">crop rotation and tillage effects on selected soil physical properties of a typic haploxerert in an irrigated semi-arid mediterranean region</t>
  </si>
  <si>
    <t xml:space="preserve">long-term tillage and residue management effect on soil compaction and nitrate leaching in a typic haploxerert soil</t>
  </si>
  <si>
    <t>chatterjee</t>
  </si>
  <si>
    <t xml:space="preserve">on farm assessment of tillage impact on soil carbon and associated soil quality parameters</t>
  </si>
  <si>
    <t>10.1016/j.still.2009.03.006</t>
  </si>
  <si>
    <t xml:space="preserve">no tillage impacts on soil organic carbon in a black soil in northeast china</t>
  </si>
  <si>
    <t xml:space="preserve">effects of tillage mode on black soil’s penetration resistance and bulk density</t>
  </si>
  <si>
    <t>10.1501/tarimbil_0000001166</t>
  </si>
  <si>
    <t xml:space="preserve">soil carbon storage and stratification under different tillage/residue-management practices in double rice cropping system</t>
  </si>
  <si>
    <t>10.1016/s2095-3119(15)61068-1</t>
  </si>
  <si>
    <t xml:space="preserve">effects of straw mulching on top soil structure and air permeability in black soil sloping farmland</t>
  </si>
  <si>
    <t xml:space="preserve">soil aggregates response to tillage and residue management in a double paddy rice soil of the southern china</t>
  </si>
  <si>
    <t>10.1007/s10705-017-9864-8</t>
  </si>
  <si>
    <t>cheng</t>
  </si>
  <si>
    <t xml:space="preserve">effects of straw returning and tillage system on crop yield and soil fertility quality in paddy field under double-cropping-rice system</t>
  </si>
  <si>
    <t>choudhary</t>
  </si>
  <si>
    <t xml:space="preserve">changes in soil biology under conservation agriculture based sustainable intensification of cereal systems in indo-gangetic plains</t>
  </si>
  <si>
    <t>10.1016/j.geoderma.2017.10.041</t>
  </si>
  <si>
    <t>chowdhury</t>
  </si>
  <si>
    <t xml:space="preserve">assessing the effect of crop residue removal on soil organic carbon storage and microbial activity in a no‐till cropping system</t>
  </si>
  <si>
    <t>10.1111/sum.12215</t>
  </si>
  <si>
    <t>dai</t>
  </si>
  <si>
    <t xml:space="preserve">organic manure as an alternative to crop residues for no-tillage wheat-maize systems in north china plain</t>
  </si>
  <si>
    <t>10.1016/j.fcr.2013.04.027</t>
  </si>
  <si>
    <t>dikgwatlhe</t>
  </si>
  <si>
    <t xml:space="preserve">changes in soil organic carbon and nitrogen as affected by tillage and residue management under wheat-maize cropping system in the north china plain</t>
  </si>
  <si>
    <t>10.1016/j.still.2014.07.014</t>
  </si>
  <si>
    <t xml:space="preserve">effect of conservation tillage on ammonia volatilization from nitrogen fertilizer in wnter wheat-summer maize cropping system</t>
  </si>
  <si>
    <t xml:space="preserve">changes in the composition and diversity of topsoil bacterial, archaeal and fungal communities after 22 years conventional and no-tillage managements in northern china</t>
  </si>
  <si>
    <t>10.1080/03650340.2017.1281392</t>
  </si>
  <si>
    <t xml:space="preserve">effect of conservation tillage on soil quality in the piedmont plain of mount taihang</t>
  </si>
  <si>
    <t>10.3724/sp.j.1011.2011.01134</t>
  </si>
  <si>
    <t xml:space="preserve">crop residue and tillage effects on carbon sequestration in a luvisol in central ohio</t>
  </si>
  <si>
    <t>10.1016/s0167-1987(99)00059-8</t>
  </si>
  <si>
    <t>falatah</t>
  </si>
  <si>
    <t xml:space="preserve">chemical properties of a calcareous soil as affected by tillages practices in saudi arabia</t>
  </si>
  <si>
    <t>10.1080/15324989309381367</t>
  </si>
  <si>
    <t xml:space="preserve">effects of tillage on soil aggregates in black soils in northeast china</t>
  </si>
  <si>
    <t xml:space="preserve">spatial distributions of soil chemical and physical properties prior to planting soybean in soil under ridge-, no- and conventional-tillage in a maize-soybean rotation</t>
  </si>
  <si>
    <t>10.1111/sum.12136</t>
  </si>
  <si>
    <t>feiziene</t>
  </si>
  <si>
    <t xml:space="preserve">after-effect of long-term soil management on soil respiration and other qualitative parameters under prolonged dry soil conditions</t>
  </si>
  <si>
    <t>10.3906/tar-1405-88</t>
  </si>
  <si>
    <t>figueiredo</t>
  </si>
  <si>
    <t xml:space="preserve">effects of tillage options on soil physical properties and cassava-dry-matter partitioning</t>
  </si>
  <si>
    <t>10.1016/j.fcr.2016.11.012</t>
  </si>
  <si>
    <t>francis</t>
  </si>
  <si>
    <t xml:space="preserve">long-term effects of conventional and no-tillage on selected soil properties and crop yields in canterbury, new zealand</t>
  </si>
  <si>
    <t>10.1016/0167-1987(93)90044-p</t>
  </si>
  <si>
    <t>frey</t>
  </si>
  <si>
    <t xml:space="preserve">bacterial and fungal abundance and biomass in conventional and no-tillage agroecosystems along two climatic gradients</t>
  </si>
  <si>
    <t>10.1016/s0038-0717(98)00161-8</t>
  </si>
  <si>
    <t>gajda</t>
  </si>
  <si>
    <t xml:space="preserve">effects of long-term tillage practices on the quality of soil under winter wheat</t>
  </si>
  <si>
    <t>10.17221/223/2017-pse</t>
  </si>
  <si>
    <t xml:space="preserve">effects of different soil management practices on soil properties and microbial diversity</t>
  </si>
  <si>
    <t>10.1515/intag-2016-0089</t>
  </si>
  <si>
    <t xml:space="preserve">effects of different conservation tillage practices on soil physical structures of dry farmland in the loess plateau</t>
  </si>
  <si>
    <t>10.1016/j.still.2016.10.001</t>
  </si>
  <si>
    <t xml:space="preserve">tillage and residue management effects on soil properties and yields of rainfed maize and wheat in a subhumid subtropical climate</t>
  </si>
  <si>
    <t>10.1016/s0167-1987(00)00147-1</t>
  </si>
  <si>
    <t>gil</t>
  </si>
  <si>
    <t>gong</t>
  </si>
  <si>
    <t xml:space="preserve">influence of conservation tillage on top soil physical and chemical quality in rainfed areas of the loess plateau</t>
  </si>
  <si>
    <t xml:space="preserve">conservation agriculture as a sustainable option for the central mexican highlands</t>
  </si>
  <si>
    <t>10.1016/j.still.2008.05.018</t>
  </si>
  <si>
    <t>guan</t>
  </si>
  <si>
    <t xml:space="preserve">tillage practices affect biomass and grain yield through regulating root growth, root-bleeding sap and nutrients uptake in summer maize</t>
  </si>
  <si>
    <t>10.1016/j.fcr.2013.12.015</t>
  </si>
  <si>
    <t xml:space="preserve">guedes filho</t>
  </si>
  <si>
    <t xml:space="preserve">least limiting water range of the soil seedbed for long-term tillage and cropping systems in the central great plains, usa</t>
  </si>
  <si>
    <t>10.1016/j.geoderma.2013.05.008</t>
  </si>
  <si>
    <t xml:space="preserve">effects of conservation tillage on yield of corn and soil properties in the east of hebei province</t>
  </si>
  <si>
    <t>10.1016/0167-1987(86)90340-5</t>
  </si>
  <si>
    <t>głąb</t>
  </si>
  <si>
    <t xml:space="preserve">effect of mulch and tillage system on soil porosity under wheat (triticum aestivum)</t>
  </si>
  <si>
    <t>10.1016/j.still.2008.02.004</t>
  </si>
  <si>
    <t xml:space="preserve">soil respiration rate in summer maize field under different soil tillage and straw application</t>
  </si>
  <si>
    <t>10.1016/0167-1987(88)90037-2</t>
  </si>
  <si>
    <t xml:space="preserve">effects of tillage, residue and fertilizer nitrogen on crop yields, and soil physical properties under soybean-wheat rotation in vertisols of central india</t>
  </si>
  <si>
    <t>10.1007/s40003-014-0141-7</t>
  </si>
  <si>
    <t xml:space="preserve">effect of different tillage on soil organic carbon and the organic carbon storage in two-crop paddy field</t>
  </si>
  <si>
    <t xml:space="preserve">soil properties and crop yields after 11 years of no tillage farming in wheat-maize cropping system in north china plain</t>
  </si>
  <si>
    <t>10.1016/j.still.2011.01.005</t>
  </si>
  <si>
    <t>hermle</t>
  </si>
  <si>
    <t xml:space="preserve">the effect of the tillage system on soil organic carbon content under moist, cold-temperate conditions</t>
  </si>
  <si>
    <t>10.1016/j.still.2007.10.010</t>
  </si>
  <si>
    <t>hill</t>
  </si>
  <si>
    <t xml:space="preserve">long-term conventional and no-tillage effects on selected soil physical properties</t>
  </si>
  <si>
    <t>10.2136/sssaj1990.03615995005400010025x</t>
  </si>
  <si>
    <t>himmelbauer</t>
  </si>
  <si>
    <t xml:space="preserve">no-tillage farming, soil fertility and maize root growth</t>
  </si>
  <si>
    <t>10.1080/03650340.2012.695867</t>
  </si>
  <si>
    <t xml:space="preserve">effects of tillage on soil organic carbon and stability of soil aggregates in costal saline soil region</t>
  </si>
  <si>
    <t>10.1016/s0167-1987(98)00092-0</t>
  </si>
  <si>
    <t xml:space="preserve">effects of the conservation tillage on soil nematode c-p groups and functional guilds</t>
  </si>
  <si>
    <t xml:space="preserve">effects of no-tillage systems on soil physical properties and carbon sequestration under long-term wheat-maize double cropping system</t>
  </si>
  <si>
    <t>10.1016/j.catena.2015.02.010</t>
  </si>
  <si>
    <t xml:space="preserve">effects of deep loosening and mechanical compaction on soil physical properties in red soil slope feld</t>
  </si>
  <si>
    <t>hussain</t>
  </si>
  <si>
    <t xml:space="preserve">long-term tillage effects on soil chemical properties and organic matter fraction</t>
  </si>
  <si>
    <t>10.2136/sssaj1999.6351335x</t>
  </si>
  <si>
    <t>iijima</t>
  </si>
  <si>
    <t xml:space="preserve">soil chemical properties of an indonesian red acid soil as affected by land use and crop management</t>
  </si>
  <si>
    <t>10.1016/j.still.2003.09.001</t>
  </si>
  <si>
    <t>ishaq</t>
  </si>
  <si>
    <t xml:space="preserve">tillage effects on soil properties at different levels of fertilizer application in punjab, pakistan</t>
  </si>
  <si>
    <t>10.1016/s0167-1987(02)00111-3</t>
  </si>
  <si>
    <t>jabro</t>
  </si>
  <si>
    <t xml:space="preserve">physical and hydraulic properties of a sandy loam soil under zero, shallow and deep tillage practices</t>
  </si>
  <si>
    <t>10.1016/j.still.2016.02.002</t>
  </si>
  <si>
    <t xml:space="preserve">soil organic carbon sequestration rates in two long-term no-till experiments in ohio</t>
  </si>
  <si>
    <t>10.1097/00010694-200504000-00005</t>
  </si>
  <si>
    <t>ji</t>
  </si>
  <si>
    <t xml:space="preserve">impact of different tillage practices on soil organic carbon and water use efficiency under continuous wheat-maize binary cropping system</t>
  </si>
  <si>
    <t xml:space="preserve">effect of no-tillage on soil aggregate and organic carbon storage</t>
  </si>
  <si>
    <t>10.3724/sp.j.1011.2012.00270</t>
  </si>
  <si>
    <t xml:space="preserve">effect of short-term no-tillage on soil water physical property of soybean field in black soil zone</t>
  </si>
  <si>
    <t>kahlon</t>
  </si>
  <si>
    <t xml:space="preserve">twenty two years of tillage and mulching impacts on soil physical characteristics and carbon sequestration in central ohio</t>
  </si>
  <si>
    <t>10.1016/j.still.2012.08.001</t>
  </si>
  <si>
    <t xml:space="preserve">effect of tillage practices on least limiting water range in northwest india</t>
  </si>
  <si>
    <t>10.1515/intag-2016-0051</t>
  </si>
  <si>
    <t>kennedy</t>
  </si>
  <si>
    <t xml:space="preserve">soil quality and water intake in traditional-till vs. no-till paired farms in washington's palouse region</t>
  </si>
  <si>
    <t>10.2136/sssaj2005.0160er</t>
  </si>
  <si>
    <t xml:space="preserve">dairy manure and tillage effects on soil fertility and corn yields</t>
  </si>
  <si>
    <t>10.1016/j.biortech.2006.07.041</t>
  </si>
  <si>
    <t>kibet</t>
  </si>
  <si>
    <t xml:space="preserve">long-term tillage impacts on soil organic matter components and related properties on a typic argiudoll</t>
  </si>
  <si>
    <t>10.1016/j.still.2015.05.006</t>
  </si>
  <si>
    <t>kitur</t>
  </si>
  <si>
    <t xml:space="preserve">tillage effects on selected chemical properties of grantsburg silt loam</t>
  </si>
  <si>
    <t>10.1080/00103629409369033</t>
  </si>
  <si>
    <t xml:space="preserve">long-term no-till impacts on organic carbon and properties of two contrasting soils and corn yields in ohio</t>
  </si>
  <si>
    <t>10.2136/sssaj2012.0055</t>
  </si>
  <si>
    <t xml:space="preserve">long-term tillage and rotation effects on properties of a central ohio soil</t>
  </si>
  <si>
    <t>10.1016/s0167-1987(97)00005-6</t>
  </si>
  <si>
    <t xml:space="preserve">soil degradative effects of slope length and tillage method on alfisols in western nigeria ii. soil chemical properties, plant nutrient loss and water quality</t>
  </si>
  <si>
    <t>10.1002/(sici)1099-145x(199709)8:3&lt;221::aid-ldr254&gt;3.0.co;2-p</t>
  </si>
  <si>
    <t>lenka</t>
  </si>
  <si>
    <t xml:space="preserve">water and nitrogen interaction on soil profile water extraction and et in maize–wheat cropping system</t>
  </si>
  <si>
    <t>10.1016/j.agwat.2008.06.014</t>
  </si>
  <si>
    <t xml:space="preserve">effects of straw mulching treatment on characteristics of soil aggregates in weibei dryland</t>
  </si>
  <si>
    <t xml:space="preserve">influence of different tillage methods on soil physical and chemical properties and maize yield</t>
  </si>
  <si>
    <t>10.1016/j.still.2011.11.011</t>
  </si>
  <si>
    <t xml:space="preserve">short-term tillage influences microbial properties of a mollisol in northeast china</t>
  </si>
  <si>
    <t>10.1007/s11368-015-1158-7</t>
  </si>
  <si>
    <t xml:space="preserve">permanent raised beds improved soil physical properties in an annual double-cropping system</t>
  </si>
  <si>
    <t>10.2134/agronj2013.0169</t>
  </si>
  <si>
    <t xml:space="preserve">effect of tillage practice on carbon footprint of rainfed winter wheat</t>
  </si>
  <si>
    <t xml:space="preserve">effect of conservation tillage practices on soil microbial spatial distribution and soil physico-chemical properties of the northwest dryland</t>
  </si>
  <si>
    <t>limousin</t>
  </si>
  <si>
    <t xml:space="preserve">effects of no-tillage on chemical gradients and topsoil acidification</t>
  </si>
  <si>
    <t>10.1016/j.still.2006.02.003</t>
  </si>
  <si>
    <t xml:space="preserve">dynamics of aquicbrown soil enzyme activities under no-tillage</t>
  </si>
  <si>
    <t xml:space="preserve">effects of conservation tillage on soil physicochemical properties in the spring maize area of the loess plateau</t>
  </si>
  <si>
    <t xml:space="preserve">effect of conservation and conventional tillage on soil water storage, water use efficiency and productivity of corn and soybean in northeast china</t>
  </si>
  <si>
    <t>10.1080/09064710.2012.762803</t>
  </si>
  <si>
    <t xml:space="preserve">long-term effects of no-tillage management practice on soil organic carbon and its fractions in the northern china</t>
  </si>
  <si>
    <t>10.1016/j.geoderma.2013.08.021</t>
  </si>
  <si>
    <t xml:space="preserve">effects of two conservation tillage measure on soil aggregates stability</t>
  </si>
  <si>
    <t>lozano</t>
  </si>
  <si>
    <t xml:space="preserve">soil physical quality and soybean yield as affected by chiseling and subsoiling of a no-till soil</t>
  </si>
  <si>
    <t>10.1590/18069657rbcs20150160</t>
  </si>
  <si>
    <t>lv</t>
  </si>
  <si>
    <t xml:space="preserve">effects of conservation tillage patterns on content and density of organic carbon of black soil</t>
  </si>
  <si>
    <t xml:space="preserve">effect of tillage methods on soil physico-chemical properties and enzymes activity under pea-wheat rotation</t>
  </si>
  <si>
    <t>lópez-fando</t>
  </si>
  <si>
    <t xml:space="preserve">effects of zone-tillage in rotation with no-tillage on soil properties and crop yields in a semi-arid soil from central spain</t>
  </si>
  <si>
    <t>10.1016/j.still.2007.01.005</t>
  </si>
  <si>
    <t xml:space="preserve">changes in soil chemical characteristics with different tillage practices in a semi-arid environment</t>
  </si>
  <si>
    <t>10.1016/j.still.2009.03.005</t>
  </si>
  <si>
    <t>lópez-garrido</t>
  </si>
  <si>
    <t xml:space="preserve">reduced tillage as an alternative to no-tillage under mediterranean conditions: a case study</t>
  </si>
  <si>
    <t>10.1016/j.still.2014.02.008</t>
  </si>
  <si>
    <t xml:space="preserve">effects of no-tillage with cover on soil physical properties in maize field</t>
  </si>
  <si>
    <t>mahboubi</t>
  </si>
  <si>
    <t xml:space="preserve">twenty-eight years of tillage effects on two soils in ohio</t>
  </si>
  <si>
    <t>10.2136/sssaj1993.03615995005700020034x</t>
  </si>
  <si>
    <t>malecka</t>
  </si>
  <si>
    <t xml:space="preserve">the effect of various long-term tillage systems on soil properties and spring barley yield</t>
  </si>
  <si>
    <t xml:space="preserve">soil physical properties and wheat root growth as affected by no-tillage and conventional tillage systems in a mediterranean environment of chile</t>
  </si>
  <si>
    <t>10.1016/j.still.2008.02.001</t>
  </si>
  <si>
    <t>małecka</t>
  </si>
  <si>
    <t xml:space="preserve">winter wheat yield and soil properties response to long-term non-inversion tillage</t>
  </si>
  <si>
    <t xml:space="preserve">management effects on soil physical properties in long-term tillage studies in kansas</t>
  </si>
  <si>
    <t>10.2136/sssaj2005.0249</t>
  </si>
  <si>
    <t>mendoza</t>
  </si>
  <si>
    <t xml:space="preserve">tillage effects on soil quality indicators and nematode abundance in loessial soil under long‐term no‐till production</t>
  </si>
  <si>
    <t>10.1080/00103620802135492</t>
  </si>
  <si>
    <t>meriles</t>
  </si>
  <si>
    <t xml:space="preserve">soil microbial communities under different soybean cropping systems: characterization of microbial population dynamics, soil microbial activity, microbial biomass, and fatty acid profiles</t>
  </si>
  <si>
    <t>10.1016/j.still.2008.10.008</t>
  </si>
  <si>
    <t>mikha</t>
  </si>
  <si>
    <t xml:space="preserve">long-term tillage impacts on soil aggregation and carbon dynamics under wheat-fallow in the central great plains</t>
  </si>
  <si>
    <t>10.2136/sssaj2012.0125</t>
  </si>
  <si>
    <t xml:space="preserve">manure and tillage use in remediation of eroded land and impacts on soil chemical properties</t>
  </si>
  <si>
    <t>10.1371/journal.pone.0175533</t>
  </si>
  <si>
    <t>moebius-clune</t>
  </si>
  <si>
    <t>mohammadi</t>
  </si>
  <si>
    <t xml:space="preserve">tillage effects on soil properties and wheat cultivars traits</t>
  </si>
  <si>
    <t>10.1080/03650340.2012.750031</t>
  </si>
  <si>
    <t>moinoddini</t>
  </si>
  <si>
    <t xml:space="preserve">tillage and n application effects on crop yield, n uptake and soil properties in a corn-based rotation</t>
  </si>
  <si>
    <t>10.1080/03650340.2016.1266076</t>
  </si>
  <si>
    <t>motta</t>
  </si>
  <si>
    <t xml:space="preserve">tillage intensity effects on chemical indicators of soil quality in two coastal plain soils</t>
  </si>
  <si>
    <t>10.1081/css-120003074</t>
  </si>
  <si>
    <t>mukherjee</t>
  </si>
  <si>
    <t xml:space="preserve">tillage effects on quality of organic and mineral soils under on-farm conditions in ohio</t>
  </si>
  <si>
    <t>10.1007/s12665-015-4189-x</t>
  </si>
  <si>
    <t xml:space="preserve">the effect of tillage intensity on soil structure and winter wheat root/shoot growth</t>
  </si>
  <si>
    <t>10.1111/j.1475-2743.2008.00179.x</t>
  </si>
  <si>
    <t>murphy</t>
  </si>
  <si>
    <t xml:space="preserve">crop residue retention enhances soil properties and nitrogen cycling in smallholder maize systems of chiapas, mexico</t>
  </si>
  <si>
    <t>10.1016/j.apsoil.2016.03.014</t>
  </si>
  <si>
    <t>muñoz</t>
  </si>
  <si>
    <t>naab</t>
  </si>
  <si>
    <t xml:space="preserve">conservation agriculture improves soil quality, crop yield, and incomes of smallholder farmers in north western ghana</t>
  </si>
  <si>
    <t>10.3389/fpls.2017.00996</t>
  </si>
  <si>
    <t>nawaz</t>
  </si>
  <si>
    <t xml:space="preserve">mulching affects soil properties and greenhouse gas emissions under long‐term no‐till and plough‐till systems in alfisol of central ohio</t>
  </si>
  <si>
    <t>10.1002/ldr.2553</t>
  </si>
  <si>
    <t>newton</t>
  </si>
  <si>
    <t xml:space="preserve">soil tillage effects on the efficacy of cultivars and their mixtures in winter barley</t>
  </si>
  <si>
    <t>10.1016/j.fcr.2011.12.004</t>
  </si>
  <si>
    <t>niu</t>
  </si>
  <si>
    <t xml:space="preserve">contributions of long‐term tillage systems on crop production and soil properties in the semi‐arid loess plateau of china</t>
  </si>
  <si>
    <t>10.1002/jsfa.7382</t>
  </si>
  <si>
    <t>nugis</t>
  </si>
  <si>
    <t xml:space="preserve">response of soil physical properties and dehydrogenase activity to contrasting tillage systems</t>
  </si>
  <si>
    <t>10.13080/z-a.2016.103.016</t>
  </si>
  <si>
    <t>obalum</t>
  </si>
  <si>
    <t xml:space="preserve">physical properties of a sandy loam ultisol as affected by tillage-mulch management practices and cropping systems</t>
  </si>
  <si>
    <t>10.1016/j.still.2010.03.009</t>
  </si>
  <si>
    <t>okeyo</t>
  </si>
  <si>
    <t xml:space="preserve">impact of reduced tillage and crop residue management on soil properties and crop yields in a long-term trial in western kenya</t>
  </si>
  <si>
    <t>10.1071/sr15074</t>
  </si>
  <si>
    <t>oorts</t>
  </si>
  <si>
    <t xml:space="preserve">modeling soil carbon and nitrogen dynamics in no-till and conventional tillage using pastis model</t>
  </si>
  <si>
    <t>10.2136/sssaj2006.0203</t>
  </si>
  <si>
    <t>pan</t>
  </si>
  <si>
    <t xml:space="preserve">effects of long-term tillage and mulching methods on properties of surface soil and maize yield in tableland region of the loess plateau</t>
  </si>
  <si>
    <t>10.22541/au.159809488.80533199/v2</t>
  </si>
  <si>
    <t>parvin</t>
  </si>
  <si>
    <t xml:space="preserve">effect of mouldboard ploughing and shallow tillage on sub-soil physical properties and crop performance</t>
  </si>
  <si>
    <t>10.1080/00380768.2013.847779</t>
  </si>
  <si>
    <t>pei</t>
  </si>
  <si>
    <t xml:space="preserve">effects of different tillage methods on phospholipid fatty acids and enzyme activities in calcareous cinnamon soil</t>
  </si>
  <si>
    <t>roldán</t>
  </si>
  <si>
    <t xml:space="preserve">no-tillage, crop residue additions, and legume cover cropping effects on soil quality characteristics under maize in patzcuaro watershed (mexico)</t>
  </si>
  <si>
    <t>10.1016/s0167-1987(03)00051-5</t>
  </si>
  <si>
    <t>romaneckas</t>
  </si>
  <si>
    <t xml:space="preserve">the main physical properties of planosol in maize (zea mays l.) cultivation under different long-term reduced tillage practices in the baltic region</t>
  </si>
  <si>
    <t>10.1016/s2095-3119(14)60962-x</t>
  </si>
  <si>
    <t>saha</t>
  </si>
  <si>
    <t xml:space="preserve">effect of tillage and residue management on soil physical properties and crop productivity in maize (zea mays)–indian mustard (brassica juncea) system</t>
  </si>
  <si>
    <t>10.1080/00103624.2010.504799</t>
  </si>
  <si>
    <t xml:space="preserve">dryland soil chemical properties and crop yields affected by long-term tillage and cropping sequence.</t>
  </si>
  <si>
    <t>10.1186/s40064-015-1122-4</t>
  </si>
  <si>
    <t xml:space="preserve">relating soil microbial activity to water content and tillage-induced differences in soil structure</t>
  </si>
  <si>
    <t>10.1016/j.geoderma.2011.04.022</t>
  </si>
  <si>
    <t xml:space="preserve">soil quality under conservation practices on farm operations of the southern semiarid pampas region of argentina</t>
  </si>
  <si>
    <t>10.1016/j.still.2017.11.001</t>
  </si>
  <si>
    <t>shahzad</t>
  </si>
  <si>
    <t xml:space="preserve">influence of various tillage practices on soil physical properties and wheat performance in different wheat-based cropping systems</t>
  </si>
  <si>
    <t>10.17957/ijab/15.0178</t>
  </si>
  <si>
    <t xml:space="preserve">long-term soil management effects on crop yields and soil quality in a dryland alfisol</t>
  </si>
  <si>
    <t>10.1016/j.still.2004.08.002</t>
  </si>
  <si>
    <t xml:space="preserve">influence of tillage and nutrient sources on yield sustainability and soil quality under sorghum–mung bean system in rainfed semi‐arid tropics</t>
  </si>
  <si>
    <t>10.1080/00103620903113299</t>
  </si>
  <si>
    <t>shukla</t>
  </si>
  <si>
    <t xml:space="preserve">tillage effects on physical and hydrological properties of a typic argiaquoll in central ohio</t>
  </si>
  <si>
    <t>10.1097/01.ss.0000100470.96182.4a</t>
  </si>
  <si>
    <t xml:space="preserve">residue and tillage management effects of soil properties of a typic cryoboroll under continuous barley</t>
  </si>
  <si>
    <t>10.1016/0167-1987(94)90015-9</t>
  </si>
  <si>
    <t xml:space="preserve">response of soil physical properties to tillage and residue management on two soils in a cool temperate environment</t>
  </si>
  <si>
    <t>10.1016/j.still.2004.12.005</t>
  </si>
  <si>
    <t xml:space="preserve">tillage and crop residue management methods had minor effects on the stock and stabilization of topsoil carbon in a 30-year field experiment</t>
  </si>
  <si>
    <t>10.1016/j.scitotenv.2015.03.027</t>
  </si>
  <si>
    <t>skowera</t>
  </si>
  <si>
    <t xml:space="preserve">the effects of hydrothermal conditions during vegetation period on fruit quality of processing tomatoes</t>
  </si>
  <si>
    <t>10.1515/fhort-2017-0008</t>
  </si>
  <si>
    <t>spedding</t>
  </si>
  <si>
    <t xml:space="preserve">soil microbial dynamics in maize-growing soil under different tillage and residue management systems</t>
  </si>
  <si>
    <t>10.1016/j.soilbio.2003.10.026</t>
  </si>
  <si>
    <t>stone</t>
  </si>
  <si>
    <t xml:space="preserve">tillage and crop rotation phase effects on soil physical properties in the west-central great plains</t>
  </si>
  <si>
    <t>10.2134/agronj2009.0123</t>
  </si>
  <si>
    <t>su</t>
  </si>
  <si>
    <t xml:space="preserve">effects of tillage methods on soil physical and chemical properties and yield of summer soybean</t>
  </si>
  <si>
    <t>10.17221/692/2016-pse</t>
  </si>
  <si>
    <t>sui</t>
  </si>
  <si>
    <t xml:space="preserve">effects of tillage and straw management on nutrient contents and enzyme activities of brown soil</t>
  </si>
  <si>
    <t>10.1016/j.still.2016.02.006</t>
  </si>
  <si>
    <t xml:space="preserve">effects of different tillage systems on soil hydrothermal regimes in rain-fed field of inner mongolia</t>
  </si>
  <si>
    <t>10.1016/j.still.2017.11.011</t>
  </si>
  <si>
    <t xml:space="preserve">no tillage combined with crop rotation improves soil microbial community composition and metabolic activity</t>
  </si>
  <si>
    <t>10.1007/s11356-015-5812-9</t>
  </si>
  <si>
    <t>sweeney</t>
  </si>
  <si>
    <t xml:space="preserve">does 20 years of tillage and n fertilization influence properties of a claypan soil in the eastern great plains?</t>
  </si>
  <si>
    <t>10.2134/ael2017.08.0025</t>
  </si>
  <si>
    <t>sławiński</t>
  </si>
  <si>
    <t xml:space="preserve">impact of diverse tillage on soil moisture dynamics</t>
  </si>
  <si>
    <t>10.2478/v10247-012-0043-5</t>
  </si>
  <si>
    <t>10.2134/agronj2004.0240</t>
  </si>
  <si>
    <t xml:space="preserve">effect of conservation tillage on soil structure in yellow soil slope cropland in southwest china</t>
  </si>
  <si>
    <t>venterea</t>
  </si>
  <si>
    <t xml:space="preserve">profile analysis and modeling of reduced tillage effects on soil nitrous oxide flux</t>
  </si>
  <si>
    <t>10.2134/jeq2007.0283</t>
  </si>
  <si>
    <t>villarreal</t>
  </si>
  <si>
    <t xml:space="preserve">temporal variation of soil sorptivity under conventional and no-till systems determined by a simple laboratory method</t>
  </si>
  <si>
    <t>10.1016/j.still.2016.12.013</t>
  </si>
  <si>
    <t>wander</t>
  </si>
  <si>
    <t xml:space="preserve">tillage impacts on depth distribution of total and particulate organic matter in three illinois soils</t>
  </si>
  <si>
    <t>10.2136/sssaj1998.03615995006200060031x</t>
  </si>
  <si>
    <t xml:space="preserve">effect of protective tillage on soil pore space satus and character of micromorphological structure</t>
  </si>
  <si>
    <t xml:space="preserve">soil chemical properties and microbial biomass after 16 years of no-tillage farming on the loess plateau, china</t>
  </si>
  <si>
    <t>10.1016/j.geoderma.2008.01.003</t>
  </si>
  <si>
    <t xml:space="preserve">effect of conservation tillage on wheat yield and soil physicochemical properties in the south of loess plateau</t>
  </si>
  <si>
    <t xml:space="preserve">effects of long-term zero-tillage on soil physiochemical properties and enzyme activities in cinnamon soil</t>
  </si>
  <si>
    <t xml:space="preserve">effects of tillage mangement on microbiological characteristics related to transformation of carbon, nitrogen, and phosphorus in luvo-aquic soil</t>
  </si>
  <si>
    <t>10.3724/sp.j.1145.2013.00868</t>
  </si>
  <si>
    <t xml:space="preserve">conservation tillage increases soil bacterial diversity in the dryland of northern china</t>
  </si>
  <si>
    <t>10.1007/s13593-016-0366-x</t>
  </si>
  <si>
    <t xml:space="preserve">effects of long-term straw mulching on soil organic carbon, nitrogen and moisture and spring maize yield on rain-fed croplands under different patterns of soil tillage practice</t>
  </si>
  <si>
    <t>watts</t>
  </si>
  <si>
    <t xml:space="preserve">long-term tillage and poultry litter impacts soil carbon and nitrogen mineralization and fertility</t>
  </si>
  <si>
    <t>10.2136/sssaj2008.0415</t>
  </si>
  <si>
    <t xml:space="preserve">effects of tillages on soil organic carbon sequestration in north china plain</t>
  </si>
  <si>
    <t xml:space="preserve">numerical evaluation of soil quality under different conservation tillage patterns</t>
  </si>
  <si>
    <t xml:space="preserve">effects of conservation tillage on soil physical properties of rainfed field of the loess plateau in central of gansu</t>
  </si>
  <si>
    <t xml:space="preserve">effects of tillage methods on yield of double cropping rice with machine–transplanted and soil physical-chemical properties</t>
  </si>
  <si>
    <t>wyngaard</t>
  </si>
  <si>
    <t xml:space="preserve">fertilization and tillage effects on soil properties and maize yield in a southern pampas argiudoll</t>
  </si>
  <si>
    <t>10.1016/j.still.2011.12.002</t>
  </si>
  <si>
    <t xml:space="preserve">effect of tillage practices on structural properties and content of organic carbon in tilth soil</t>
  </si>
  <si>
    <t>10.3724/sp.j.1011.2009.00203</t>
  </si>
  <si>
    <t xml:space="preserve">effects of applying different kind fertilizers on enzyme activities related to carbon, nitrogen and phosphorus cycles in reddish paddy soil</t>
  </si>
  <si>
    <t>xue</t>
  </si>
  <si>
    <t xml:space="preserve">effects of tillage systems on soil organic carbon and total nitrogen in a double paddy cropping system in southern china</t>
  </si>
  <si>
    <t>10.1016/j.still.2015.06.008</t>
  </si>
  <si>
    <t xml:space="preserve">effeet of conservaiton tillage on soil physicochemieal properites and crop yields</t>
  </si>
  <si>
    <t>yang</t>
  </si>
  <si>
    <t xml:space="preserve">affects of distribution and stability on soil aggregate in different patterns of tillage and copping</t>
  </si>
  <si>
    <t xml:space="preserve">arbuscular mycorrhizal fungal community structure and diversity in response to 3-year conservation tillage management in a sandy loam soil in north china</t>
  </si>
  <si>
    <t>10.1007/s11368-012-0518-9</t>
  </si>
  <si>
    <t xml:space="preserve">effects of long-term no-tillage on soil structure and organic carbon distribution in different soil layers</t>
  </si>
  <si>
    <t>yao</t>
  </si>
  <si>
    <t xml:space="preserve">effects of rice straw incorporation and tillage depth on soil puddlability and mechanical properties during rice growth period</t>
  </si>
  <si>
    <t>10.1016/j.still.2014.10.007</t>
  </si>
  <si>
    <t>yin</t>
  </si>
  <si>
    <t xml:space="preserve">effect of conservation tillage on soil fertility under rice-rape rotation system</t>
  </si>
  <si>
    <t>you</t>
  </si>
  <si>
    <t xml:space="preserve">short-term effects of tillage and residue on spring maize yield through regulating root-shoot ratio in northeast china</t>
  </si>
  <si>
    <t>10.1038/s41598-017-13624-5</t>
  </si>
  <si>
    <t xml:space="preserve">effects of no-tillage on soil water content and physical properties of spring corn fields in semi-arid region of northern china</t>
  </si>
  <si>
    <t>zech</t>
  </si>
  <si>
    <t xml:space="preserve">factors controlling humification and mineralization of soil organic matter in the tropics</t>
  </si>
  <si>
    <t>10.1016/s0016-7061(97)00040-2</t>
  </si>
  <si>
    <t xml:space="preserve">effect of conservation farming practices on soil organic matter and stratification in a mono-cropping system of northern china</t>
  </si>
  <si>
    <t>10.1016/j.still.2015.10.008</t>
  </si>
  <si>
    <t xml:space="preserve">effects of conservation tillage on physical and chemical characteristics under a pea-wheat rotation system in the loess plateau</t>
  </si>
  <si>
    <t xml:space="preserve">effects of conservation tillage on soil physical properties and corn yield in sandy soil</t>
  </si>
  <si>
    <t xml:space="preserve">effects of tillage and residue managements on organic c accumulation and soil aggregation in a sandy loam soil of the north china plain</t>
  </si>
  <si>
    <t>10.1016/j.catena.2017.04.012</t>
  </si>
  <si>
    <t xml:space="preserve">effect of different tillages on soil physical properties of dryland wheat field in the loess plateau</t>
  </si>
  <si>
    <t xml:space="preserve">effect of different cultivation measures on activity and bound forms of organic carbon in lou soil</t>
  </si>
  <si>
    <t xml:space="preserve">effects of conservation tillage on soil aggregates in huabei plain, china</t>
  </si>
  <si>
    <t xml:space="preserve">de moraes sa</t>
  </si>
  <si>
    <t xml:space="preserve">long-term tillage systems impacts on soil c dynamics, soil resilience and agronomic productivity of a brazilian oxisol</t>
  </si>
  <si>
    <t>10.1016/j.still.2013.09.010</t>
  </si>
  <si>
    <t>álvaro-fuentes</t>
  </si>
  <si>
    <t xml:space="preserve">tillage and cropping intensification effects on soil aggregation: temporal dynamics and controlling factors under semiarid conditions</t>
  </si>
  <si>
    <t>10.1016/j.geoderma.2008.04.005</t>
  </si>
  <si>
    <t>žurovec</t>
  </si>
  <si>
    <t xml:space="preserve">effects of tillage practice on soil structure, n2o emissions and economics in cereal production under current socio-economic conditions in central bosnia and herzegovina</t>
  </si>
  <si>
    <t>10.1371/journal.pone.0187681</t>
  </si>
  <si>
    <t>almagro</t>
  </si>
  <si>
    <t xml:space="preserve">sustainable land management practices as providers of several ecosystem services under rainfed mediterranean agroecosystems</t>
  </si>
  <si>
    <t>10.1007/s11027-013-9535-2</t>
  </si>
  <si>
    <t>atucha</t>
  </si>
  <si>
    <t xml:space="preserve">nitrogen dynamics and nutrient budgets in four orchard groundcover management systems</t>
  </si>
  <si>
    <t>10.21273/hortsci.46.8.1184</t>
  </si>
  <si>
    <t xml:space="preserve">soil erosion, runoff and nutrient losses in an avocado (persea americana mill) hillside orchard under different groundcover management systems</t>
  </si>
  <si>
    <t>10.1007/s11104-012-1520-0</t>
  </si>
  <si>
    <t>bagagiolo</t>
  </si>
  <si>
    <t xml:space="preserve">eﬀects of rows arrangement, soil management, and rainfall characteristics on water and soil losses in italian sloping vineyards</t>
  </si>
  <si>
    <t>10.1016/j.envres.2018.06.048</t>
  </si>
  <si>
    <t>biddoccu</t>
  </si>
  <si>
    <t xml:space="preserve">relationship between runoff and soil losses with rainfall characteristics and long-term soil management practices in a hilly vineyard (piedmont, nw italy)</t>
  </si>
  <si>
    <t>10.1080/00380768.2013.862488</t>
  </si>
  <si>
    <t xml:space="preserve">long-term monitoring of soil management effects on runoff and soil erosion in sloping vineyards in alto monferrato (north–west italy)</t>
  </si>
  <si>
    <t>10.1016/j.still.2015.07.005</t>
  </si>
  <si>
    <t xml:space="preserve">temporal variability of soil management effects on soil hydrological properties, runoff and erosion at the field scale in a hillslope vineyard, north-west italy</t>
  </si>
  <si>
    <t>10.1016/j.still.2016.07.017</t>
  </si>
  <si>
    <t>capello</t>
  </si>
  <si>
    <t xml:space="preserve">effects of tractor passes on hydrological and soil erosion processes in tilled and grassed vineyards</t>
  </si>
  <si>
    <t>10.3390/w11102118</t>
  </si>
  <si>
    <t>corti</t>
  </si>
  <si>
    <t xml:space="preserve">evaluation of erosion intensity and some of its consequences in vineyards from two hilly environments under a mediterranean type of climate, italy</t>
  </si>
  <si>
    <t>10.5772/25130</t>
  </si>
  <si>
    <t xml:space="preserve">effect of intercropping with different green manures on soil nutrient loss in camellia oleifera field</t>
  </si>
  <si>
    <t>10.13870/j.cnki.stbcxb.2018.02.026</t>
  </si>
  <si>
    <t>duan</t>
  </si>
  <si>
    <t xml:space="preserve">role of groundcover management in controlling soil erosion under extreme rainfall in citrus orchards of southern china</t>
  </si>
  <si>
    <t>10.1016/j.jhydrol.2019.124290</t>
  </si>
  <si>
    <t>gomez</t>
  </si>
  <si>
    <t xml:space="preserve">soil management effects on runoff, erosion and soil properties in an olive grove of southern spain</t>
  </si>
  <si>
    <t>10.1016/j.still.2008.05.005</t>
  </si>
  <si>
    <t xml:space="preserve">the effects of cover crops and conventional tillage on soil and runoff loss in vineyards and olive groves in several mediterranean countries</t>
  </si>
  <si>
    <t>10.1111/j.1475-2743.2011.00367.x</t>
  </si>
  <si>
    <t xml:space="preserve">soil erosion control, plant diversity, and arthropod communities under heterogeneous cover crops in an olive orchard</t>
  </si>
  <si>
    <t>10.1007/s11356-016-8339-9</t>
  </si>
  <si>
    <t>go´mez</t>
  </si>
  <si>
    <t xml:space="preserve">experimental assessment of runoff and soil erosion in an olive grove on a vertic soil in southern spain as affected by soil management</t>
  </si>
  <si>
    <t>10.1079/sum2004275</t>
  </si>
  <si>
    <t>gu</t>
  </si>
  <si>
    <t xml:space="preserve">effect of bio-char application combined with straw residue mulching on soil soluble nutrient loss in sloping arable land</t>
  </si>
  <si>
    <t>10.5714/cl.2018.26.066</t>
  </si>
  <si>
    <t xml:space="preserve">characteristics of nitrogen losses by surface runoff in a typical peach orchard field in taihu lake basin, china</t>
  </si>
  <si>
    <t>10.13870/j.cnki.stbcxb.2017.04.001</t>
  </si>
  <si>
    <t>gómez</t>
  </si>
  <si>
    <t xml:space="preserve">the influence of cover crops and tillage on water and sediment yield, and on nutrient, and organic matter losses in an olive orchard on a sandy loam soil</t>
  </si>
  <si>
    <t>10.1016/j.still.2009.04.008</t>
  </si>
  <si>
    <t>hartwig</t>
  </si>
  <si>
    <t xml:space="preserve">50th anniversary- invited article cover crops and living mulches</t>
  </si>
  <si>
    <t>10.1614/0043-1745(2002)050[0688:aiacca]2.0.co,2</t>
  </si>
  <si>
    <t xml:space="preserve">effects of different ways of sod in eroded slope orchard on soil and fruit tree growth</t>
  </si>
  <si>
    <t>10.13870/j.cnki.stbcxb.2007.02.029</t>
  </si>
  <si>
    <t xml:space="preserve">correlation between farming methods and soil erosion in the purple soil slope of citrus orchard in the three gorges reservoir area</t>
  </si>
  <si>
    <t>10.13870/j.cnki.stbcxb.2011.04.015</t>
  </si>
  <si>
    <t xml:space="preserve">the effect of land management practices on soil erosion and land desertification in an olive grove</t>
  </si>
  <si>
    <t>10.1111/sum.12074</t>
  </si>
  <si>
    <t xml:space="preserve">influence of zonal grass on non-point source pollution control in orchard</t>
  </si>
  <si>
    <t>10.13870/j.cnki.stbcxb.2013.03.026</t>
  </si>
  <si>
    <t xml:space="preserve">effect of agroforestry and time on soil and water conservation of sloping red soil in southeastern china</t>
  </si>
  <si>
    <t>10.2489/jswc.69.2.131</t>
  </si>
  <si>
    <t xml:space="preserve">influence of sod culture with the whole orchard on controlling the nitrogen and phosphorus erosion</t>
  </si>
  <si>
    <t>10.13323/j.cnki.j.fafu(nat.sci.).2014.03.015</t>
  </si>
  <si>
    <t xml:space="preserve">change of runoff nitrogen and phosphorus content: mountain orchard of guanxi pomelo in pinghe</t>
  </si>
  <si>
    <t>cnki:sun:zntb.0.2017-27-023</t>
  </si>
  <si>
    <t xml:space="preserve">the benefic effect induced by biochar on soil erosion and nutrient loss of slopping land under natural rainfall conditions in central china</t>
  </si>
  <si>
    <t>10.1016/j.agwat.2017.02.018</t>
  </si>
  <si>
    <t xml:space="preserve">effect of green manure planting on nitrogen and phosphorus losses along with runoff from citrus orchards on sloping land in the danjiangkou reservoir area</t>
  </si>
  <si>
    <t>10.13869/j.cnki.rswc.2018.02.013</t>
  </si>
  <si>
    <t>liao</t>
  </si>
  <si>
    <t xml:space="preserve">soil and water conservation effect of grass hedgerow planted between orchard on slope land in three gorges reservoir area</t>
  </si>
  <si>
    <t>10.3969/j.issn.1004-8227.2008.01.030</t>
  </si>
  <si>
    <t>lin</t>
  </si>
  <si>
    <t xml:space="preserve">study on the soil conservation and soil improvement effects by planting the paspalum notatum in the slope orchard</t>
  </si>
  <si>
    <t>cnki:sun:fjsb.0.2012-03-004</t>
  </si>
  <si>
    <t xml:space="preserve">study on benefits of soil and water conservation on sloping land orchard of red soil</t>
  </si>
  <si>
    <t>cnki:sun:zgtn.0.2003-04-035</t>
  </si>
  <si>
    <t xml:space="preserve">comparative study of effects of soil and water conservation on sloping land orchard of red soil</t>
  </si>
  <si>
    <t>10.13961/j.cnki.stbctb.2006.04.002</t>
  </si>
  <si>
    <t xml:space="preserve">characteristics of red soil nutrient loss of sloped land with different soil and water conservation measures under the conditions of natural rainfall</t>
  </si>
  <si>
    <t>10.14123/j.cnki.swcc.2007.12.015</t>
  </si>
  <si>
    <t xml:space="preserve">nitrogen and phosphorus loss characteristics on sloping land runoff in citrus orchard with different mulching practices in the danjiangkou reservoir area</t>
  </si>
  <si>
    <t xml:space="preserve">runoff and nutrient losses in citrus orchards on sloping land subjected to different surface mulching practices in the danjiangkou reservoir area of china</t>
  </si>
  <si>
    <t>10.1016/j.agwat.2012.03.011</t>
  </si>
  <si>
    <t xml:space="preserve">straw mulching reduces the harmful effects of extreme hydrological and temperature conditions in citrus orchards</t>
  </si>
  <si>
    <t>10.1371/journal.pone.0087094</t>
  </si>
  <si>
    <t xml:space="preserve">journal of yangzhou university (agricultural and life science edition)</t>
  </si>
  <si>
    <t>10.16872/j.cnki.1671-4652.2015.04.023</t>
  </si>
  <si>
    <t>luan</t>
  </si>
  <si>
    <t xml:space="preserve">effects of green manure planting on loss of soil nutrient in citrus orchard in three gorges reservoir area</t>
  </si>
  <si>
    <t>10.13870/j.cnki.stbcxb.2016.02.012</t>
  </si>
  <si>
    <t xml:space="preserve">nitrogen and phosphorus losses by runoff erosion: field data monitored under natural rainfall in three gorges reservoir area, china</t>
  </si>
  <si>
    <t>10.1016/j.catena.2016.09.004</t>
  </si>
  <si>
    <t>madhu</t>
  </si>
  <si>
    <t xml:space="preserve">)) under different conservation measures in the high hills of south india</t>
  </si>
  <si>
    <t>10.1016/j.apgeog.2010.11.003</t>
  </si>
  <si>
    <t xml:space="preserve">environmental impact from mountainous olive orchards under different soil-management systems (se spain)</t>
  </si>
  <si>
    <t>10.1016/j.scitotenv.2005.05.036</t>
  </si>
  <si>
    <t>mo</t>
  </si>
  <si>
    <t xml:space="preserve">water and sediment runoff and soil moisture response to grass cover in sloping citrus land, southern china</t>
  </si>
  <si>
    <t>10.17221/147/2017-swr</t>
  </si>
  <si>
    <t>mu</t>
  </si>
  <si>
    <t xml:space="preserve">applied research on different measures in preventing and controlling mountainous orchard soil erosion and non-pointsource pollution</t>
  </si>
  <si>
    <t>10.15985/j.cnki.1001-3865.2007.12.017</t>
  </si>
  <si>
    <t>murillo</t>
  </si>
  <si>
    <t xml:space="preserve">effect of geophila macropoda (rubiaceae) as “weed cover” on hydric erosion in banana plantations, guápiles , limón costa rica</t>
  </si>
  <si>
    <t>10.22458/urj.v8i2.1564</t>
  </si>
  <si>
    <t xml:space="preserve">effects of conservation tillage on the sloping cultivated land of a young orchard</t>
  </si>
  <si>
    <t>10.16843/j.sswc.2016.03.018</t>
  </si>
  <si>
    <t>panigrahi</t>
  </si>
  <si>
    <t xml:space="preserve">rainwater, soil and nutrients conservation for improving productivity of citrus orchards in a drought prone region</t>
  </si>
  <si>
    <t>10.1016/j.agwat.2017.02.009</t>
  </si>
  <si>
    <t xml:space="preserve">soil and water conservation dilemmas associated with the use of green cover in steep vineyards</t>
  </si>
  <si>
    <t>10.1016/j.still.2011.10.004</t>
  </si>
  <si>
    <t>sastre</t>
  </si>
  <si>
    <t xml:space="preserve">soil loss in an olive grove in central spain under cover crops and tillage treatments, and farmer perceptions</t>
  </si>
  <si>
    <t>10.1007/s11368-016-1589-9</t>
  </si>
  <si>
    <t>shui</t>
  </si>
  <si>
    <t xml:space="preserve">study on natural vegetation management measures and its ecological and economic benefits on hilly red soil citrus orchards</t>
  </si>
  <si>
    <t>10.13870/j.cnki.stbcxb.2005.05.014</t>
  </si>
  <si>
    <t xml:space="preserve">ecological and economic benefits of vegetation management measures in citrus orchards on red soils</t>
  </si>
  <si>
    <t>10.1016/s1002-0160(08)60009-0</t>
  </si>
  <si>
    <t xml:space="preserve">study on application effect of different soil and water conservation measures in gannan navel orange orchard</t>
  </si>
  <si>
    <t>10.3969/j.issn.1000-0941.2016.08.005</t>
  </si>
  <si>
    <t>taguas</t>
  </si>
  <si>
    <t xml:space="preserve">rainfall variability and hydrological and erosive response of an olive tree microcatchment under no-tillage with a spontaneous grass cover in spain</t>
  </si>
  <si>
    <t>10.1002/esp.1893</t>
  </si>
  <si>
    <t xml:space="preserve">effects of alley crop planting on soil and nutrient losses in the citrus orchards of the three gorges region</t>
  </si>
  <si>
    <t>10.1016/j.still.2010.08.012</t>
  </si>
  <si>
    <t xml:space="preserve">characteristics of runoff and sediment production from orchard plots under different mixed and relay plantations in hilly area with red soils</t>
  </si>
  <si>
    <t>10.13870/j.cnki.stbcxb.2011.04.025</t>
  </si>
  <si>
    <t xml:space="preserve">dynamic response of soil moisture in navel orange orchard to rainfall and grass cover</t>
  </si>
  <si>
    <t>10.13698/j.cnki.cn36-1037/c.2015.06.013</t>
  </si>
  <si>
    <t xml:space="preserve">characteristics of runoff and sediment production in navel orange orchard under natural rainfall</t>
  </si>
  <si>
    <t>10.13698/j.cnki.cn36-1346/c.2016.06.021</t>
  </si>
  <si>
    <t xml:space="preserve">preliminary research on soil erosion and derived non-point pollution of navel orange orchard</t>
  </si>
  <si>
    <t>10.14067/j.cnki.1673-923x.2015.05.013</t>
  </si>
  <si>
    <t xml:space="preserve">study on dynamic soil moisture and effect of water and soil conservation of different vegetation configuration types in citurs orchard</t>
  </si>
  <si>
    <t>cnki:cdmd:2.1013.130724</t>
  </si>
  <si>
    <t>xia</t>
  </si>
  <si>
    <t xml:space="preserve">protection methods to reduce nitrogen and phosphorus losses from sloping citrus land in the three gorges area of china</t>
  </si>
  <si>
    <t>10.1016/s1002-0160(15)30015-1</t>
  </si>
  <si>
    <t xml:space="preserve">characteristics of the nitrogen and phosphorus loss in the runoff under different soil and water conservation measures on the slope orchard</t>
  </si>
  <si>
    <t xml:space="preserve">effect of controlling the loss of nitrogen and phosphorus on the orchard with different measures</t>
  </si>
  <si>
    <t>10.7666/d.y1175050</t>
  </si>
  <si>
    <t xml:space="preserve">hydrological and soil conservation effects of citrus garden in red soil slop</t>
  </si>
  <si>
    <t xml:space="preserve">eco-hydrological characteristics and soil and water conservation effect of citrus plantation on slope red soil of jiangxi province, chinn</t>
  </si>
  <si>
    <t>10.13287/j.1001-9332.2012.0058</t>
  </si>
  <si>
    <t xml:space="preserve">effects of biological coverage on controlling soil and water erosion in slope orchard land in baise</t>
  </si>
  <si>
    <t>10.3969/j.issn.2095-1191.2008.02.023</t>
  </si>
  <si>
    <t>youlton</t>
  </si>
  <si>
    <t xml:space="preserve">quantification and control of runoff and soil erosion on avocado orchards on ridges along steep-hillslopes</t>
  </si>
  <si>
    <t>10.4067/s0718-16202010000300010</t>
  </si>
  <si>
    <t xml:space="preserve">effects of green manure planting on nitrogen and phosphorus runoff losses in mountainous orchard</t>
  </si>
  <si>
    <t>10.13870/j.cnki.stbcxb.2012.02.014</t>
  </si>
  <si>
    <t xml:space="preserve">study of pummelo orchards grow grass on runoff soil physical and chemical properties and gis application</t>
  </si>
  <si>
    <t xml:space="preserve">benefits of soil and water conservation measurement on orchard slope land of red soil</t>
  </si>
  <si>
    <t>10.13870/j.cnki.stbcxb.2001.02.028</t>
  </si>
  <si>
    <t xml:space="preserve">analysis of the characteristics of nitrogen and phosphorus loss in orchards on red soil sloping land under different vegetation conditions</t>
  </si>
  <si>
    <t>cnki:sun:hhdx.0.2010-05-002</t>
  </si>
  <si>
    <t xml:space="preserve">study on soil and water conservation effect under different inter-cropping for orchards on red soil slope land</t>
  </si>
  <si>
    <t xml:space="preserve">effects of planting forage grasses on eco-enviroment in a peach orchard</t>
  </si>
  <si>
    <t xml:space="preserve">application of different management measures to reduce runoff losses of nitrogen, phosphorus and copper from orchard in dense river network plain</t>
  </si>
  <si>
    <t>10.3969/j.issn.1002-6819.2014.02.017</t>
  </si>
  <si>
    <t xml:space="preserve">benefit evaluation on typical soil and water conservation measures in citrus orchard on red soil slope</t>
  </si>
  <si>
    <t xml:space="preserve">conservation tillage practices reduce nitrogen losses in the sloping upland of the three gorges reservoir area: no-till is better than mulch-till</t>
  </si>
  <si>
    <t>10.1016/j.agee.2020.107003</t>
  </si>
  <si>
    <t xml:space="preserve">impacts of different soil and water conservation tillage measures on runoff, sediment and soil carbon stock</t>
  </si>
  <si>
    <t>10.13961/j.cnki.stbctb.2011.06.023</t>
  </si>
  <si>
    <t xml:space="preserve">nutrient losses by runoff and sediment from the taluses of orchard terraces</t>
  </si>
  <si>
    <t>10.1023/b:wate.0000019956.17314.88</t>
  </si>
  <si>
    <t xml:space="preserve">benefits of plant strips for sustainable mountain agriculture</t>
  </si>
  <si>
    <t>10.1051/agro:2008020</t>
  </si>
  <si>
    <t xml:space="preserve">environmental impact of introducing plant covers in the taluses of terraces: implications for mitigating agricultural soil erosion and runoff</t>
  </si>
  <si>
    <t>10.1016/j.catena.2010.10.004</t>
  </si>
  <si>
    <t>zuo</t>
  </si>
  <si>
    <t xml:space="preserve">study on soil and water conservation effect under different tillages for orchards on red soil slopeland</t>
  </si>
  <si>
    <t>10.13870/j.cnki.stbcxb.2004.03.004</t>
  </si>
  <si>
    <t xml:space="preserve">wheat straw mulching with fertilizer nitrogen: an approach for improving soil water storage and maize crop productivity</t>
  </si>
  <si>
    <t>10.17221/96/2018-pse</t>
  </si>
  <si>
    <t xml:space="preserve">effects of plastic film combined with straw mulch on grain yield and water use efficiency of winter wheat in loess plateau</t>
  </si>
  <si>
    <t>10.1016/j.fcr.2014.11.016</t>
  </si>
  <si>
    <t xml:space="preserve">effects of straw mulching and plastic film mulching on improving soil organic carbon and nitrogen fractions, crop yield and water use efficiency in the loess plateau, china</t>
  </si>
  <si>
    <t>10.1016/j.agwat.2018.01.021</t>
  </si>
  <si>
    <t xml:space="preserve">crop yields, internal nutrient efficiency, and changes in soil properties in rice–wheat rotations under non-flooded mulching cultivation</t>
  </si>
  <si>
    <t>10.1007/s11104-005-7459-7</t>
  </si>
  <si>
    <t>fang</t>
  </si>
  <si>
    <t xml:space="preserve">effects of conservation tillage on diurnal variation of photosynthesis in grain filling stage and yield of winter wheat</t>
  </si>
  <si>
    <t>grahmann</t>
  </si>
  <si>
    <t xml:space="preserve">durum wheat (triticum durum l.) quality and yield as affected by tillage–straw management and nitrogen fertilization practice under furrow-irrigated conditions</t>
  </si>
  <si>
    <t>10.1016/j.fcr.2014.05.002</t>
  </si>
  <si>
    <t xml:space="preserve">effects of different mechanical tillage methods on soil physical and chemical properties and rice yield with straw returning</t>
  </si>
  <si>
    <t xml:space="preserve">yield and n, p and k uptake and utilization of winter wheat affected by straw return to soil</t>
  </si>
  <si>
    <t xml:space="preserve">effects of tillage methods on crop yield and water use characteristics in winter-wheat/summer-maize rotation system in the north china plain</t>
  </si>
  <si>
    <t xml:space="preserve">effect of conservation tillage on dry matter accumulating and yield of winter wheat in oasis area</t>
  </si>
  <si>
    <t>10.3724/sp.j.1006.2011.00514</t>
  </si>
  <si>
    <t xml:space="preserve">effects of different rotation modes and straw returning on soil co2 emission fluxes and moisture, heat, carbon and nitrogen conditions in wheat field</t>
  </si>
  <si>
    <t xml:space="preserve">effects of combined straw and n application on the physicochemical properties of lime concretion black soil and crop yields． acta ecologica sinica，2014, 34( 17): 5052-5061．(in chinese with english abstract)</t>
  </si>
  <si>
    <t>10.5846/stxb201303210475</t>
  </si>
  <si>
    <t xml:space="preserve">effect of wheat straw addition with nitrogen application on physical-chemical properties of white paddy soil</t>
  </si>
  <si>
    <t xml:space="preserve">in search of long-term sustainable tillage and straw mulching practices for a maize-winter wheat-soybean rotation system in the loess plateau of china</t>
  </si>
  <si>
    <t>10.1016/j.fcr.2017.08.021</t>
  </si>
  <si>
    <t>lu</t>
  </si>
  <si>
    <t xml:space="preserve">effects of straw returning on soil water and crop productivity in the rainfed area of southern ningxia, china</t>
  </si>
  <si>
    <t xml:space="preserve">ma x.l.</t>
  </si>
  <si>
    <t xml:space="preserve">effects of wheat-residue application on soil water and water use efficiency in the weibei loess plateau</t>
  </si>
  <si>
    <t xml:space="preserve">effects of continuous straw return to soil on maize growth and soil chemical and physical characteristics</t>
  </si>
  <si>
    <t>10.3724/sp.j.1011.2012.00291</t>
  </si>
  <si>
    <t>pang</t>
  </si>
  <si>
    <t xml:space="preserve">effect of brackish water irrigation and straw mulching on soil salinity and crop yields under monsoonal climatic conditions</t>
  </si>
  <si>
    <t>10.1016/j.agwat.2009.08.020</t>
  </si>
  <si>
    <t xml:space="preserve">effects of returning to field of sweet corn straw on soil fertility, yield and benefit</t>
  </si>
  <si>
    <t xml:space="preserve">influence of rice straw mulching on seed yield and nitrogen use efficiency of winter oilseed rape (brassica napus l</t>
  </si>
  <si>
    <t>10.1016/j.fcr.2014.01.007</t>
  </si>
  <si>
    <t>tan</t>
  </si>
  <si>
    <t xml:space="preserve">evaluating effects of four controlling methods in bare strips on soil temperature, water, and salt accumulation under film-mulched drip irrigation</t>
  </si>
  <si>
    <t>10.1016/j.fcr.2017.09.004</t>
  </si>
  <si>
    <t>tong</t>
  </si>
  <si>
    <t xml:space="preserve">effects of tillage managements in wheat-maize whole season on grain filling characteristics and yield of summer maize</t>
  </si>
  <si>
    <t xml:space="preserve">effects of application of potassium fertilizer and straw returning on crop yields and soil potassium balance in low- yielding fields</t>
  </si>
  <si>
    <t xml:space="preserve">effects of coupling of precise straw-return and nitrogen fertilizer on photosynthetic characteristics after anthesis and yield of winter wheat</t>
  </si>
  <si>
    <t xml:space="preserve">effects of straw returning and plastic film mulching on dryland maize yield in northwest china</t>
  </si>
  <si>
    <t xml:space="preserve">effect of different returning method of straw to soil on soil chemical property and soybean yield</t>
  </si>
  <si>
    <t xml:space="preserve">evapotranspiration, crop coefficient and yield for drip-irrigated winter wheat with straw mulching in north china plain</t>
  </si>
  <si>
    <t>10.1016/j.fcr.2017.05.010</t>
  </si>
  <si>
    <t xml:space="preserve">effects of different fertilization on the corn yield and soil enzyme activity in corn growth period</t>
  </si>
  <si>
    <t xml:space="preserve">effect of rice straw retention and potassium fertilizer application in cold region on soluble potassium content in the soil solution and rice yield[j]</t>
  </si>
  <si>
    <t xml:space="preserve">yield loss compensation effect and water use efficiency of winter wheat under double-blank row mulching and limited irrigation in northern china</t>
  </si>
  <si>
    <t>10.1016/j.fcr.2017.11.009</t>
  </si>
  <si>
    <t xml:space="preserve">effects of different cultivation methods and straw incorporation on grain yield and nutrition quality of rice</t>
  </si>
  <si>
    <t>10.3724/sp.j.1006.2013.00350</t>
  </si>
  <si>
    <t>zhan</t>
  </si>
  <si>
    <t xml:space="preserve">effects of tillage and crop residues incorporation on spring maize yield and physical and chemical properties of soil</t>
  </si>
  <si>
    <t xml:space="preserve">effect of tillage measures on the soil potassium contents and yields in the double sequence rotation system</t>
  </si>
  <si>
    <t xml:space="preserve">effects of the alternate years deep plowing on leaf senescence after anthesis and grain yield of summer maize</t>
  </si>
  <si>
    <t xml:space="preserve">integrative effects of soil tillage and straw management on crop yields and greenhouse gas emissions in a rice–wheat cropping system</t>
  </si>
  <si>
    <t>10.1016/j.eja.2014.11.005</t>
  </si>
  <si>
    <t xml:space="preserve">effects of ridging and mulching combined practices on proso millet growth and yield in semi-arid regions of china</t>
  </si>
  <si>
    <t>10.1016/j.fcr.2017.06.015</t>
  </si>
  <si>
    <t xml:space="preserve">effects of tillage and straw returning on biomass and water use efficiency in a winter wheat and summer maize rotation system</t>
  </si>
  <si>
    <t>10.3724/sp.j.1006.2014.01797</t>
  </si>
  <si>
    <t>alonso-ayuso</t>
  </si>
  <si>
    <t xml:space="preserve">the kill date as a management tool for cover cropping success</t>
  </si>
  <si>
    <t>10.1371/journal.pone.0109587</t>
  </si>
  <si>
    <t>borenstein</t>
  </si>
  <si>
    <t xml:space="preserve">introduction to meta-analysis</t>
  </si>
  <si>
    <t>10.1002/9780470743386</t>
  </si>
  <si>
    <t xml:space="preserve">effects of compaction and cover crops on soil least limiting water range and air permeability</t>
  </si>
  <si>
    <t>10.1016/j.still.2013.09.004</t>
  </si>
  <si>
    <t xml:space="preserve">large-scale assessment of optimal emergence and destruction dates for cover crops to reduce nitrate leaching in temperate conditions using the stics soil–crop model</t>
  </si>
  <si>
    <t>10.1016/j.eja.2015.06.002</t>
  </si>
  <si>
    <t>daigh</t>
  </si>
  <si>
    <t xml:space="preserve">soil water during the drought of 2012 as affected by rye cover crops in fields in iowa and indiana</t>
  </si>
  <si>
    <t>10.2489/jswc.69.6.564</t>
  </si>
  <si>
    <t>demenois</t>
  </si>
  <si>
    <t xml:space="preserve">mobiliser l’expertise scientifique au niveau international : l’exemple de l’initative "4 pour 1000 : les sols pour la sécurité alimentaire et le climat"</t>
  </si>
  <si>
    <t>doré</t>
  </si>
  <si>
    <t xml:space="preserve">facing up to the paradigm of ecological intensification in agronomy: revisiting methods, concepts and knowledge</t>
  </si>
  <si>
    <t>10.1016/j.eja.2011.02.006</t>
  </si>
  <si>
    <t>feyereisen</t>
  </si>
  <si>
    <t xml:space="preserve">potential for a rye cover crop to reduce nitrate loss in southwestern minnesota</t>
  </si>
  <si>
    <t>10.2134/agronj2005.0134</t>
  </si>
  <si>
    <t>gabriel</t>
  </si>
  <si>
    <t xml:space="preserve">the role of cover crops in irrigated systems: water balance, nitrate leaching and soil mineral nitrogen accumulation</t>
  </si>
  <si>
    <t>10.1016/j.agee.2012.03.021</t>
  </si>
  <si>
    <t>glass</t>
  </si>
  <si>
    <t xml:space="preserve">primary, secondary, and meta-analysis of research</t>
  </si>
  <si>
    <t>10.3102/0013189x005010003</t>
  </si>
  <si>
    <t>hedges</t>
  </si>
  <si>
    <t xml:space="preserve">the meta-analysis of response ratios in experimental ecology</t>
  </si>
  <si>
    <t>10.1890/0012-9658(1999)080[1150:tmaorr]2.0.co;2</t>
  </si>
  <si>
    <t>hooker</t>
  </si>
  <si>
    <t xml:space="preserve">evaluation of cover crop and reduced cultivation for reducing nitrate leaching in ireland</t>
  </si>
  <si>
    <t>10.2134/jeq2006.0547</t>
  </si>
  <si>
    <t>ipcc</t>
  </si>
  <si>
    <t xml:space="preserve">ipcc (2013) climate change 2013: the physical science basis. contribution of working group i to the fifth assessment report of the intergovernmental panel on climate change. intergov panel clim chang work gr i contrib to ipcc fifth assess rep (ar5) (cambridge univ press new york) 1535. https://doi.org/10.1029/2000jd000115</t>
  </si>
  <si>
    <t>justes</t>
  </si>
  <si>
    <t xml:space="preserve">réduire les fuites de nitrate au moyen de cultures intermédiaires : conséquences sur les bilans d’eau et d’azote, autres services écosystémiques. synthèse du rapport d’étude</t>
  </si>
  <si>
    <t xml:space="preserve">winter cover crop effects on nitrate leaching in subsurface drainage as simulated by rzwqm-dssat</t>
  </si>
  <si>
    <t>10.13031/2013.25314</t>
  </si>
  <si>
    <t xml:space="preserve">nitrate leaching as influenced by cover crops in large soils monoliths</t>
  </si>
  <si>
    <t>10.2134/agronj2002.8070</t>
  </si>
  <si>
    <t>malone</t>
  </si>
  <si>
    <t xml:space="preserve">cover crops in the upper midwestern united states: simulated effect on nitrate leaching with artificial drainage</t>
  </si>
  <si>
    <t>10.2489/jswc.69.4.292</t>
  </si>
  <si>
    <t xml:space="preserve">winter rye as a cover crop reduces nitrate loss to subsurface drainage as simulated by hermes</t>
  </si>
  <si>
    <t>10.1016/j.agwat.2017.01.016</t>
  </si>
  <si>
    <t xml:space="preserve">a lysimeter study of the effects of a ryegrass catch crop, during a winter wheat/maize rotation, on nitrate leaching and on the following crop</t>
  </si>
  <si>
    <t>10.1111/j.1365-2389.1990.tb00040.x</t>
  </si>
  <si>
    <t>meisinger</t>
  </si>
  <si>
    <t xml:space="preserve">effects of cover crops on groundwater quality. in: cover crops for clean water</t>
  </si>
  <si>
    <t xml:space="preserve">trade-offs between winter cover crop production and soil water depletion in the san joaquin valley, california</t>
  </si>
  <si>
    <t>10.2489/jswc.70.6.430</t>
  </si>
  <si>
    <t xml:space="preserve">cover crop mixtures do not use water differently than single-species plantings</t>
  </si>
  <si>
    <t>10.2134/agronj14.0504</t>
  </si>
  <si>
    <t>philibert</t>
  </si>
  <si>
    <t xml:space="preserve">assessment of the quality of meta-analysis in agronomy</t>
  </si>
  <si>
    <t>10.1016/j.agee.2011.12.003</t>
  </si>
  <si>
    <t xml:space="preserve">cover crops mitigate nitrate leaching in cropping systems including grain legumes: field evidence and model simulations</t>
  </si>
  <si>
    <t>10.1016/j.agee.2015.06.014</t>
  </si>
  <si>
    <t>poeplau</t>
  </si>
  <si>
    <t xml:space="preserve">carbon sequestration in agricultural soils via cultivation of cover crops—a meta-analysis</t>
  </si>
  <si>
    <t>10.1016/j.agee.2014.10.024</t>
  </si>
  <si>
    <t>qi</t>
  </si>
  <si>
    <t xml:space="preserve">simulating long-term impacts of winter rye cover crop on hydrologic cycling and nitrogen dynamics for a corn-soybean crop system</t>
  </si>
  <si>
    <t>10.13031/2013.39836</t>
  </si>
  <si>
    <t xml:space="preserve">soil water dynamics under various agricultural land covers on a subsurface drained field in north-central iowa, usa</t>
  </si>
  <si>
    <t>10.1016/j.agwat.2010.11.004</t>
  </si>
  <si>
    <t>ryder</t>
  </si>
  <si>
    <t xml:space="preserve">evaluating cover crops (sudex, sunn hemp, oats) for use as vegetative filters to control sediment and nutrient loading from agricultural runoff in a hawaiian watershed</t>
  </si>
  <si>
    <t>10.1111/j.1752-1688.2008.00189.x</t>
  </si>
  <si>
    <t>salmerón</t>
  </si>
  <si>
    <t xml:space="preserve">winter cover crops affect monoculture maize yield and nitrogen leaching under irrigated mediterranean conditions</t>
  </si>
  <si>
    <t>10.2134/agronj2010.0180</t>
  </si>
  <si>
    <t>therond</t>
  </si>
  <si>
    <t xml:space="preserve">integrated modelling of social-ecological system : the maelia high-resolution multi-agent platform to deal with water scarcity problems</t>
  </si>
  <si>
    <t>tosti</t>
  </si>
  <si>
    <t xml:space="preserve">barley-hairy vetch mixture as cover crop for green manuring and the mitigation of n leaching risk</t>
  </si>
  <si>
    <t>10.1016/j.eja.2013.11.012</t>
  </si>
  <si>
    <t>tribouillois</t>
  </si>
  <si>
    <t xml:space="preserve">cover crop mixtures including legume produce ecosystem services of nitrate capture and green manuring: assessment combining experimentation and modelling</t>
  </si>
  <si>
    <t>10.1007/s11104-015-2734-8</t>
  </si>
  <si>
    <t>unger</t>
  </si>
  <si>
    <t xml:space="preserve">cover crop effects on soil water relationships</t>
  </si>
  <si>
    <t>viechtbauer</t>
  </si>
  <si>
    <t xml:space="preserve">conducting meta-analyses in r with the metafor package</t>
  </si>
  <si>
    <t>10.1103/physrevb.91.121108</t>
  </si>
  <si>
    <t xml:space="preserve">estimation of runoff mitigation by morphologically different cover crop root systems</t>
  </si>
  <si>
    <t>10.1016/j.jhydrol.2016.04.060</t>
  </si>
  <si>
    <t>araya</t>
  </si>
  <si>
    <t xml:space="preserve">effects of conservation agriculture on runoff, soil loss and crop yield under rainfed conditions in tigray, northern ethiopia</t>
  </si>
  <si>
    <t>10.1111/j.1475-2743.2011.00347.x</t>
  </si>
  <si>
    <t>barton</t>
  </si>
  <si>
    <t xml:space="preserve">effects of soil conservation measures on erosion rates and crop productivity on subtropical ultisols in yunnan province, china</t>
  </si>
  <si>
    <t>10.1016/j.agee.2004.01.034</t>
  </si>
  <si>
    <t>basic</t>
  </si>
  <si>
    <t xml:space="preserve">soil erosion under different tillage methods in central croatia</t>
  </si>
  <si>
    <t>bradford</t>
  </si>
  <si>
    <t xml:space="preserve">interrill soil erosion as affected by tillage and residue cover</t>
  </si>
  <si>
    <t>10.1016/0167-1987(94)90041-8</t>
  </si>
  <si>
    <t xml:space="preserve">long-term tillage effects on runoff and soil erosion under simulated rainfall for a central ohio soil</t>
  </si>
  <si>
    <t>cogle</t>
  </si>
  <si>
    <t xml:space="preserve">soil management for alfisols in the semiarid tropics: erosion, enrichment ratios and runoff</t>
  </si>
  <si>
    <t>10.1111/j.1475-2743.2002.tb00044.x</t>
  </si>
  <si>
    <t>engel</t>
  </si>
  <si>
    <t xml:space="preserve">water erosion under simulated rainfall in different soil management systems during soybean growth</t>
  </si>
  <si>
    <t>fleskens</t>
  </si>
  <si>
    <t xml:space="preserve">is soil erosion in olive groves as bad as often claimed?</t>
  </si>
  <si>
    <t>10.1016/j.geoderma.2007.06.009</t>
  </si>
  <si>
    <t>hairston</t>
  </si>
  <si>
    <t xml:space="preserve">crop yield, soil erosion, and net returns from five tillage systems in the mississippi blackland prairie</t>
  </si>
  <si>
    <t xml:space="preserve">soil management effects on runoff and soil loss from field rainfall simulation</t>
  </si>
  <si>
    <t>10.1016/j.catena.2008.06.002</t>
  </si>
  <si>
    <t>kinnell</t>
  </si>
  <si>
    <t xml:space="preserve">method-induced variations in soil erodibility in erosion experiments with rain-impacted flow</t>
  </si>
  <si>
    <t>krutz</t>
  </si>
  <si>
    <t xml:space="preserve">interactions of tillage and cover crop on water, sediment, and pre-emergence herbicide loss in glyphosate-resistant cotton: implications for the control of glyphosate-resistant weed biotypes</t>
  </si>
  <si>
    <t>10.2134/jeq2008.0342</t>
  </si>
  <si>
    <t xml:space="preserve">wheel traffic and tillage effects on runoff and crop yield</t>
  </si>
  <si>
    <t>10.1016/j.still.2005.10.001</t>
  </si>
  <si>
    <t xml:space="preserve">effects of tillage and traffic on crop production in dryland farming systems: ii. long-term simulation of crop production using the perfect model</t>
  </si>
  <si>
    <t>10.1016/j.still.2008.04.005</t>
  </si>
  <si>
    <t>lindstrom</t>
  </si>
  <si>
    <t xml:space="preserve">tillage effects on water runoff and soil erosion after sod</t>
  </si>
  <si>
    <t>malinda</t>
  </si>
  <si>
    <t xml:space="preserve">factors in conservation farming that reduce erosion</t>
  </si>
  <si>
    <t>10.1071/ea9950969</t>
  </si>
  <si>
    <t>mchunu</t>
  </si>
  <si>
    <t xml:space="preserve">no-till impact on soil and soil organic carbon erosion under crop residue scarcity in africa</t>
  </si>
  <si>
    <t>10.2136/sssaj2010.0359</t>
  </si>
  <si>
    <t>munodawafa</t>
  </si>
  <si>
    <t xml:space="preserve">quantifying nutrient losses with different sediment fractions under four tillage systems and granitic sandy soils of zimbabwe</t>
  </si>
  <si>
    <t>10.5772/52163</t>
  </si>
  <si>
    <t>myers</t>
  </si>
  <si>
    <t xml:space="preserve">runoff and sediment loss from three tillage systems under simulated rainfall</t>
  </si>
  <si>
    <t>10.1016/s0167-1987(96)01041-0</t>
  </si>
  <si>
    <t>mzezewa</t>
  </si>
  <si>
    <t xml:space="preserve">effects of tillage on runoff from a bare clayey soil on a semi-arid ecotope in the limpopo province of south africa</t>
  </si>
  <si>
    <t>10.4314/wsa.v37i2.65862</t>
  </si>
  <si>
    <t>ogban</t>
  </si>
  <si>
    <t xml:space="preserve">effect of tillage and mulching practices on soil properties and growth and yield of cowpea (vigna unguiculata (l), walp) in southeastern nigeria</t>
  </si>
  <si>
    <t>10.4314/as.v7i2.1593</t>
  </si>
  <si>
    <t xml:space="preserve">rainfall infiltration and runoff from an alfisol in semi-arid tropical india. i. no-till systems</t>
  </si>
  <si>
    <t>10.1016/s0167-1987(98)00124-x</t>
  </si>
  <si>
    <t>rhoton</t>
  </si>
  <si>
    <t xml:space="preserve">runoff and soil loss from midwestern and souteastern us silt loam soils as affected by tillage practice and soil organic matter content</t>
  </si>
  <si>
    <t>10.1016/s0167-1987(02)00005-3</t>
  </si>
  <si>
    <t>rimal</t>
  </si>
  <si>
    <t xml:space="preserve">soil and carbon losses from five different land management areas under simulated rainfall</t>
  </si>
  <si>
    <t>10.1016/j.still.2009.09.014</t>
  </si>
  <si>
    <t xml:space="preserve">effects of conservation agriculture techniques on infiltration and soil water content in zambia and zimbabwe</t>
  </si>
  <si>
    <t>10.1016/j.still.2009.07.007</t>
  </si>
  <si>
    <t>truman</t>
  </si>
  <si>
    <t xml:space="preserve">tillage effects on rainfall partitioning and sediment yield from an ultisol in central alabama</t>
  </si>
  <si>
    <t xml:space="preserve">improved water capture and erosion reduction through furrow diking</t>
  </si>
  <si>
    <t>10.1016/j.agwat.2008.12.002</t>
  </si>
  <si>
    <t>tullberg</t>
  </si>
  <si>
    <t xml:space="preserve">tillage and traffic effects on runoff</t>
  </si>
  <si>
    <t>10.1071/sr00019</t>
  </si>
  <si>
    <t>verbree</t>
  </si>
  <si>
    <t xml:space="preserve">runoff losses of sediment and phosphorus from no-till and cultivated soils receiving dairy manure</t>
  </si>
  <si>
    <t>10.2134/jeq2010.0032</t>
  </si>
  <si>
    <t xml:space="preserve">modeling the impacts of soil management practices on runoff, sediment yield, maize productivity, and soil organic carbon using apex</t>
  </si>
  <si>
    <t>10.1016/j.still.2008.07.014</t>
  </si>
  <si>
    <t>welderufael</t>
  </si>
  <si>
    <t xml:space="preserve">quantifying rainfall-runoff relationships on the melkassa hypo calcic regosol ecotope in ethiopia</t>
  </si>
  <si>
    <t>10.4314/wsa.v35i5.49189</t>
  </si>
  <si>
    <t xml:space="preserve">comparison of runoff, soil erosion, and winter wheat yields from no-till and inversion tillage production systems in northeastern oregon</t>
  </si>
  <si>
    <t>10.2489/jswc.64.1.43</t>
  </si>
  <si>
    <t xml:space="preserve">reducing soil erosion in tobacco fields with no-tillage transplanting</t>
  </si>
  <si>
    <t>woyessa</t>
  </si>
  <si>
    <t xml:space="preserve">factors affecting runoff and soil loss under simulated rainfall on a sandy bainsvlei amalia soil</t>
  </si>
  <si>
    <t>10.1080/02571862.2004.10635050</t>
  </si>
  <si>
    <t xml:space="preserve">tillage-crop residue management and rainfall-runoff relationships for the alemaya catchment in eastern ethiopia</t>
  </si>
  <si>
    <t>10.1080/02571862.2007.10634774</t>
  </si>
  <si>
    <t xml:space="preserve">black soil degradation by rainfall erosion in jilin, china</t>
  </si>
  <si>
    <t>10.1002/ldr.567</t>
  </si>
  <si>
    <t xml:space="preserve">characteristics and modeling of runoff hydrographs for different tillage treatments</t>
  </si>
  <si>
    <t>10.2136/sssaj2000.6451763x</t>
  </si>
  <si>
    <t xml:space="preserve">relationship between soil structure and runoff/soil loss after 24 years of conservation tillage</t>
  </si>
  <si>
    <t>10.1016/j.still.2006.01.006</t>
  </si>
  <si>
    <t xml:space="preserve">runoff, soil erosion, and erodibility of conservation reserve program land under crop and hay production</t>
  </si>
  <si>
    <t>10.2136/sssaj2004.1332</t>
  </si>
  <si>
    <t>abdi</t>
  </si>
  <si>
    <t xml:space="preserve">long-term impact of tillage practices and phosphorus fertilization on soil phosphorus forms as determined by p-31 nuclear magnetic resonance spectroscopy</t>
  </si>
  <si>
    <t>10.2134/jeq2013.10.0424</t>
  </si>
  <si>
    <t>abid</t>
  </si>
  <si>
    <t xml:space="preserve">tillage and drainage impact on soil quality - i</t>
  </si>
  <si>
    <t>10.1016/j.still.2008.04.012</t>
  </si>
  <si>
    <t>al-kaisi</t>
  </si>
  <si>
    <t xml:space="preserve">soil carbon and nitrogen changes as affected by tillage system and crop biomass in a corn-soybean rotation</t>
  </si>
  <si>
    <t>10.1016/j.apsoil.2005.02.014</t>
  </si>
  <si>
    <t xml:space="preserve">soil management effects on aggregate dynamics in semiarid aragon (ne spain</t>
  </si>
  <si>
    <t>10.1016/j.sciotenv.2007.01.046</t>
  </si>
  <si>
    <t xml:space="preserve">soil aggregation and soil organic carbon stabilization: effects of management in semiarid mediterranean agroecosystems</t>
  </si>
  <si>
    <t>10.2136/sssaj2008.0333</t>
  </si>
  <si>
    <t>amuri</t>
  </si>
  <si>
    <t xml:space="preserve">residue management practice effects on soil penetration resistance in a wheat-soybean double-crop production system</t>
  </si>
  <si>
    <t>10.1097/ss.0b013e31818a54b4</t>
  </si>
  <si>
    <t>anders</t>
  </si>
  <si>
    <t xml:space="preserve">soil aggregates and their associated carbon and nitrogen content in winter annual pastures</t>
  </si>
  <si>
    <t>10.2136/sssaj2009.0280</t>
  </si>
  <si>
    <t>andrade</t>
  </si>
  <si>
    <t xml:space="preserve">physical properties of a humic cambisol under tillage and cropping systems after 12 years</t>
  </si>
  <si>
    <t>10.1590/s0100-06832010000100022</t>
  </si>
  <si>
    <t>andruschkewitsch</t>
  </si>
  <si>
    <t xml:space="preserve">effects of tillage on contents of organic carbon, nitrogen, water-stable aggregates and light fraction for four different long-term trials</t>
  </si>
  <si>
    <t>10.1016/j.geoderma.2012.07.005</t>
  </si>
  <si>
    <t xml:space="preserve">effect of long-term tillage treatments on the temporal dynamics of water-stable aggregates and on macro-aggregate turnover at three german sites</t>
  </si>
  <si>
    <t>10.1016/j.geoderma.2013.10.022</t>
  </si>
  <si>
    <t xml:space="preserve">effect of crop and soil management practices on soil compatibility in maize and groundnut plots in a paleustult in southeastern nigeria</t>
  </si>
  <si>
    <t>10.1023/a:1024809608788</t>
  </si>
  <si>
    <t>anken</t>
  </si>
  <si>
    <t xml:space="preserve">long-term tillage system effects under moist cool conditions in switzerland</t>
  </si>
  <si>
    <t>10.1016/j.still.2004.02.005</t>
  </si>
  <si>
    <t>araujo</t>
  </si>
  <si>
    <t xml:space="preserve">physical quality of a yellow latosol under integrated crop-livestock system</t>
  </si>
  <si>
    <t>10.1590/s0100-06832010000300013</t>
  </si>
  <si>
    <t>armstrong</t>
  </si>
  <si>
    <t xml:space="preserve">phosphorus and nitrogen fertiliser use efficiency of wheat seedlings grown in soils from contrasting tillage systems</t>
  </si>
  <si>
    <t>10.1007/s11104-015-2586-2</t>
  </si>
  <si>
    <t>auler</t>
  </si>
  <si>
    <t xml:space="preserve">soil physico-hydrical properties resulting from the management in integrated production systems</t>
  </si>
  <si>
    <t>10.1590/s1806-66902014000500013</t>
  </si>
  <si>
    <t>autret</t>
  </si>
  <si>
    <t xml:space="preserve">alternative arable cropping systems: a key to increase soil organic carbon storage? results from a 16 year field experiment</t>
  </si>
  <si>
    <t>10.1016/j.agee.2016.07.008</t>
  </si>
  <si>
    <t>awale</t>
  </si>
  <si>
    <t xml:space="preserve">tillage and n-fertilizer influences on selected organic carbon fractions in a north dakota silty clay soil</t>
  </si>
  <si>
    <t>10.1016/j.still.2013.08.006</t>
  </si>
  <si>
    <t xml:space="preserve">impact of no-till and conventional tillage practices on soil chemical properties</t>
  </si>
  <si>
    <t>baan</t>
  </si>
  <si>
    <t xml:space="preserve">effects of a single cycle of tillage on long-term no-till prairie soils</t>
  </si>
  <si>
    <t>10.4141/cjss08041</t>
  </si>
  <si>
    <t xml:space="preserve">soil structure and crop performance after 10 years of controlled traffic and traditional tillage cropping in the dryland loess plateau in china</t>
  </si>
  <si>
    <t>10.1097/ss.0b013e3181981ddc</t>
  </si>
  <si>
    <t xml:space="preserve">microbial biomass in soils under different tillage and crop rotation systems</t>
  </si>
  <si>
    <t>10.1007/s00374-003-0590-9</t>
  </si>
  <si>
    <t xml:space="preserve">long-term tillage and crop rotation effects on microbial biomass and c and n mineralization in a brazilian oxisol</t>
  </si>
  <si>
    <t>10.1016/j.still.2003.12.003</t>
  </si>
  <si>
    <t xml:space="preserve">soil carbon and nitrogen mineralization caused by pig slurry application under different soil tillage systems</t>
  </si>
  <si>
    <t>10.1590/s0100-204x2010000500011</t>
  </si>
  <si>
    <t xml:space="preserve">soil microbial biomass under different tillage and levels of applied pig slurry</t>
  </si>
  <si>
    <t>10.1590/s1415-43662012000500004</t>
  </si>
  <si>
    <t xml:space="preserve">benefits of winter cover crops and no-tillage for microbial parameters in a brazilian oxisol: a long-term study</t>
  </si>
  <si>
    <t>10.1016/j.agee.2014.07.010</t>
  </si>
  <si>
    <t xml:space="preserve">soil quality in relation to forest conversion to perennial or annual cropping in southern brazil</t>
  </si>
  <si>
    <t>10.1590/01000683rbcs20140675</t>
  </si>
  <si>
    <t>barreto</t>
  </si>
  <si>
    <t xml:space="preserve">the impact of soil management on aggregation, carbon stabilization and carbon loss as co2 in the surface layer of a rhodic ferralsol in southern brazil</t>
  </si>
  <si>
    <t>10.1016/j.agee.2009.04.008</t>
  </si>
  <si>
    <t>barrios</t>
  </si>
  <si>
    <t xml:space="preserve">soil physical properties and root activity in a soybean second crop/maize rotation under direct sowing and conventional tillage</t>
  </si>
  <si>
    <t>10.5424/sjar/2006044-212</t>
  </si>
  <si>
    <t xml:space="preserve">carbon sequestration in two brazilian cerrado soils under no-till</t>
  </si>
  <si>
    <t>10.1016/j.still.2005.02.023</t>
  </si>
  <si>
    <t>beniston</t>
  </si>
  <si>
    <t xml:space="preserve">carbon and macronutrient losses during accelerated erosion under different tillage and residue management</t>
  </si>
  <si>
    <t>10.1111/ejss.12205</t>
  </si>
  <si>
    <t xml:space="preserve">crop management effects on crop residue production and changes in soil organic carbon in the central great plains</t>
  </si>
  <si>
    <t>10.2134/agronj2009.0483</t>
  </si>
  <si>
    <t xml:space="preserve">effect of tillage and crop rotations on pore size distribution and soil hydraulic conductivity in sandy clay loam soil of the indian himalayas</t>
  </si>
  <si>
    <t>10.1016/j.still.2005.02.018</t>
  </si>
  <si>
    <t xml:space="preserve">soil aggregation and organic matter in a sandy clay loam soil of the indian himalayas under different tillage and crop regimes</t>
  </si>
  <si>
    <t>10.1016/j.agee.2009.03.007</t>
  </si>
  <si>
    <t xml:space="preserve">conservation tillage and fertilization impact on soil aggregation and carbon pools in the indian himalayas under an irrigated rice-wheat rotation</t>
  </si>
  <si>
    <t>10.1097/ss.0b013e3182408f1e</t>
  </si>
  <si>
    <t xml:space="preserve">impacts of conservation agriculture on soil aggregation and aggregate-associated n under an irrigated agroecosystem of the indo-gangetic plains</t>
  </si>
  <si>
    <t>10.1007/s10705-013-9585-6</t>
  </si>
  <si>
    <t xml:space="preserve">tillage and irrigation effects on soil aggregation and carbon pools in the indian sub-himalayas</t>
  </si>
  <si>
    <t>10.2134/agronj2012.0223</t>
  </si>
  <si>
    <t xml:space="preserve">conservation agriculture effects on soil organic carbon accumulation and crop productivity under a rice-wheat cropping system in the western indo-gangetic plains</t>
  </si>
  <si>
    <t>10.1016/j.eja.2015.06.006</t>
  </si>
  <si>
    <t xml:space="preserve">mechanical properties and organic carbon of soil aggregates in the northern appalachians</t>
  </si>
  <si>
    <t>10.2136/sssaj2004.0356</t>
  </si>
  <si>
    <t xml:space="preserve">strength properties and organic carbon of soils in the north appalachian region</t>
  </si>
  <si>
    <t>10.2136/sssaj2004.0254</t>
  </si>
  <si>
    <t xml:space="preserve">organic carbon influences on soil particle density and rheological properties</t>
  </si>
  <si>
    <t>10.2136/sssaj2005.0355</t>
  </si>
  <si>
    <t xml:space="preserve">regional assessment of soil compaction and structural properties under no-tillage farming</t>
  </si>
  <si>
    <t>10.2136/ssaj2007.0048</t>
  </si>
  <si>
    <t xml:space="preserve">no-tillage and soil-profile carbon sequestration: an on-farm assessment</t>
  </si>
  <si>
    <t>10.2136/sssaj2007.0233</t>
  </si>
  <si>
    <t xml:space="preserve">extent of soil water repellency under long-term no-till soils</t>
  </si>
  <si>
    <t>10.1016/j.geoderma.2008.11.036</t>
  </si>
  <si>
    <t xml:space="preserve">regional study of no-till impacts on near-surface aggregate properties that influence soil erodibility</t>
  </si>
  <si>
    <t>10.2136/sssaj2008.0401</t>
  </si>
  <si>
    <t>boddey</t>
  </si>
  <si>
    <t xml:space="preserve">carbon accumulation at depth in ferralsols under zero-till subtropical agriculture</t>
  </si>
  <si>
    <t>10.1111/j.1365-2486.2009.02020.x</t>
  </si>
  <si>
    <t>boguzas</t>
  </si>
  <si>
    <t xml:space="preserve">soil physical properties and earthworms as affected by soil tillage systems, straw and green manure management</t>
  </si>
  <si>
    <t>10.13080/z-a.2015.102.031</t>
  </si>
  <si>
    <t xml:space="preserve">long-term effect of tillage systems, straw and green manure combinations on soil organic matter</t>
  </si>
  <si>
    <t>bono</t>
  </si>
  <si>
    <t xml:space="preserve">tillage effects on soil carbon balance in a semiarid agroecosystem</t>
  </si>
  <si>
    <t>10.2136/sssaj2007.0250</t>
  </si>
  <si>
    <t>borie</t>
  </si>
  <si>
    <t xml:space="preserve">effects of tillage systems on soil characteristics, glomalin and mycorrhizal propagules in a chilean ultisol</t>
  </si>
  <si>
    <t>10.1016/j.still.2005.06.004</t>
  </si>
  <si>
    <t>bossuyt</t>
  </si>
  <si>
    <t xml:space="preserve">aggregate-protected carbon in no-tillage and conventional tillage agroecosystems using carbon-14 labeled plant residue</t>
  </si>
  <si>
    <t>10.2136/sssaj2002.1965</t>
  </si>
  <si>
    <t xml:space="preserve">response of soil structure and hydraulic conductivity to reduced tillage and animal manure in a temperate loamy soil</t>
  </si>
  <si>
    <t>10.1111/sum.12049</t>
  </si>
  <si>
    <t>bravo</t>
  </si>
  <si>
    <t xml:space="preserve">long-term influence of conservation tillage on chemical properties of surface horizon and legume crops yield in a vertisol of southern spain</t>
  </si>
  <si>
    <t>10.1097/ss.0b013e3182db198</t>
  </si>
  <si>
    <t>cade-menun</t>
  </si>
  <si>
    <t xml:space="preserve">phosphorus forms and chemistry in the soil profile under long-term conservation tillage: a phosphorus-31 nuclear magnetic resonance study</t>
  </si>
  <si>
    <t>10.2134/jeq2009.0491</t>
  </si>
  <si>
    <t>caesar-tonthat</t>
  </si>
  <si>
    <t xml:space="preserve">effects of tillage on microbial populations associated to soil aggregation in dryland spring wheat system</t>
  </si>
  <si>
    <t>10.1016/j.ejsobi.2009.12.004</t>
  </si>
  <si>
    <t>calegari</t>
  </si>
  <si>
    <t xml:space="preserve">impact of long-term no-tillage and cropping system management on soil organic carbon in an oxisol: a model for sustainability</t>
  </si>
  <si>
    <t>10.2134/agronj2007.0121</t>
  </si>
  <si>
    <t xml:space="preserve">influence of soil management and crop rotation on physical properties in a long-term experiment in parana, brazil</t>
  </si>
  <si>
    <t>10.1080/00103624.2013.790406</t>
  </si>
  <si>
    <t xml:space="preserve">influence of rotation and tillage on forage maize productivity, weed species, and soil quality of a fine sandy loam in the cool-humid climate of atlantic canada</t>
  </si>
  <si>
    <t>10.1016/s0167-1987(02)00043-0</t>
  </si>
  <si>
    <t>cassaro</t>
  </si>
  <si>
    <t xml:space="preserve">characterization of a brazilian clayey soil submitted to conventional and no-tillage management practices using pore size distribution analysis</t>
  </si>
  <si>
    <t>10.1016/j.still.2010.10.004</t>
  </si>
  <si>
    <t>castellanos-navarrete</t>
  </si>
  <si>
    <t xml:space="preserve">earthworm activity and soil structural changes under conservation agriculture in central mexico</t>
  </si>
  <si>
    <t>10.1016/j.still.2012.03.011</t>
  </si>
  <si>
    <t>10.1016/0167-1987(95)00496-3</t>
  </si>
  <si>
    <t xml:space="preserve">soil carbon dynamics under different cropping and pasture management in temperate australia: results of three long-term experiments</t>
  </si>
  <si>
    <t>10.1071/sr10185</t>
  </si>
  <si>
    <t>chataway</t>
  </si>
  <si>
    <t xml:space="preserve">the role of tillage, fertiliser and forage species in sustaining dairying based on crops in southern queensland 1</t>
  </si>
  <si>
    <t>10.1071/an11028</t>
  </si>
  <si>
    <t>chaudhary</t>
  </si>
  <si>
    <t xml:space="preserve">effect of long-term conservation tillage on soil physical properties and soil health under rice-wheat cropping system in sub tropical india</t>
  </si>
  <si>
    <t>10.1016/s0167-1987(01)00279-3</t>
  </si>
  <si>
    <t xml:space="preserve">traffic and tillage effects on wheat production on the loess plateau of china: 1</t>
  </si>
  <si>
    <t>10.1071/sr07106</t>
  </si>
  <si>
    <t xml:space="preserve">effects of 11 years of conservation tillage on soil organic matter fractions in wheat monoculture in loess plateau of china</t>
  </si>
  <si>
    <t>10.1016/j.still.2009.09.009</t>
  </si>
  <si>
    <t>10.1016/j.still.2018.11.016</t>
  </si>
  <si>
    <t xml:space="preserve">traffic and tillage effects on soil water conservation and winter wheat yield in the loess plateau, chaina</t>
  </si>
  <si>
    <t>10.2478/eces-2013-0038</t>
  </si>
  <si>
    <t xml:space="preserve">impact of tillage on physical characteristics in a mollisol of northeast china</t>
  </si>
  <si>
    <t>10.17221/245/2014-pse</t>
  </si>
  <si>
    <t xml:space="preserve">tillage impacts on net carbon flux in paddy soil of the southern china</t>
  </si>
  <si>
    <t>10.1016/jjclepro.2014.05.014</t>
  </si>
  <si>
    <t>cho</t>
  </si>
  <si>
    <t xml:space="preserve">an evaluation of a no-tillage, unfertilised, direct-sown, wheat-rice cropping system in korea</t>
  </si>
  <si>
    <t>10.1071/ea00060</t>
  </si>
  <si>
    <t xml:space="preserve">nitrous oxide emissions from a new zealand cropped soil: tillage effects, spatial and seasonal variability</t>
  </si>
  <si>
    <t>10.1016/s0167-8809(02)00005-1</t>
  </si>
  <si>
    <t xml:space="preserve">tillage and mulch effects on productivity and water use of pea and soil carbon stocks</t>
  </si>
  <si>
    <t>10.1080/03650340.2014.977785</t>
  </si>
  <si>
    <t>choudhury</t>
  </si>
  <si>
    <t xml:space="preserve">tillage and residue management effects on soil aggregation, organic carbon dynamics and yield attribute in rice-wheat cropping system under reclaimed sodic soil</t>
  </si>
  <si>
    <t>10.1016/j.still.2013.10.001</t>
  </si>
  <si>
    <t>christopher</t>
  </si>
  <si>
    <t xml:space="preserve">regional study of no-till effects on carbon sequestration in midwestern united states</t>
  </si>
  <si>
    <t>10.2136/sssaj2007.0336</t>
  </si>
  <si>
    <t>clapp</t>
  </si>
  <si>
    <t xml:space="preserve">soil organic carbon and c-13 abundance as related to tillage, crop residue, and nitrogen fertilization under continuous corn management in minnesota</t>
  </si>
  <si>
    <t>10.1016/s0167-1987(00)00110-0</t>
  </si>
  <si>
    <t>conceicao</t>
  </si>
  <si>
    <t xml:space="preserve">combined role of no-tillage and cropping systems in soil carbon stocks and stabilization</t>
  </si>
  <si>
    <t>10.1016/j.still.2013.01.006</t>
  </si>
  <si>
    <t>costa</t>
  </si>
  <si>
    <t xml:space="preserve">phosphorus and root distribution and corn growth as related to long-term tillage systems and fertilizer placement</t>
  </si>
  <si>
    <t>10.1590/s0100-06832009000500017</t>
  </si>
  <si>
    <t xml:space="preserve">patterns in phosphorus and corn root distribution and yield in long-term tillage systems with fertilizer application</t>
  </si>
  <si>
    <t>10.1016/j.still.2010.04.003</t>
  </si>
  <si>
    <t>cunha</t>
  </si>
  <si>
    <t xml:space="preserve">water infiltration rate in yellow latosol under different soil management systems</t>
  </si>
  <si>
    <t>10.1590/1807-1929/agriambi.v19n11p1021-1027</t>
  </si>
  <si>
    <t>czyz</t>
  </si>
  <si>
    <t xml:space="preserve">soil physical properties as affected by traditional, reduced and no-tillage for winter wheat</t>
  </si>
  <si>
    <t>10.1515/intag-2017-0016</t>
  </si>
  <si>
    <t>dabney</t>
  </si>
  <si>
    <t xml:space="preserve">history, residue, and tillage effects on erosion of loessial soil</t>
  </si>
  <si>
    <t>10.13031/2013.16108</t>
  </si>
  <si>
    <t>dam</t>
  </si>
  <si>
    <t xml:space="preserve">soil bulk density and crop yield under eleven consecutive years of corn with different tillage and residue practices in a sandy loam soil in central canada</t>
  </si>
  <si>
    <t>10.1016/j.still.2004.08.006</t>
  </si>
  <si>
    <t>daroub</t>
  </si>
  <si>
    <t xml:space="preserve">phosphorus fractions and fate of phosphorus-33 in soils under plowing and no-tillage</t>
  </si>
  <si>
    <t>10.2136/sssaj2000.641170x</t>
  </si>
  <si>
    <t>das</t>
  </si>
  <si>
    <t xml:space="preserve">impacts of conservation agriculture on total soil organic carbon retention potential under an irrigated agro-ecosystem of the western indo-gangetic plains</t>
  </si>
  <si>
    <t>10.1016/j.eja.2013.07.003</t>
  </si>
  <si>
    <t xml:space="preserve">effects of tillage and biomass on soil quality and productivity of lowland rice cultivation by small scale farmers in north eastern india</t>
  </si>
  <si>
    <t>10.1016/j.still.2014.05.012</t>
  </si>
  <si>
    <t>datta</t>
  </si>
  <si>
    <t xml:space="preserve">effects of long-term tillage and drainage treatments on greenhouse gas fluxes from a corn field during the fallow period</t>
  </si>
  <si>
    <t>10.1016/j.agee.2013.03.014</t>
  </si>
  <si>
    <t xml:space="preserve">de bona</t>
  </si>
  <si>
    <t xml:space="preserve">soil quality assessed by carbon management index in a subtropical acrisol subjected to tillage systems and irrigation</t>
  </si>
  <si>
    <t>10.1071/sr08018</t>
  </si>
  <si>
    <t xml:space="preserve">de sanctis</t>
  </si>
  <si>
    <t xml:space="preserve">long-term no tillage increased soil organic carbon content of rain-fed cereal systems in a mediterranean area</t>
  </si>
  <si>
    <t>10.1016/j.eja.2012.02.002</t>
  </si>
  <si>
    <t>deen</t>
  </si>
  <si>
    <t xml:space="preserve">carbon sequestration in a long-term conventional versus conservation tillage experiment</t>
  </si>
  <si>
    <t>10.1016/s0167-1987(03)00162-4</t>
  </si>
  <si>
    <t>dendooven</t>
  </si>
  <si>
    <t xml:space="preserve">global warming potential of agricultural systems with contrasting tillage and residue management in the central highlands of mexico</t>
  </si>
  <si>
    <t>10.1016/j.agee.2012.02.010</t>
  </si>
  <si>
    <t>denef</t>
  </si>
  <si>
    <t xml:space="preserve">carbon sequestration in microaggregates of no-tillage soils with different clay mineralogy</t>
  </si>
  <si>
    <t>10.2136/sssaj2004.1935</t>
  </si>
  <si>
    <t>devine</t>
  </si>
  <si>
    <t xml:space="preserve">soil carbon change through 2 m during forest succession alongside a 30-year agroecosystem experiment</t>
  </si>
  <si>
    <t>10.5194/egusphere-egu21-11093</t>
  </si>
  <si>
    <t xml:space="preserve">soil aggregates and associated organic matter under conventional tillage, no-tillage, and forest succession after three decades</t>
  </si>
  <si>
    <t>10.1371/journal.pone.0084988</t>
  </si>
  <si>
    <t>diaz-ravina</t>
  </si>
  <si>
    <t xml:space="preserve">cultivation effects on biochemical properties, c storage and n-15 natural abundance in the 0-5 cm layer of an acidic soil from temperate humid zone</t>
  </si>
  <si>
    <t>10.1016/j.still.2004.10.001</t>
  </si>
  <si>
    <t>diaz-zorita</t>
  </si>
  <si>
    <t xml:space="preserve">duration of tillage management affects carbon and phosphorus stratification in phosphatic paleudalfs</t>
  </si>
  <si>
    <t>10.1016/s0167-1987(02)00024-7</t>
  </si>
  <si>
    <t>dieckow</t>
  </si>
  <si>
    <t xml:space="preserve">land use, tillage, texture and organic matter stock and composition in tropical and subtropical brazilian soils</t>
  </si>
  <si>
    <t>10.1111/j.1365-2389.2008.01101.x</t>
  </si>
  <si>
    <t xml:space="preserve">tillage and residue management effects on temporal changes in soil organic carbon and fractions of a silty loam soil in the north china plain</t>
  </si>
  <si>
    <t>10.1111/sum.12143</t>
  </si>
  <si>
    <t>dimassi</t>
  </si>
  <si>
    <t xml:space="preserve">changes in soil carbon and nitrogen following tillage conversion in a long-term experiment in northern france</t>
  </si>
  <si>
    <t>10.1016/j.agee.2013.01.012</t>
  </si>
  <si>
    <t xml:space="preserve">long-term effect of contrasted tillage and crop management on soil carbon dynamics during 41 years</t>
  </si>
  <si>
    <t>10.1016/j.agee.2014.02.014</t>
  </si>
  <si>
    <t>dolan</t>
  </si>
  <si>
    <t xml:space="preserve">soil organic carbon and nitrogen in a minnesota soil as related to tillage, residue and nitrogen management</t>
  </si>
  <si>
    <t>10.1016/j.still.2005.07.015</t>
  </si>
  <si>
    <t>dominguez</t>
  </si>
  <si>
    <t xml:space="preserve">soil organic c and n fractions under continuous cropping with contrasting tillage systems on mollisols of the southeastern pampas</t>
  </si>
  <si>
    <t>10.1016/j.still.2008.07.020</t>
  </si>
  <si>
    <t xml:space="preserve">tillage and residue management effects on soil carbon and co2 emission in a wheat-corn double-cropping system</t>
  </si>
  <si>
    <t>10.1007/s10705-008-9195-x</t>
  </si>
  <si>
    <t>dou</t>
  </si>
  <si>
    <t xml:space="preserve">depth distribution of soil organic c and n after long-term soybean cropping in texas</t>
  </si>
  <si>
    <t>10.1016/j.still.2006.10.001</t>
  </si>
  <si>
    <t xml:space="preserve">dissolved and soil organic carbon after long-term conventional and no-tillage sorghum cropping</t>
  </si>
  <si>
    <t>10.1080/00103620701879117</t>
  </si>
  <si>
    <t>doyle</t>
  </si>
  <si>
    <t xml:space="preserve">biologically defined soil organic matter pools as affected by rotation and tillage</t>
  </si>
  <si>
    <t>10.1007/s00267-003-9160-z</t>
  </si>
  <si>
    <t>drijber</t>
  </si>
  <si>
    <t xml:space="preserve">changes in soil microbial community structure with tillage under long-term wheat-fallow management</t>
  </si>
  <si>
    <t>10.1016/s0038-0717(00)00060-2</t>
  </si>
  <si>
    <t xml:space="preserve">impacts of zone tillage and red clover on corn performance and soil physical quality</t>
  </si>
  <si>
    <t>10.2136/sssaj2003.8670</t>
  </si>
  <si>
    <t xml:space="preserve">tillage and residue removal effects on soil carbon and nitrogen storage in the north china plain</t>
  </si>
  <si>
    <t>10.2136/sssaj2009.0048</t>
  </si>
  <si>
    <t xml:space="preserve">soil aggregate stability and aggregate-associated carbon under different tillage systems in the north china plain</t>
  </si>
  <si>
    <t>10.1016/s2095-3119(13)60428-1</t>
  </si>
  <si>
    <t xml:space="preserve">transition from intensive tillage to no-till enhances carbon sequestration in microaggregates of surface soil in the north china plain</t>
  </si>
  <si>
    <t>10.1016/j.still.2014.08.012</t>
  </si>
  <si>
    <t>during</t>
  </si>
  <si>
    <t xml:space="preserve">depth distribution and bioavailability of pollutants in long-term differently tilled soils</t>
  </si>
  <si>
    <t>10.1016/s0167-1987(02)00026-0</t>
  </si>
  <si>
    <t xml:space="preserve">tillage effects on the accumulation of polychlorinated biphenyls in biosolid-amended soils</t>
  </si>
  <si>
    <t>10.1002/1522-2624(200206)165:3&lt;299::aid-jpln299&gt;3.0.co;2-b</t>
  </si>
  <si>
    <t>dusserre</t>
  </si>
  <si>
    <t xml:space="preserve">upland rice production under conservation agriculture cropping systems in cold conditions of tropical highlands</t>
  </si>
  <si>
    <t>10.1016/j.fcr.2012.09.011</t>
  </si>
  <si>
    <t>ekenler</t>
  </si>
  <si>
    <t xml:space="preserve">effects of liming and tillage systems on microbial biomass and glycosidases in soils</t>
  </si>
  <si>
    <t>10.1007/s00374-003-0664-8</t>
  </si>
  <si>
    <t>eriksen-hamel</t>
  </si>
  <si>
    <t xml:space="preserve">earthworm populations and growth rates related to long-term crop residue and tillage management</t>
  </si>
  <si>
    <t>10.1016/j.still.2009.04.006</t>
  </si>
  <si>
    <t>ernst</t>
  </si>
  <si>
    <t xml:space="preserve">impact of five different tillage systems on soil organic carbon content and the density, biomass, and community composition of earthworms after a ten year period</t>
  </si>
  <si>
    <t>10.1016/j.ejsobi.2009.02.002</t>
  </si>
  <si>
    <t xml:space="preserve">impact of perennial pasture and tillage systems on carbon input and soil quality indicators</t>
  </si>
  <si>
    <t>10.1016/j.still.2009.08.001</t>
  </si>
  <si>
    <t>eynard</t>
  </si>
  <si>
    <t xml:space="preserve">aggregate sizes and stability in cultivated south dakota prairie ustolls and usterts</t>
  </si>
  <si>
    <t>10.2136/sssaj2004.1360</t>
  </si>
  <si>
    <t xml:space="preserve">porosity and pore-size distribution in cultivated ustolls and usterts</t>
  </si>
  <si>
    <t>10.2136/sssaj2004.1927</t>
  </si>
  <si>
    <t>fabrizzi</t>
  </si>
  <si>
    <t xml:space="preserve">soil carbon and nitrogen organic fractions in degraded vs</t>
  </si>
  <si>
    <t>10.2136/sssaj2003.1831</t>
  </si>
  <si>
    <t xml:space="preserve">effects of tillage management on infiltration and preferential flow in a black soil, northeast china</t>
  </si>
  <si>
    <t>10.1007/s11769-013-0606-9</t>
  </si>
  <si>
    <t>farina</t>
  </si>
  <si>
    <t xml:space="preserve">soil carbon dynamics and crop productivity as influenced by climate change in a rainfed cereal system under contrasting tillage using epic</t>
  </si>
  <si>
    <t>10.1016/j.still.2010.11.002</t>
  </si>
  <si>
    <t>feiza</t>
  </si>
  <si>
    <t xml:space="preserve">sustainable tillage: results from long-term field experiments on cambisol</t>
  </si>
  <si>
    <t>10.1016/s0167-1987(96)01060-4</t>
  </si>
  <si>
    <t>feng</t>
  </si>
  <si>
    <t xml:space="preserve">soil microbial communities under conventional-till and no-till continuous cotton systems</t>
  </si>
  <si>
    <t>10.1016/j.soilbio.2003.08.016</t>
  </si>
  <si>
    <t>fernandes</t>
  </si>
  <si>
    <t xml:space="preserve">determination of the quality index of a paleudult under sunflower culture and different management systems</t>
  </si>
  <si>
    <t>10.1016/j.still.2011.01.001</t>
  </si>
  <si>
    <t xml:space="preserve">soil properties and crop yields after 21 years of direct drilling trials in southern spain</t>
  </si>
  <si>
    <t>10.1016/j.still.2006.07.003</t>
  </si>
  <si>
    <t xml:space="preserve">carbon contents and respiration rates of aggregate size fractions under no-till and conventional tillage</t>
  </si>
  <si>
    <t>10.1016/j.still.2010.05.002</t>
  </si>
  <si>
    <t>fernandez-ugalde</t>
  </si>
  <si>
    <t xml:space="preserve">no-tillage improvement of soil physical quality in calcareous, degradation-prone, semiarid soils</t>
  </si>
  <si>
    <t>10.1016/j.still.2009.09.012</t>
  </si>
  <si>
    <t>ferreira</t>
  </si>
  <si>
    <t xml:space="preserve">soil carbon stratification affected by long-term tillage and cropping systems in southern brazil</t>
  </si>
  <si>
    <t>10.1016/j.still.2013.05.011</t>
  </si>
  <si>
    <t>filho</t>
  </si>
  <si>
    <t xml:space="preserve">aggregate stability under different soil management systems in a red latosol in the state of parana, brazil</t>
  </si>
  <si>
    <t>10.1016/s0167-1987(01)00275-6</t>
  </si>
  <si>
    <t>filipovic</t>
  </si>
  <si>
    <t xml:space="preserve">effects of tillage systems on compaction and crop yield of albic luvisol in croatia</t>
  </si>
  <si>
    <t>10.1016/j.jterra.2005.04.002</t>
  </si>
  <si>
    <t>fink</t>
  </si>
  <si>
    <t xml:space="preserve">mineralogy and phosphorus adsorption in soils of south and central-west brazil under conventional and no-tillage systems</t>
  </si>
  <si>
    <t>10.4025/actasciagron.v36i3.17937</t>
  </si>
  <si>
    <t>follett</t>
  </si>
  <si>
    <t xml:space="preserve">carbon dynamics and sequestration in an irrigated vertisol in central mexico</t>
  </si>
  <si>
    <t>10.1016/j.still.2005.02.013</t>
  </si>
  <si>
    <t>fortuna</t>
  </si>
  <si>
    <t xml:space="preserve">sustaining soil quality with legumes in no-tillage systems</t>
  </si>
  <si>
    <t>10.1080/00103620802073628</t>
  </si>
  <si>
    <t>franchini</t>
  </si>
  <si>
    <t xml:space="preserve">evolution of crop yields in different tillage and cropping systems over two decades in southern brazil</t>
  </si>
  <si>
    <t>10.1016/j.fcr.2012.09.003</t>
  </si>
  <si>
    <t xml:space="preserve">soil organic matter stratification ratio as an indicator of soil quality</t>
  </si>
  <si>
    <t>10.1016/s0167-1987(02)00018-1</t>
  </si>
  <si>
    <t xml:space="preserve">water infiltration and soil structure related to organic matter and its stratification with depth</t>
  </si>
  <si>
    <t>10.1016/s0167-1987(02)00027-2</t>
  </si>
  <si>
    <t xml:space="preserve">early response of soil organic fractions to tillage and integrated crop-livestock production</t>
  </si>
  <si>
    <t>10.2136/sssaj2007.0121</t>
  </si>
  <si>
    <t>frazao</t>
  </si>
  <si>
    <t xml:space="preserve">inorganic nitrogen, microbial biomass and microbial activity of a sandy brazilian cerrado soil under different land uses</t>
  </si>
  <si>
    <t>10.1016/j.agee.2009.09.003</t>
  </si>
  <si>
    <t>freixo</t>
  </si>
  <si>
    <t xml:space="preserve">soil organic carbon and fractions of a rhodic ferralsol under the influence of tillage and crop rotation systems in southern brazil</t>
  </si>
  <si>
    <t>10.1016/s0167-1987(01)00262-8</t>
  </si>
  <si>
    <t xml:space="preserve">hydraulic properties in a silt loam soil under natural prairie, conventional till, and no-till</t>
  </si>
  <si>
    <t>10.2136/sssaj2004.1679</t>
  </si>
  <si>
    <t xml:space="preserve">organic carbon and stable c-13 isotope in conservation agriculture and conventional systems</t>
  </si>
  <si>
    <t>10.1016/j.soilbio.2009.11.020</t>
  </si>
  <si>
    <t xml:space="preserve">conservation agriculture, increased organic carbon in the top-soil macro-aggregates and reduced soil co2 emissions</t>
  </si>
  <si>
    <t>10.1007/s11104-011-1092-4</t>
  </si>
  <si>
    <t>gal</t>
  </si>
  <si>
    <t xml:space="preserve">soil carbon and nitrogen accumulation with long-term no-till versus moldboard plowing overestimated with tilled-zone sampling depths</t>
  </si>
  <si>
    <t>10.1016/j.still.2007.02.007</t>
  </si>
  <si>
    <t xml:space="preserve">effect of tillage on growth, yield and nutrient uptake in wheat after rice in the indo-gangetic plains of india</t>
  </si>
  <si>
    <t>10.1017/s0021859604004459</t>
  </si>
  <si>
    <t xml:space="preserve">effect of tillage system on distribution of aggregates and organic carbon in a hydragric anthrosol</t>
  </si>
  <si>
    <t>10.1016/s1002-0160(08)60051-x</t>
  </si>
  <si>
    <t xml:space="preserve">conversion from conventional to no tillage alters thermal stability of organic matter in soil aggregates</t>
  </si>
  <si>
    <t>10.2136/sssaj2014.08.0334</t>
  </si>
  <si>
    <t>godsey</t>
  </si>
  <si>
    <t xml:space="preserve">changes in soil ph, organic carbon, and extractable aluminum from crop rotation and tillage</t>
  </si>
  <si>
    <t>10.2136/sssaj2006.0170</t>
  </si>
  <si>
    <t>goez-paccard</t>
  </si>
  <si>
    <t xml:space="preserve">soil-water relationships in the upper soil layer in a mediterranean palexerult as affected by no-tillage under excess water conditions - influence on crop yield</t>
  </si>
  <si>
    <t xml:space="preserve">changes in some soil properties in a vertic argiudoll under short-term conservation tillage</t>
  </si>
  <si>
    <t>10.1016/s0167-1987(01)00193-3</t>
  </si>
  <si>
    <t>gonzalez-chavez</t>
  </si>
  <si>
    <t xml:space="preserve">soil microbial community, c, n, and p responses to long-term tillage and crop rotation</t>
  </si>
  <si>
    <t>10.1016/j.still.2009.11.008</t>
  </si>
  <si>
    <t>gonzalez-prieto</t>
  </si>
  <si>
    <t xml:space="preserve">effects of agricultural management on chemical and biochemical properties of a semiarid soil from central spain</t>
  </si>
  <si>
    <t>10.1016/j.still.2013.07.007</t>
  </si>
  <si>
    <t xml:space="preserve">influence of tillage, residue management, and crop rotation on soil microbial biomass and catabolic diversity</t>
  </si>
  <si>
    <t>10.1016/j.apsoil.2007.03.006</t>
  </si>
  <si>
    <t xml:space="preserve">long-term trends in nitrous oxide emissions, soil nitrogen, and crop yields of till and no-till cropping systems</t>
  </si>
  <si>
    <t>10.2134/jeq2005.0166</t>
  </si>
  <si>
    <t>green</t>
  </si>
  <si>
    <t xml:space="preserve">soil physical properties and aggregate-associated c, n, and p distributions in organic and conventional cropping systems</t>
  </si>
  <si>
    <t>10.1097/01.ss.0000190509.18428.fe</t>
  </si>
  <si>
    <t>guedes</t>
  </si>
  <si>
    <t>guzman</t>
  </si>
  <si>
    <t xml:space="preserve">effects of tillage and nitrogen management on soil chemical and physical properties after 23 years of continuous sorghum</t>
  </si>
  <si>
    <t>10.1016/j.still.2005.12.004</t>
  </si>
  <si>
    <t>gwenzi</t>
  </si>
  <si>
    <t xml:space="preserve">effects of tillage systems on soil organic carbon dynamics, structural stability and crop yields in irrigated wheat (triticum aestivum l</t>
  </si>
  <si>
    <t>10.1007/s10705-008-9211-1</t>
  </si>
  <si>
    <t>hajabbasi</t>
  </si>
  <si>
    <t xml:space="preserve">tillage impacts on aggregate stability and crop productivity in a clay-loam soil in central iran</t>
  </si>
  <si>
    <t>10.1016/s0167-1987(00)00140-9</t>
  </si>
  <si>
    <t>halvorson</t>
  </si>
  <si>
    <t xml:space="preserve">tillage, nitrogen, and cropping system effects on soil carbon sequestration</t>
  </si>
  <si>
    <t>10.2136/sssaj2002.9060</t>
  </si>
  <si>
    <t xml:space="preserve">nitrate leaching, yields and carbon sequestration after noninversion tillage, catch crops, and straw retention</t>
  </si>
  <si>
    <t>10.2134/jeq2014.11.0482</t>
  </si>
  <si>
    <t>hao</t>
  </si>
  <si>
    <t xml:space="preserve">effect of cropland management and slope position on soil organic carbon pool at the north appalachian experimental watersheds</t>
  </si>
  <si>
    <t>10.1016/s0167-1987(02)00113-7</t>
  </si>
  <si>
    <t>haynes</t>
  </si>
  <si>
    <t xml:space="preserve">effect of agricultural land use on soil organic matter status and the composition of earthworm communities in kwazulu-natal, south africa</t>
  </si>
  <si>
    <t>10.1016/s0167-8809(02)00223-2</t>
  </si>
  <si>
    <t>hazarika</t>
  </si>
  <si>
    <t xml:space="preserve">effect of tillage system and straw management on organic matter dynamics</t>
  </si>
  <si>
    <t>10.1051/agro/2009024</t>
  </si>
  <si>
    <t xml:space="preserve">the adoption of annual subsoiling as conservation tillage in dryland maize and wheat cultivation in northern china</t>
  </si>
  <si>
    <t>10.1016/j.still.2006.10.005</t>
  </si>
  <si>
    <t xml:space="preserve">effects of 10 years of conservation tillage on soil properties and productivity in the farming-pastoral ecotone of inner mongolia, china</t>
  </si>
  <si>
    <t>10.1111/j.1475-2743.2009.00210.x</t>
  </si>
  <si>
    <t xml:space="preserve">permanent raised beds improved soil structure and yield of spring wheat in arid north-western china</t>
  </si>
  <si>
    <t>10.1111/j.1475-2743.2012.00445.x</t>
  </si>
  <si>
    <t xml:space="preserve">permanent raised beds improved crop performance and water use on the north china plain</t>
  </si>
  <si>
    <t>10.2489/jswc.70.1.54</t>
  </si>
  <si>
    <t>helgason</t>
  </si>
  <si>
    <t xml:space="preserve">fungal and bacterial abundance in long-term no-till and intensive-till soils of the northern great plains</t>
  </si>
  <si>
    <t>10.2136/sssaj2007.0392</t>
  </si>
  <si>
    <t>henneron</t>
  </si>
  <si>
    <t xml:space="preserve">fourteen years of evidence for positive effects of conservation agriculture and organic farming on soil life</t>
  </si>
  <si>
    <t>10.1007/s13593-014-0215-8</t>
  </si>
  <si>
    <t>hernanz</t>
  </si>
  <si>
    <t xml:space="preserve">long-term effects of tillage systems and rotations on soil structural stability and organic carbon stratification in semiarid central spain</t>
  </si>
  <si>
    <t>10.1016/s0167-1987(02)00021-1</t>
  </si>
  <si>
    <t xml:space="preserve">soil carbon sequestration and stratification in a cereal/leguminous crop rotation with three tillage systems in semiarid conditions</t>
  </si>
  <si>
    <t>10.1016/j.agee.2009.05.009</t>
  </si>
  <si>
    <t>higashi</t>
  </si>
  <si>
    <t xml:space="preserve">tillage and cover crop species affect soil organic carbon in andosol, kanto, japan</t>
  </si>
  <si>
    <t>10.1016/j.still.2013.12.010</t>
  </si>
  <si>
    <t>hok</t>
  </si>
  <si>
    <t xml:space="preserve">short-term conservation agriculture and biomass-c input impacts on soil c dynamics in a savanna ecosystem in cambodia</t>
  </si>
  <si>
    <t>10.1016/j.agee.2015.08.013</t>
  </si>
  <si>
    <t xml:space="preserve">long-term effects of tillage and corn stalk return on soil carbon dynamics</t>
  </si>
  <si>
    <t>10.2136/sssaj2005.0188</t>
  </si>
  <si>
    <t xml:space="preserve">effects of tillage and residue management on soil organic carbon and total nitrogen in the north china plain</t>
  </si>
  <si>
    <t>10.2136/sssaj2011.0107</t>
  </si>
  <si>
    <t xml:space="preserve">soil microbial metabolism and invertase activity under crop rotation and no-tillage in north china</t>
  </si>
  <si>
    <t>10.17221/446/2013-pse</t>
  </si>
  <si>
    <t xml:space="preserve">effect of tillage on soil and crop properties of wet-seeded flooded rice</t>
  </si>
  <si>
    <t>10.1016/j.fcr.2012.01.013</t>
  </si>
  <si>
    <t>hui</t>
  </si>
  <si>
    <t xml:space="preserve">effects of permanent raised beds on soil chemical properties in a wheat-maize cropping system</t>
  </si>
  <si>
    <t>10.1097/ss.0b013e318285f59e</t>
  </si>
  <si>
    <t>hurisso</t>
  </si>
  <si>
    <t xml:space="preserve">soil profile carbon and nitrogen in prairie, perennial grass-legume mixture and wheat-fallow production in the central high plains, usa</t>
  </si>
  <si>
    <t>10.1016/j.agee.2013.10.008</t>
  </si>
  <si>
    <t xml:space="preserve">factor analysis of tillage effects on soil properties of grantsburg soils in southern illinois under corn and soybean</t>
  </si>
  <si>
    <t>10.1016/j.still.2004.09.009</t>
  </si>
  <si>
    <t>imhoff</t>
  </si>
  <si>
    <t xml:space="preserve">porosity characterization of argiudolls under different management systems in the argentine flat pampa</t>
  </si>
  <si>
    <t>10.1016/j.geoderma.2010.05.005</t>
  </si>
  <si>
    <t>jacinthe</t>
  </si>
  <si>
    <t xml:space="preserve">carbon dioxide evolution in runoff from simulated rainfall on long-term no-till and plowed soils in southwestern ohio</t>
  </si>
  <si>
    <t>10.1016/s0167-1987(02)00010-7</t>
  </si>
  <si>
    <t xml:space="preserve">labile carbon and methane uptake as affected by tillage intensity in a mollisol</t>
  </si>
  <si>
    <t>10.1016/j.still.2004.02.018</t>
  </si>
  <si>
    <t>jacobs</t>
  </si>
  <si>
    <t xml:space="preserve">soil organic carbon as affected by direct drilling and mulching in sugar beet - wheat rotations</t>
  </si>
  <si>
    <t>10.1080/03650340.2014.981669</t>
  </si>
  <si>
    <t>jansa</t>
  </si>
  <si>
    <t xml:space="preserve">soil tillage affects the community structure of mycorrhizal fungi in maize roots</t>
  </si>
  <si>
    <t>10.1890/1051-0761(2003)13[1164:statcs]2.0.co;2</t>
  </si>
  <si>
    <t>jantalia</t>
  </si>
  <si>
    <t xml:space="preserve">tillage effect on c stocks of a clayey oxisol under a soybean-based crop rotation in the brazilian cerrado region</t>
  </si>
  <si>
    <t>10.1016/j.still.2006.11.005</t>
  </si>
  <si>
    <t>10.1097/01.ss.0000162286.95137.70</t>
  </si>
  <si>
    <t xml:space="preserve">no-tillage and manure applications increase aggregation and improve nutrient retention in a sandy-loam soil</t>
  </si>
  <si>
    <t>10.1016//j.geoderma.2005.08.012</t>
  </si>
  <si>
    <t xml:space="preserve">effects of different management practices on the soil-water balance and crop yield for improved dryland farming in the chinese loess plateau</t>
  </si>
  <si>
    <t>10.1016/j.still.2007.05.002</t>
  </si>
  <si>
    <t xml:space="preserve">effects of different soil management practices on winter wheat yield and n losses on a dryland loess soil in china</t>
  </si>
  <si>
    <t>10.1071/sr07134</t>
  </si>
  <si>
    <t xml:space="preserve">changes of soil enzyme activities under different tillage practices in the chinese loess plateau</t>
  </si>
  <si>
    <t>10.1016/j.still.2009.02.004</t>
  </si>
  <si>
    <t>johnson-maynard</t>
  </si>
  <si>
    <t xml:space="preserve">earthworm dynamics and soil physical properties in the first three years of no-till management</t>
  </si>
  <si>
    <t>10.1016/j.still.2006.08.011</t>
  </si>
  <si>
    <t>jung</t>
  </si>
  <si>
    <t xml:space="preserve">soil compaction varies by crop management system over a claypan soil landscape</t>
  </si>
  <si>
    <t>10.1016/j.still.2009.12.007</t>
  </si>
  <si>
    <t>kader</t>
  </si>
  <si>
    <t xml:space="preserve">limited influence of tillage management on organic matter fractions in the surface layer of silt soils under cereal-root crop rotations</t>
  </si>
  <si>
    <t>10.1071/sr09052</t>
  </si>
  <si>
    <t>kettler</t>
  </si>
  <si>
    <t xml:space="preserve">soil quality assessment after weed-control tillage in a no-till wheat-fallow cropping system</t>
  </si>
  <si>
    <t>10.2136/sssaj2000.641339x</t>
  </si>
  <si>
    <t>kingery</t>
  </si>
  <si>
    <t xml:space="preserve">mineralogical and organic carbon content of water-dispersible particles from conventional and no-tillage soils</t>
  </si>
  <si>
    <t>10.1081/css-120003076</t>
  </si>
  <si>
    <t>kristensen</t>
  </si>
  <si>
    <t xml:space="preserve">effects of soil structure disturbance on mineralization of organic soil nitrogen</t>
  </si>
  <si>
    <t>10.2136/sssaj2000.641371x</t>
  </si>
  <si>
    <t xml:space="preserve">long-term tillage and drainage influences on soil organic carbon dynamics, aggregate stability and corn yield</t>
  </si>
  <si>
    <t>10.1080/00380768.2013.878643</t>
  </si>
  <si>
    <t>kumari</t>
  </si>
  <si>
    <t xml:space="preserve">soil aggregation and associated organic carbon fractions as affected by tillage in a rice-wheat rotation in north india</t>
  </si>
  <si>
    <t>10.2136/sssaj2010.0185</t>
  </si>
  <si>
    <t>kurothe</t>
  </si>
  <si>
    <t xml:space="preserve">effect of tillage and cropping systems on runoff, soil loss and crop yields under semiarid rainfed agriculture in india</t>
  </si>
  <si>
    <t>10.1016/j.still.2014.03.005</t>
  </si>
  <si>
    <t>lammerding</t>
  </si>
  <si>
    <t xml:space="preserve">mediterranean dry land farming: effect of tillage practices on selected soil properties</t>
  </si>
  <si>
    <t>10.2134/agronj2010.0210</t>
  </si>
  <si>
    <t>langeroodi</t>
  </si>
  <si>
    <t xml:space="preserve">sunflower and soil response to seven years of tillage, residue management and nitrogen fertilizer</t>
  </si>
  <si>
    <t>10.17557/tjfc.36906</t>
  </si>
  <si>
    <t>larsen</t>
  </si>
  <si>
    <t xml:space="preserve">soil biological properties, soil losses and corn yield in long-term organic and conventional farming systems</t>
  </si>
  <si>
    <t>10.1016/j.still.2014.02.002</t>
  </si>
  <si>
    <t xml:space="preserve">long-term tillage and cropping system effects on chemical and biochemical characteristics of soil organic matter in a mediterranean semiarid environment</t>
  </si>
  <si>
    <t>10.1002/ldr.2293</t>
  </si>
  <si>
    <t xml:space="preserve">simulating trends in soil organic carbon of an acrisol under no-tillage and disc-plow systems using the century model</t>
  </si>
  <si>
    <t>10.1016/j.geoderma.2003.09.010</t>
  </si>
  <si>
    <t xml:space="preserve">effects of 15 years of conservation tillage on soil structure and productivity of wheat cultivation in northern china</t>
  </si>
  <si>
    <t>10.1071/sr07003</t>
  </si>
  <si>
    <t xml:space="preserve">effects of short-term tillage and fertilization on grain yields and soil properties of rice production systems in central china</t>
  </si>
  <si>
    <t>10.1016/j.still.2005.02.032</t>
  </si>
  <si>
    <t xml:space="preserve">effects of tillage and nitrogen fertilizers on ch4 and co2 emissions and soil organic carbon in paddy fields of central china</t>
  </si>
  <si>
    <t>10.1371/journal.pone.0034642</t>
  </si>
  <si>
    <t xml:space="preserve">short-term effects of conservation management practices on soil labile organic carbon fractions under a rape-rice rotation in central china</t>
  </si>
  <si>
    <t>10.1016/j.still.2011.12.005</t>
  </si>
  <si>
    <t xml:space="preserve">simulation of n2o emissions and mitigation options for rainfed wheat cropping on a vertosol in the subtropics</t>
  </si>
  <si>
    <t>10.1071/sr12274</t>
  </si>
  <si>
    <t>liang</t>
  </si>
  <si>
    <t xml:space="preserve">effect of tillage and crop rotations on the light fraction organic carbon and carbon mineralization in chernozemic soils of saskatchewan</t>
  </si>
  <si>
    <t>10.4141/s01-083</t>
  </si>
  <si>
    <t xml:space="preserve">short-term effects of tillage practices on organic carbon in clay loam soil of northeast china</t>
  </si>
  <si>
    <t>10.1016/s1002-0160(07)60073-3</t>
  </si>
  <si>
    <t xml:space="preserve">effect of tillage systems on glomalin-related soil protein in an aquic brown soil</t>
  </si>
  <si>
    <t>10.7717/peerj.9375/supp-12</t>
  </si>
  <si>
    <t xml:space="preserve">short-term impacts of no tillage on aggregate-associated c in black soil of northeast china</t>
  </si>
  <si>
    <t>10.1016/s1671-2927(09)60072-9</t>
  </si>
  <si>
    <t xml:space="preserve">short-term effects of tillage practices on soil aggregate fractions in a chinese mollisol</t>
  </si>
  <si>
    <t>10.1080/09064710.2010.515601</t>
  </si>
  <si>
    <t xml:space="preserve">effects of no-tillage management on soil biochemical characteristics in northern china</t>
  </si>
  <si>
    <t>10.1017/s0021859609990463</t>
  </si>
  <si>
    <t>loke</t>
  </si>
  <si>
    <t xml:space="preserve">changes in soil organic matter indices following 32 years of different wheat production management practices in semi-arid south africa</t>
  </si>
  <si>
    <t>10.1007/s10705-012-9529-6</t>
  </si>
  <si>
    <t>lopes</t>
  </si>
  <si>
    <t xml:space="preserve">soil attributes under different crop management systems in an amazon oxisols</t>
  </si>
  <si>
    <t>10.1590/1678-4499.03914</t>
  </si>
  <si>
    <t xml:space="preserve">carbon sequestration by tillage, rotation, and nitrogen fertilization in a mediterranean vertisol</t>
  </si>
  <si>
    <t>10.2134/agronj2009.0165</t>
  </si>
  <si>
    <t xml:space="preserve">does north appalachian agriculture contribute to soil carbon sequestration? agriculture ecosystems &amp; environment, 137, 373-376</t>
  </si>
  <si>
    <t>10.1016/j.agee.2010.03.012</t>
  </si>
  <si>
    <t>lopez-fando</t>
  </si>
  <si>
    <t xml:space="preserve">soil carbon storage and stratification under different tillage systems in a semi-arid region</t>
  </si>
  <si>
    <t>10.1016/j.still.2010.10.011</t>
  </si>
  <si>
    <t xml:space="preserve">use of a partial-width tillage system maintains benefits of no-tillage in increasing total soil nitrogen</t>
  </si>
  <si>
    <t>10.1016/j.still.2011.10.010</t>
  </si>
  <si>
    <t xml:space="preserve">short and long-term distribution with depth of soil organic carbon and nutrients under traditional and conservation tillage in a mediterranean environment (southwest spain</t>
  </si>
  <si>
    <t>10.1111/j.1475-2743.2011.00329.x</t>
  </si>
  <si>
    <t>lou</t>
  </si>
  <si>
    <t xml:space="preserve">stratification of soil organic c, n and c:n ratio as affected by conservation tillage in two maize fields of china</t>
  </si>
  <si>
    <t>10.1016/j.catena.2012.02.009</t>
  </si>
  <si>
    <t>machado</t>
  </si>
  <si>
    <t xml:space="preserve">effect of no-tillage on turnover of organic matter in a rhodic ferralsol</t>
  </si>
  <si>
    <t>10.1079/sum2003198</t>
  </si>
  <si>
    <t>madejon</t>
  </si>
  <si>
    <t xml:space="preserve">effect of long-term conservation tillage on soil biochemical properties in mediterranean spanish areas</t>
  </si>
  <si>
    <t>10.1016/j.still.2009.05.007</t>
  </si>
  <si>
    <t>10.3906/tar-1104-20</t>
  </si>
  <si>
    <t>malhi</t>
  </si>
  <si>
    <t xml:space="preserve">tillage, nitrogen and crop residue effects on crop yield, nutrient uptake, soil quality, and greenhouse gas emissions</t>
  </si>
  <si>
    <t>10.1016/j.still.2005.09.001</t>
  </si>
  <si>
    <t xml:space="preserve">short-term and long-term effects of tillage and crop rotation on soil physical properties, organic c and n in a black chernozem in northeastern saskatchewan</t>
  </si>
  <si>
    <t>10.4141/cjss07062</t>
  </si>
  <si>
    <t>mandiola</t>
  </si>
  <si>
    <t xml:space="preserve">organic matter distribution in aggregate sizes of a mollisol under contrasting managements</t>
  </si>
  <si>
    <t>10.4067/s0718-95162011000400004</t>
  </si>
  <si>
    <t>martens</t>
  </si>
  <si>
    <t xml:space="preserve">recovery of fertilizer nitrogen from continuous corn soils under contrasting tillage management</t>
  </si>
  <si>
    <t>10.1007/s00374-003-0645-y</t>
  </si>
  <si>
    <t>martins</t>
  </si>
  <si>
    <t xml:space="preserve">soil organic matter humification under different tillage managements evaluated by laser induced fluorescence (lif) and c/n ratio</t>
  </si>
  <si>
    <t>10.1016/j.still.2010.10.009</t>
  </si>
  <si>
    <t>matsumoto</t>
  </si>
  <si>
    <t xml:space="preserve">carbon balance in maize fields under cattle manure application and no-tillage cultivation in northeast thailand</t>
  </si>
  <si>
    <t>10.1111/j.1747-0765.2007.00223.x</t>
  </si>
  <si>
    <t>mcconkey</t>
  </si>
  <si>
    <t xml:space="preserve">crop rotation and tillage impact on carbon sequestration in canadian prairie soils</t>
  </si>
  <si>
    <t>10.1016/s0167-1987(03)00121-1</t>
  </si>
  <si>
    <t xml:space="preserve">denitrification in a vertisol under long-term tillage and no-tillage management in dryland agricultural systems: key genes and potential rates</t>
  </si>
  <si>
    <t>10.1016/j.apsoil.2010.12.003</t>
  </si>
  <si>
    <t>micucci</t>
  </si>
  <si>
    <t xml:space="preserve">soil physical properties and soybean (glycine max, merrill) root abundance in conventionally- and zero-tilled soils in the humid pampas of argentina</t>
  </si>
  <si>
    <t>10.1016/j.still.2005.02.004</t>
  </si>
  <si>
    <t>mikanova</t>
  </si>
  <si>
    <t xml:space="preserve">relationships between winter wheat yields and soil carbon under various tillage systems</t>
  </si>
  <si>
    <t>10.17221/512/2012-pse</t>
  </si>
  <si>
    <t>mina</t>
  </si>
  <si>
    <t xml:space="preserve">changes in soil nutrient content and enzymatic activity under conventional and zero-tillage practices in an indian sandy clay loam soil</t>
  </si>
  <si>
    <t>10.1007/s10705-008-9189-8</t>
  </si>
  <si>
    <t>mishra</t>
  </si>
  <si>
    <t xml:space="preserve">soil physical behaviour and rice (oryza sativa) yield under different sources of organics, methods of puddling and zero tillage</t>
  </si>
  <si>
    <t>10.1016/0167-1987(86)90333-8</t>
  </si>
  <si>
    <t xml:space="preserve">tillage effects on soil organic carbon storage and dynamics in corn belt of ohio usa</t>
  </si>
  <si>
    <t>10.1016/j.still.2010.02.005</t>
  </si>
  <si>
    <t xml:space="preserve">resource conservation strategies for rice-wheat cropping systems on partially reclaimed sodic soils of the indo-gangetic region, and their effects on soil carbon</t>
  </si>
  <si>
    <t>10.1111/1477-8947.12071</t>
  </si>
  <si>
    <t xml:space="preserve">evaluation of laboratory-measured soil properties as indicators of soil physical quality</t>
  </si>
  <si>
    <t>10.1097/ss.0b013e318154b520</t>
  </si>
  <si>
    <t>mondal</t>
  </si>
  <si>
    <t xml:space="preserve">tillage and residue management effect on soil hydro-physical environment under pigeonpea (cajanus cajan)-wheat (triticum aestivum) rotation</t>
  </si>
  <si>
    <t>10.33451/florafauna.v26i2pp197-205</t>
  </si>
  <si>
    <t xml:space="preserve">water balance simulation of a dryland soil during fallow under conventional and conservation tillage in semiarid aragon, northeast spain</t>
  </si>
  <si>
    <t>10.1016/j.still.2006.03.012</t>
  </si>
  <si>
    <t xml:space="preserve">conservation tillage, rotations, and cover crop affecting soil quality in the tennessee valley: particulate organic matter, organic matter, and microbial biomass</t>
  </si>
  <si>
    <t>10.1080/00103620701663065</t>
  </si>
  <si>
    <t>mrabet</t>
  </si>
  <si>
    <t xml:space="preserve">soil chemical quality changes and implications for fertilizer management after 11 years of no-tillage wheat production systems in semiarid morocco</t>
  </si>
  <si>
    <t>10.1002/ldr.464</t>
  </si>
  <si>
    <t xml:space="preserve">total, particulate organic matter and structural stability of a calcixeroll soil under different wheat rotations and tillage systems in a semiarid area of morocco</t>
  </si>
  <si>
    <t>10.1016/s0167-1987(00)00180-x</t>
  </si>
  <si>
    <t>muhlbachova</t>
  </si>
  <si>
    <t xml:space="preserve">soil characteristics and crop yields under different tillage techniques</t>
  </si>
  <si>
    <t>10.17221/567/2015-pse</t>
  </si>
  <si>
    <t>mujuru</t>
  </si>
  <si>
    <t xml:space="preserve">land use and management effects on soil organic matter fractions in rhodic ferralsols and haplic arenosols in bindura and shamva districts of zimbabwe</t>
  </si>
  <si>
    <t>10.1016/j.geoderma.2013.06.025</t>
  </si>
  <si>
    <t xml:space="preserve">catch crop biomass production, nitrogen uptake and root development under different tillage systems</t>
  </si>
  <si>
    <t>10.1111/sum.12001</t>
  </si>
  <si>
    <t xml:space="preserve">effect of tillage system on the root growth of spring wheat</t>
  </si>
  <si>
    <t>10.1007/s11104-009-9983-3</t>
  </si>
  <si>
    <t xml:space="preserve">the effects of the tillage system on chickpea root growth</t>
  </si>
  <si>
    <t>10.1016/j.fcr.2011.12.015</t>
  </si>
  <si>
    <t>murugan</t>
  </si>
  <si>
    <t xml:space="preserve">long-term influence of different tillage intensities on soil microbial biomass, residues and community structure at different depths</t>
  </si>
  <si>
    <t>10.1007/s00374-013-0871-x</t>
  </si>
  <si>
    <t>muruganandam</t>
  </si>
  <si>
    <t xml:space="preserve">activities of nitrogen-mineralization enzymes associated with soil aggregate size fractions of three tillage systems</t>
  </si>
  <si>
    <t>10.2136/sssaj2008.0231</t>
  </si>
  <si>
    <t xml:space="preserve">nitrogen transformations and microbial communities in soil aggregates from three tillage systems</t>
  </si>
  <si>
    <t>10.2136/sssaj2009.0006</t>
  </si>
  <si>
    <t>muukkonen</t>
  </si>
  <si>
    <t xml:space="preserve">influence of no-tillage on the distribution and lability of phosphorus in finnish clay soils</t>
  </si>
  <si>
    <t>10.1016/j.agee.2006.09.012</t>
  </si>
  <si>
    <t xml:space="preserve">effect of soil structure disturbance on erosion and phosphorus losses from finnish clay soil</t>
  </si>
  <si>
    <t>10.1016/j.still.2008.09.007</t>
  </si>
  <si>
    <t>nakajima</t>
  </si>
  <si>
    <t xml:space="preserve">tillage and drainage management effect on soil gas diffusivity</t>
  </si>
  <si>
    <t>10.1016/j.still.2013.09.003</t>
  </si>
  <si>
    <t>nakamoto</t>
  </si>
  <si>
    <t xml:space="preserve">effects of tillage and winter cover cropping on microbial substrate-induced respiration and soil aggregation in two japanese fields</t>
  </si>
  <si>
    <t>10.1080/00380768.2011.650134</t>
  </si>
  <si>
    <t xml:space="preserve">cover crops and no-till effects on physical fractions of soil organic matter</t>
  </si>
  <si>
    <t>10.1016/j.still.2013.02.008</t>
  </si>
  <si>
    <t>navarro-noya</t>
  </si>
  <si>
    <t xml:space="preserve">relative impacts of tillage, residue management and crop-rotation on soil bacterial communities in a semi-arid agroecosystem</t>
  </si>
  <si>
    <t>10.1016/j.soilbio.2013.05.009</t>
  </si>
  <si>
    <t>neto</t>
  </si>
  <si>
    <t xml:space="preserve">soil carbon stocks under no-tillage mulch-based cropping systems in the brazilian cerrado: an on-farm synchronic assessment</t>
  </si>
  <si>
    <t>10.1016/j.still.2010.07.010</t>
  </si>
  <si>
    <t>neugschwandtner</t>
  </si>
  <si>
    <t xml:space="preserve">soil chemical properties as affected by tillage and crop in a long-term field experiment</t>
  </si>
  <si>
    <t>10.17221/879/2013-pse</t>
  </si>
  <si>
    <t>ngwira</t>
  </si>
  <si>
    <t xml:space="preserve">soil carbon dynamics as influenced by tillage and crop residue management in loamy sand and sandy loam soils under smallholder farmers' conditions in malawi</t>
  </si>
  <si>
    <t>10.1007/s10705-012-9492-2</t>
  </si>
  <si>
    <t xml:space="preserve">conservation agriculture systems for malawian smallholder farmers: long-term effects on crop productivity, profitability and soil quality</t>
  </si>
  <si>
    <t>10.1017/s1742170512000257</t>
  </si>
  <si>
    <t>norton</t>
  </si>
  <si>
    <t xml:space="preserve">loss and recovery of soil organic carbon and nitrogen in a semiarid agroecosystem</t>
  </si>
  <si>
    <t>10.2136/sssaj2011.0284</t>
  </si>
  <si>
    <t xml:space="preserve">soil organic carbon changes after 12 years of no-tillage and tillage of grantsburg soils in southern illinois</t>
  </si>
  <si>
    <t>omonode</t>
  </si>
  <si>
    <t xml:space="preserve">short-term versus continuous chisel and no-till effects on soil carbon and nitrogen</t>
  </si>
  <si>
    <t>10.2136/sssaj2005.0083</t>
  </si>
  <si>
    <t xml:space="preserve">determinants of annual fluxes of co2 and n2o in long-term no-tillage and conventional tillage systems in northern france</t>
  </si>
  <si>
    <t>10.1016/j.still.2006.12.002</t>
  </si>
  <si>
    <t>pandey</t>
  </si>
  <si>
    <t xml:space="preserve">greenhouse gas emissions from rice crop with different tillage permutations in rice-wheat system</t>
  </si>
  <si>
    <t>10.1016/j.agee.2012.07.008</t>
  </si>
  <si>
    <t xml:space="preserve">impact of four tillage permutations in rice-wheat system on ghg performance of wheat cultivation through carbon footprinting</t>
  </si>
  <si>
    <t>10.1016/j.ecoleng.2013.07.020</t>
  </si>
  <si>
    <t xml:space="preserve">effects of conventional tillage and no tillage permutations on extracellular soil enzyme activities and microbial biomass under rice cultivation</t>
  </si>
  <si>
    <t>10.1016/j.still.2013.09.013</t>
  </si>
  <si>
    <t xml:space="preserve">recalcitrant and labile carbon pools in a sub-humid tropical soil under different tillage combinations: a case study of rice-wheat system</t>
  </si>
  <si>
    <t>10.1016/j.still.2014.06.001</t>
  </si>
  <si>
    <t xml:space="preserve">assessment of soil quality under different tillage practices during wheat cultivation: soil enzymes and microbial biomass</t>
  </si>
  <si>
    <t>10.1080/02757540.2015.1029462</t>
  </si>
  <si>
    <t>pankhurst</t>
  </si>
  <si>
    <t xml:space="preserve">impact of a change in tillage and crop residue management practice on soil chemical and microbiological properties in a cereal-producing red duplex soil in nsw, australia</t>
  </si>
  <si>
    <t>10.1007/s00374-002-0459-3</t>
  </si>
  <si>
    <t>patino-zuniga</t>
  </si>
  <si>
    <t xml:space="preserve">the effect of different tillage and residue management practices on soil characteristics, inorganic n dynamics and emissions of n2o, co2 and ch4 in the central highlands of mexico: a laboratory study</t>
  </si>
  <si>
    <t>10.1007/s11104-008-9722-1</t>
  </si>
  <si>
    <t>paul</t>
  </si>
  <si>
    <t xml:space="preserve">medium-term impact of tillage and residue management on soil aggregate stability, soil carbon and crop productivity</t>
  </si>
  <si>
    <t>10.1016/j.agee.2012.10.003</t>
  </si>
  <si>
    <t>peigne</t>
  </si>
  <si>
    <t xml:space="preserve">earthworm populations under different tillage systems in organic farming</t>
  </si>
  <si>
    <t>10.1016/j.still.2009.02.011</t>
  </si>
  <si>
    <t>peixoto</t>
  </si>
  <si>
    <t xml:space="preserve">soil aggregation and bacterial community structure as affected by tillage and cover cropping in the brazilian cerrados</t>
  </si>
  <si>
    <t>10.1016/j.still.2005.08.001</t>
  </si>
  <si>
    <t>pereira</t>
  </si>
  <si>
    <t xml:space="preserve">soil susceptibility to compaction by wheeling as a function of some properties of a silty soil as affected by the tillage system</t>
  </si>
  <si>
    <t>10.1111/j.1365-2389.2006.00798.x</t>
  </si>
  <si>
    <t xml:space="preserve">physical quality of an oxisol cultivated with maize submitted to cover crops in the pre-cropping period</t>
  </si>
  <si>
    <t>10.1590/s0100-06832010000100021</t>
  </si>
  <si>
    <t>perez-brandan</t>
  </si>
  <si>
    <t xml:space="preserve">long-term effect of tillage systems on soil microbiological, chemical and physical parameters and the incidence of charcoal rot by macrophomina phaseolina (tassi) goid in soybean</t>
  </si>
  <si>
    <t>10.1016/j.cropro.2012.04.018</t>
  </si>
  <si>
    <t>piegholdt</t>
  </si>
  <si>
    <t xml:space="preserve">long-term tillage effects on the distribution of phosphorus fractions of loess soils in germany</t>
  </si>
  <si>
    <t>10.1002/jpln.201200393</t>
  </si>
  <si>
    <t xml:space="preserve">particulate organic matter and water-stable aggregation of soil under contrasting management</t>
  </si>
  <si>
    <t>10.2136/sssaj2005.0334</t>
  </si>
  <si>
    <t xml:space="preserve">organic matter and water stability of field aggregates affected by tillage in south dakota</t>
  </si>
  <si>
    <t>10.2136/sssaj2007.0184</t>
  </si>
  <si>
    <t>pinheiro</t>
  </si>
  <si>
    <t xml:space="preserve">aggregate distribution and soil organic matter under different tillage systems for vegetable crops in a red latosol from brazil</t>
  </si>
  <si>
    <t>10.1016/j.still.2003.11.005</t>
  </si>
  <si>
    <t xml:space="preserve">tillage systems effects on soil carbon stock and physical fractions of soil organic matter</t>
  </si>
  <si>
    <t>10.1016/j.agsy.2014.08.008</t>
  </si>
  <si>
    <t>piva</t>
  </si>
  <si>
    <t xml:space="preserve">no-till reduces global warming potential in a subtropical ferralsol</t>
  </si>
  <si>
    <t>10.1007/s11104-012-1244-1</t>
  </si>
  <si>
    <t>plante</t>
  </si>
  <si>
    <t xml:space="preserve">soil management effects on organic carbon in isolated fractions of a gray luvisol</t>
  </si>
  <si>
    <t>10.4141/s05-037</t>
  </si>
  <si>
    <t>plaza</t>
  </si>
  <si>
    <t xml:space="preserve">physical, chemical, and biochemical mechanisms of soil organic matter stabilization under conservation tillage systems: a central role for microbes and microbial by-products in c sequestration</t>
  </si>
  <si>
    <t>10.1016/j.soilbio.2012.07.026</t>
  </si>
  <si>
    <t>poirier</t>
  </si>
  <si>
    <t xml:space="preserve">interactive effects of tillage and mineral fertilization on soil carbon profiles</t>
  </si>
  <si>
    <t>10.2136/sssaj2008.0006</t>
  </si>
  <si>
    <t>portella</t>
  </si>
  <si>
    <t xml:space="preserve">soil aggregation under different management systems</t>
  </si>
  <si>
    <t>10.1590/s0100-06832012000600021</t>
  </si>
  <si>
    <t>presley</t>
  </si>
  <si>
    <t xml:space="preserve">long-term nitrogen and tillage effects on soil physical properties under continuous grain sorghum</t>
  </si>
  <si>
    <t>10.2134/agronj2011.0311</t>
  </si>
  <si>
    <t>puget</t>
  </si>
  <si>
    <t xml:space="preserve">soil organic carbon and nitrogen in a mollisol in central ohio as affected by tillage and land use</t>
  </si>
  <si>
    <t>10.1016/j.still.2004.03.018</t>
  </si>
  <si>
    <t xml:space="preserve">stock and distribution of total and corn-derived soil organic carbon in aggregate and primary particle fractions for different land use and soil management practices</t>
  </si>
  <si>
    <t>10.1097/01.ss.000162288.02761.37</t>
  </si>
  <si>
    <t xml:space="preserve">impact of tillage on root systems of winter wheat</t>
  </si>
  <si>
    <t>10.2134/agronj2004.1523</t>
  </si>
  <si>
    <t xml:space="preserve">impact of tillage and banded starter fertilizer on maize root growth in the top 25 centimeters of the soil</t>
  </si>
  <si>
    <t>10.2134/argonj2004.0059</t>
  </si>
  <si>
    <t xml:space="preserve">impact of tillage on maize rooting in a cambisol and luvisol in switzerland</t>
  </si>
  <si>
    <t>10.1016/j.still.2004.12.003</t>
  </si>
  <si>
    <t xml:space="preserve">responses of soil chemical and microbial indicators to conservational tillage versus traditional tillage in the north china plain</t>
  </si>
  <si>
    <t>10.1016/j.ejsobi.2010.04.006</t>
  </si>
  <si>
    <t xml:space="preserve">soil organic carbon, nutrients and relevant enzyme activities in particle-size fractions under conservational versus traditional agricultural management</t>
  </si>
  <si>
    <t>10.1016/j.apsoil.2010.03.007</t>
  </si>
  <si>
    <t>quincke</t>
  </si>
  <si>
    <t xml:space="preserve">occasional tillage of no-till systems: carbon dioxide flux and changes in total and labile soil organic carbon</t>
  </si>
  <si>
    <t>10.2134/agronj2006.0317</t>
  </si>
  <si>
    <t>quiroga</t>
  </si>
  <si>
    <t xml:space="preserve">grazing effect on soil properties in conventional and no-till systems</t>
  </si>
  <si>
    <t>10.1016/j.still.2009.07.003</t>
  </si>
  <si>
    <t xml:space="preserve">comparison of conventional and no-tillage corn and soybean production on runoff and erosion in the southeastern us piedmont</t>
  </si>
  <si>
    <t>10.2489/jswc.64.1.53</t>
  </si>
  <si>
    <t>rahman</t>
  </si>
  <si>
    <t xml:space="preserve">impact of tillage, stubble management and crop rotation on nematode populations in a long-term field experiment</t>
  </si>
  <si>
    <t>10.1016/j.still.2006.11.008</t>
  </si>
  <si>
    <t>redel</t>
  </si>
  <si>
    <t xml:space="preserve">phosphorus bioavailability affected by tillage and crop rotation on a chilean volcanic derived ultisol</t>
  </si>
  <si>
    <t>10.1016/j.geoderma.2007.02.018</t>
  </si>
  <si>
    <t xml:space="preserve">effects of tillage and crop rotation on chemical phosphorus forms and some related biological activities in a chilean ultisol</t>
  </si>
  <si>
    <t>10.1111/j.1475-2743.2011.00334.x</t>
  </si>
  <si>
    <t>regina</t>
  </si>
  <si>
    <t xml:space="preserve">greenhouse gas fluxes in varying soils types under conventional and no-tillage practices</t>
  </si>
  <si>
    <t>10.1016/j.still.2010.05.009</t>
  </si>
  <si>
    <t>reynolds</t>
  </si>
  <si>
    <t xml:space="preserve">land management effects on the near-surface physical quality of a clay loam soil</t>
  </si>
  <si>
    <t>10.1016/j.still.2007.07.003</t>
  </si>
  <si>
    <t>roldan</t>
  </si>
  <si>
    <t xml:space="preserve">no-tillage, crop residue additions, and legume cover cropping effects on soil quality characteristics under maize in patzcuaro watershed (mexico</t>
  </si>
  <si>
    <t xml:space="preserve">soil sustainability indicators following conservation tillage practices under subtropical maize and bean crops</t>
  </si>
  <si>
    <t>10.1016/j.still.2006.05.001</t>
  </si>
  <si>
    <t>roper</t>
  </si>
  <si>
    <t>roscoe</t>
  </si>
  <si>
    <t xml:space="preserve">tillage effects on soil organic matter in density fractions of a cerrado oxisol</t>
  </si>
  <si>
    <t>10.1016/s0167-1987(02)00160-5</t>
  </si>
  <si>
    <t>rossetti</t>
  </si>
  <si>
    <t xml:space="preserve">physical quality of an oxisol after different periods of management systems</t>
  </si>
  <si>
    <t>10.1590/s0100-06832013000600009</t>
  </si>
  <si>
    <t>sa</t>
  </si>
  <si>
    <t xml:space="preserve">organic matter dynamics and carbon sequestration rates for a tillage chronosequence in a brazilian oxisol</t>
  </si>
  <si>
    <t>10.2136/sssaj2001.6551486x</t>
  </si>
  <si>
    <t xml:space="preserve">soil organic carbon and fertility interactions affected by a tillage chronosequence in a brazilian oxisol</t>
  </si>
  <si>
    <t>10.1016/j.still.2008.11.007</t>
  </si>
  <si>
    <t xml:space="preserve">stratification ratio of soil organic matter pools as an indicator of carbon sequestration in a tillage chronosequence on a brazilian oxisol</t>
  </si>
  <si>
    <t>10.1016/j.still.2008.09.003</t>
  </si>
  <si>
    <t xml:space="preserve">effect of tillage and residue management on soil physical properties and crop productivity in maize (zea mays)-indian mustard (brassica juncea) system</t>
  </si>
  <si>
    <t xml:space="preserve">tillage and crop rotation effects on dryland soil and residue carbon and nitrogen</t>
  </si>
  <si>
    <t>10.2136/sssaj2005.0089</t>
  </si>
  <si>
    <t xml:space="preserve">long-term tillage and cropping sequence effects on dryland residue and soil carbon fractions</t>
  </si>
  <si>
    <t>10.2136/ssaj2006.0433</t>
  </si>
  <si>
    <t xml:space="preserve">soil carbon and nitrogen sequestration as affected by long-term tillage, cropping systems, and nitrogen fertilizer sources</t>
  </si>
  <si>
    <t>10.1016/j.agee.2008.04.006</t>
  </si>
  <si>
    <t xml:space="preserve">tillage and cropping sequence impacts on nitrogen cycling in dryland farming in eastern montana, usa</t>
  </si>
  <si>
    <t>10.1016/j.still.2008.10.024</t>
  </si>
  <si>
    <t xml:space="preserve">dryland soil carbon and nitrogen after thirty years of tillage and cropping sequence combination</t>
  </si>
  <si>
    <t>10.2134/agronj15.0106</t>
  </si>
  <si>
    <t>salinas-garcia</t>
  </si>
  <si>
    <t xml:space="preserve">tillage effects on microbial biomass and nutrient distribution in soils under rain-fed corn production in central-western mexico</t>
  </si>
  <si>
    <t>10.1016/s0167-1987(02)00022-3</t>
  </si>
  <si>
    <t>salvo</t>
  </si>
  <si>
    <t xml:space="preserve">distribution of soil organic carbon in different size fractions, under pasture and crop rotations with conventional tillage and no-till systems</t>
  </si>
  <si>
    <t>10.1016/j.still.2010.05.008</t>
  </si>
  <si>
    <t xml:space="preserve">soil organic carbon dynamics under different tillage systems in rotations with perennial pastures</t>
  </si>
  <si>
    <t>10.1016/j.still.2013.08.014</t>
  </si>
  <si>
    <t>sarno</t>
  </si>
  <si>
    <t xml:space="preserve">soil strength and soil pore characteristics for direct drilled and ploughed soils</t>
  </si>
  <si>
    <t>10.1016/s0167-1987(00)00149-5</t>
  </si>
  <si>
    <t>seben</t>
  </si>
  <si>
    <t xml:space="preserve">the effects of land use and soil management on the physical properties of an oxisol in southeast brazil</t>
  </si>
  <si>
    <t>10.1590/s0100-06832014000400021</t>
  </si>
  <si>
    <t>secco</t>
  </si>
  <si>
    <t xml:space="preserve">dynamic of organic carbon in a clayey oxisol under tillage systems</t>
  </si>
  <si>
    <t>segnini</t>
  </si>
  <si>
    <t xml:space="preserve">carbon stock and humification index of organic matter affected by sugarcane straw and soil management</t>
  </si>
  <si>
    <t>10.1590/s0103-90162013000500006</t>
  </si>
  <si>
    <t>senthilkumar</t>
  </si>
  <si>
    <t xml:space="preserve">topography influences management system effects on total soil carbon and nitrogen</t>
  </si>
  <si>
    <t>10.2136/sssaj2008.0392</t>
  </si>
  <si>
    <t>seybold</t>
  </si>
  <si>
    <t xml:space="preserve">on-farm tests indicate effects of long-term tillage systems on soil quality</t>
  </si>
  <si>
    <t>10.1300/j064v19n04_07</t>
  </si>
  <si>
    <t>sharifi</t>
  </si>
  <si>
    <t xml:space="preserve">response of potentially mineralizable soil nitrogen and indices of nitrogen availability to tillage system</t>
  </si>
  <si>
    <t>10.2136/sssaj2007.0243</t>
  </si>
  <si>
    <t xml:space="preserve">mineralization of carbon-14-labeled plant residues in conventional tillage and no-till systems</t>
  </si>
  <si>
    <t>10.2136/sssaj2011.0064</t>
  </si>
  <si>
    <t xml:space="preserve">twenty years of conservation tillage research in subarctic alaska - ii</t>
  </si>
  <si>
    <t>10.1016/j.still.2006.01.010</t>
  </si>
  <si>
    <t>sheng</t>
  </si>
  <si>
    <t xml:space="preserve">growth of corn roots and associated arbuscular mycorrhizae are affected by long-term tillage and phosphorus fertilization</t>
  </si>
  <si>
    <t>10.2134/agronj2012.0153</t>
  </si>
  <si>
    <t xml:space="preserve">effect of long-term tillage and mineral phosphorus fertilization on arbuscular mycorrhizal fungi in a humid continental zone of eastern canada</t>
  </si>
  <si>
    <t>10.1007/s11104-013-1585-4</t>
  </si>
  <si>
    <t xml:space="preserve">zone tillage impacts on organic carbon of a clay loam in southwestern ontario</t>
  </si>
  <si>
    <t>10.2136/sssaj2010.0319</t>
  </si>
  <si>
    <t xml:space="preserve">an assessment of the soil microbial status after 17 years of tillage and mineral p fertilization management</t>
  </si>
  <si>
    <t>10.1016/j.apsoil.2012.07.004</t>
  </si>
  <si>
    <t xml:space="preserve">contribution of winter soil respiration to annual soil co2 emission in a mollisol under different tillage practices in northeast china</t>
  </si>
  <si>
    <t>10.1029/2011gb004054</t>
  </si>
  <si>
    <t xml:space="preserve">impact of ridge tillage on soil organic carbon and selected physical properties of a clay loam in southwestern ontario</t>
  </si>
  <si>
    <t>10.1016/j.still.2012.01.003</t>
  </si>
  <si>
    <t xml:space="preserve">changes in soil phosphorus fractions for a long-term corn-soybean rotation with tillage and phosphorus fertilization</t>
  </si>
  <si>
    <t>10.2136/sssaj2012.0427</t>
  </si>
  <si>
    <t>shu</t>
  </si>
  <si>
    <t xml:space="preserve">changes in soil organic carbon and aggregate stability after conversion to conservation tillage for seven years in the huang-huai-hai plain of china</t>
  </si>
  <si>
    <t>10.1016/s2095-3119(14)60862-5</t>
  </si>
  <si>
    <t>sidiras</t>
  </si>
  <si>
    <t xml:space="preserve">effects of tillage and fertilization on some selected physical properties of soil (0-30 cm depth) and on the root growth dynamic of winter barley (hordeum vulgare cv</t>
  </si>
  <si>
    <t>10.1046/j.1439-037x.2001.00513.x</t>
  </si>
  <si>
    <t>simon</t>
  </si>
  <si>
    <t xml:space="preserve">the influence of tillage systems on soil organic matter and soil hydrophobicity</t>
  </si>
  <si>
    <t>10.1016/j.still.2009.05.004</t>
  </si>
  <si>
    <t xml:space="preserve">conservation tillage and manure effect on soil aggregation, yield and energy requirement for wheat (triticum aestivum) in vertisols</t>
  </si>
  <si>
    <t>10.13031/aim.20141912652</t>
  </si>
  <si>
    <t xml:space="preserve">impact of long-term zero till wheat on soil physical properties and wheat productivity under rice-wheat cropping system</t>
  </si>
  <si>
    <t>10.1016/j.still.2014.03.002</t>
  </si>
  <si>
    <t>sisti</t>
  </si>
  <si>
    <t xml:space="preserve">change in carbon and nitrogen stocks in soil under 13 years of conventional or zero tillage in southern brazil</t>
  </si>
  <si>
    <t>10.1016/j.still.2003.08.007</t>
  </si>
  <si>
    <t>skukla</t>
  </si>
  <si>
    <t xml:space="preserve">land use and management impacts on structure and infiltration characteristics of soils in the north appalachian region of ohio</t>
  </si>
  <si>
    <t>10.1097/01.ss.0000058889.60072.aa</t>
  </si>
  <si>
    <t>soon</t>
  </si>
  <si>
    <t xml:space="preserve">the influence of 12 years of tillage and crop rotation on total and labile organic carbon in a sandy loam soil</t>
  </si>
  <si>
    <t>10.1016/j.still.2006.10.009</t>
  </si>
  <si>
    <t>souza</t>
  </si>
  <si>
    <t xml:space="preserve">soil quality indicators in a rhodic paleudult under long term tillage systems</t>
  </si>
  <si>
    <t>10.1016/j.still.2014.02.001</t>
  </si>
  <si>
    <t>sparrow</t>
  </si>
  <si>
    <t xml:space="preserve">soil quality response to tillage and crop residue removal under subarctic conditions</t>
  </si>
  <si>
    <t>10.1016/j.still.2005.08.008</t>
  </si>
  <si>
    <t xml:space="preserve">distribution of soil carbon and microbial biomass in arable soils under different tillage regimes</t>
  </si>
  <si>
    <t>10.1007/s11104-010-0459-2</t>
  </si>
  <si>
    <t xml:space="preserve">changes in soil organic carbon and its chemical fractions under different tillage practices on loess soils of the guanzhong plain in north-west china</t>
  </si>
  <si>
    <t>10.1111/sum.12046</t>
  </si>
  <si>
    <t>swedrzynska</t>
  </si>
  <si>
    <t xml:space="preserve">effects of various long-term tillage systems on some chemical and biological properties of soil</t>
  </si>
  <si>
    <t>10.1016/s0167-1987(97)00007-x</t>
  </si>
  <si>
    <t>tabaglio</t>
  </si>
  <si>
    <t xml:space="preserve">physico-chemical indicators and microarthropod communities as influenced by no-till, conventional tillage and nitrogen fertilisation after four years of continuous maize</t>
  </si>
  <si>
    <t>10.1016/j.still.2009.06.006</t>
  </si>
  <si>
    <t xml:space="preserve">soil quality indicators as influenced by no-tillage, conventional tillage and nitrogen fertilization after 3 years of continuous maize in the po valley</t>
  </si>
  <si>
    <t>taboada</t>
  </si>
  <si>
    <t xml:space="preserve">root abundance of maize in conventionally-illed and zero-tilled soils of argentina</t>
  </si>
  <si>
    <t>10.1590/s0100-06832008000200031</t>
  </si>
  <si>
    <t xml:space="preserve">biochemically protected soil organic carbon at the north appalachian experimental watershed</t>
  </si>
  <si>
    <t>10.1097/01.ss.000031227.51226.68</t>
  </si>
  <si>
    <t xml:space="preserve">distribution of light and heavy fractions of soil organic carbon as related to land use and tillage practice</t>
  </si>
  <si>
    <t>10.1016/j.still.2006.01.003</t>
  </si>
  <si>
    <t xml:space="preserve">effects of long-term conservation tillage on soil nutrients in sloping fields in regions characterized by water and wind erosion</t>
  </si>
  <si>
    <t>10.1038/srep17592</t>
  </si>
  <si>
    <t>10.2134/argonj2004.0240</t>
  </si>
  <si>
    <t>tavares</t>
  </si>
  <si>
    <t xml:space="preserve">structural changes and degradation of red latosols under different management systems for 20 years</t>
  </si>
  <si>
    <t>10.1590/s0100-06832014000400025</t>
  </si>
  <si>
    <t xml:space="preserve">nitrous oxide and methane emissions from a vetch cropping season are changed by long-term tillage practices in a mediterranean agroecosystem</t>
  </si>
  <si>
    <t>10.1007/s00374-014-0952-5</t>
  </si>
  <si>
    <t xml:space="preserve">no-till effects on organic matter, ph, cation exchange capacity and nutrient distribution in a luvisol in the semi-arid subtropics</t>
  </si>
  <si>
    <t>10.1016/j.still.2006.08.005</t>
  </si>
  <si>
    <t xml:space="preserve">continued no-till and subsoiling improved soil organic carbon and soil aggregation levels</t>
  </si>
  <si>
    <t>10.2134/agronj2013.0288</t>
  </si>
  <si>
    <t>tiecher</t>
  </si>
  <si>
    <t xml:space="preserve">soil organic phosphorus forms under different soil management systems and winter crops, in a long term experiment</t>
  </si>
  <si>
    <t>10.1016/j.still.2012.05.001</t>
  </si>
  <si>
    <t>tivet</t>
  </si>
  <si>
    <t xml:space="preserve">aggregate c depletion by plowing and its restoration by diverse biomass-c inputs under no-till in sub-tropical and tropical regions of brazil</t>
  </si>
  <si>
    <t>10.1016/j.still.2012.09.004</t>
  </si>
  <si>
    <t xml:space="preserve">soil organic carbon fraction losses upon continuous plow-based tillage and its restoration by diverse biomass-c inputs under no-till in sub-tropical and tropical regions of brazil</t>
  </si>
  <si>
    <t>10.1016/j.geoderma.2013.06.008</t>
  </si>
  <si>
    <t>toosi</t>
  </si>
  <si>
    <t xml:space="preserve">differences in soluble organic matter after 23 years of contrasting soil management</t>
  </si>
  <si>
    <t>10.2136/sssaj2011.0280</t>
  </si>
  <si>
    <t>tsuji</t>
  </si>
  <si>
    <t xml:space="preserve">the effects of long-term conservation tillage, crop residues and p fertilizer on soil conditions and responses of summer and winter crops on an andosol in japan</t>
  </si>
  <si>
    <t>10.1016/j.still.2005.07.005</t>
  </si>
  <si>
    <t>ulrich</t>
  </si>
  <si>
    <t xml:space="preserve">biological soil properties in a long-term tillage trial in germany</t>
  </si>
  <si>
    <t>10.1002/jpln.200700316</t>
  </si>
  <si>
    <t>ussiri</t>
  </si>
  <si>
    <t xml:space="preserve">long-term tillage effects on soil carbon storage and carbon dioxide emissions in continuous corn cropping system from an alfisol in ohio</t>
  </si>
  <si>
    <t>10.1016/j.still.2008.11.008</t>
  </si>
  <si>
    <t xml:space="preserve">nitrous oxide and methane emissions from long-term tillage under a continuous corn cropping system in ohio</t>
  </si>
  <si>
    <t>10.1016/j.still.2009.03.001</t>
  </si>
  <si>
    <t xml:space="preserve">van den bossche</t>
  </si>
  <si>
    <t xml:space="preserve">effect of tillage intensity on n mineralization of different crop residues in a temperate climate</t>
  </si>
  <si>
    <t>10.1016/j.still.2008.10.019</t>
  </si>
  <si>
    <t xml:space="preserve">van eerd</t>
  </si>
  <si>
    <t xml:space="preserve">long-term tillage and crop rotation effects on soil quality, organic carbon, and total nitrogen</t>
  </si>
  <si>
    <t>10.4141/cjss2013-093</t>
  </si>
  <si>
    <t>varvel</t>
  </si>
  <si>
    <t xml:space="preserve">long-term soil organic carbon as affected by tillage and cropping systems</t>
  </si>
  <si>
    <t>10.2136/sssaj2009.0362</t>
  </si>
  <si>
    <t xml:space="preserve">carbon and nitrogen storage are greater under biennial tillage in a minnesota corn-soybean rotation</t>
  </si>
  <si>
    <t>10.2136/sssaj2006.0010</t>
  </si>
  <si>
    <t>viaud</t>
  </si>
  <si>
    <t xml:space="preserve">response of organic matter to reduced tillage and animal manure in a temperate loamy soil</t>
  </si>
  <si>
    <t>10.1111/j.1475-2743.2010.00314.x</t>
  </si>
  <si>
    <t xml:space="preserve">corn residue, tillage, and nitrogen rate effects on soil properties</t>
  </si>
  <si>
    <t>10.1016/j.still.2015.03.005</t>
  </si>
  <si>
    <t>vu</t>
  </si>
  <si>
    <t xml:space="preserve">tillage system affects phosphorus form and depth distribution in three contrasting victorian soils</t>
  </si>
  <si>
    <t>10.1071/sr08108</t>
  </si>
  <si>
    <t xml:space="preserve">controlled traffic farming with no tillage for improved fallow water storage and crop yield on the chinese loess plateau</t>
  </si>
  <si>
    <t>10.1016/j.still.2008.10.012</t>
  </si>
  <si>
    <t xml:space="preserve">effects of tillage and residue management on soil microbial communities in north china</t>
  </si>
  <si>
    <t>10.17221/416/2011-pse</t>
  </si>
  <si>
    <t xml:space="preserve">effects of tillage and residue incorporation on composition and abundance of microbial communities of a fluvo-aquic soil</t>
  </si>
  <si>
    <t>10.1016/j.ejsobi.2014.10.003</t>
  </si>
  <si>
    <t xml:space="preserve">impacts of 9 years of a new conservational agricultural management on soil organic carbon fractions</t>
  </si>
  <si>
    <t>10.1016/j.still.2014.05.004</t>
  </si>
  <si>
    <t xml:space="preserve">tillage effects on microbial and carbon dynamics during plant residue decomposition</t>
  </si>
  <si>
    <t>10.2136/sssaj2007.0384</t>
  </si>
  <si>
    <t>wick</t>
  </si>
  <si>
    <t xml:space="preserve">organic matter accumulation post-mineral sands mining</t>
  </si>
  <si>
    <t>10.1111/sum.12058</t>
  </si>
  <si>
    <t>wortmann</t>
  </si>
  <si>
    <t xml:space="preserve">one-time tillage of no-till crop land five years post-tillage</t>
  </si>
  <si>
    <t>10.2134/agronj2010.0051</t>
  </si>
  <si>
    <t xml:space="preserve">tillage impacts on soil aggregation and carbon and nitrogen sequestration under wheat cropping sequences</t>
  </si>
  <si>
    <t>10.1016/j.still.2004.09.017</t>
  </si>
  <si>
    <t xml:space="preserve">crop species and tillage effects on carbon sequestration in subsurface soil</t>
  </si>
  <si>
    <t>10.1097/ss.0b013e31802d11eb</t>
  </si>
  <si>
    <t xml:space="preserve">soil organic c and n distribution for wheat cropping systems after 20 years of conservation tillage in central texas</t>
  </si>
  <si>
    <t>10.1016/j.agee.2006.11.011</t>
  </si>
  <si>
    <t xml:space="preserve">dynamics of phosphorus and carbon in the soil particulate fraction under different management practices</t>
  </si>
  <si>
    <t>10.2136/sssaj2013.04.0137</t>
  </si>
  <si>
    <t xml:space="preserve">soil organic carbon and nitrogen pools impacted by long-term tillage and fertilization practices</t>
  </si>
  <si>
    <t>10.1080/00103620601172332</t>
  </si>
  <si>
    <t xml:space="preserve">soil organic carbon stocks as affected by tillage systems in a double-cropped rice field</t>
  </si>
  <si>
    <t>10.1016/s1002-0160(13)60062-4</t>
  </si>
  <si>
    <t xml:space="preserve">impacts of tillage practices on total, loose- and occluded-particulate, and humified organic carbon fractions in soils within a field in southern ontario</t>
  </si>
  <si>
    <t>10.4141/s00-015</t>
  </si>
  <si>
    <t xml:space="preserve">evaluating the effect of tillage on carbon sequestration using the minimum detectable difference concept</t>
  </si>
  <si>
    <t>10.1016/s1002-0160(08)60033-8</t>
  </si>
  <si>
    <t xml:space="preserve">impacts of long-term and recently imposed tillage practices on the vertical distribution of soil organic carbon</t>
  </si>
  <si>
    <t>10.1016/j.still.2008.05.003</t>
  </si>
  <si>
    <t xml:space="preserve">functional diversity of soil microbial communities in response to tillage and crop residue retention in an eroded loess soil</t>
  </si>
  <si>
    <t>10.1080/00380768.2013.775004</t>
  </si>
  <si>
    <t>zablotowicz</t>
  </si>
  <si>
    <t xml:space="preserve">interactions of tillage and soil depth on fluometuron degradation in a dundee silt loam soil</t>
  </si>
  <si>
    <t>10.1016/s0167-1987(00)00150-1</t>
  </si>
  <si>
    <t>zamuner</t>
  </si>
  <si>
    <t xml:space="preserve">organic and inorganic phosphorus in mollisol soil under different tillage practices</t>
  </si>
  <si>
    <t>10.1016/j.still.2007.12.006</t>
  </si>
  <si>
    <t>zanatta</t>
  </si>
  <si>
    <t xml:space="preserve">soil organic carbon accumulation and carbon costs related to tillage, cropping systems and nitrogen fertilization in a subtropical acrisol</t>
  </si>
  <si>
    <t>10.1016/j.still.2006.10.003</t>
  </si>
  <si>
    <t xml:space="preserve">soil properties and barley yield under a twenty-years experiment of tillage, straw management and nitrogen application rate in the sub-arctic area of alaska</t>
  </si>
  <si>
    <t>10.1080/09064710601160110</t>
  </si>
  <si>
    <t xml:space="preserve">effect of straw and plastic film management under contrasting tillage practices on the physical properties of an erodible loess soil</t>
  </si>
  <si>
    <t>10.1016/j.still.2007.09.001</t>
  </si>
  <si>
    <t xml:space="preserve">soil nutrient contents and enzymatic characteristics as affected by 7-year no tillage under maize cropping in a meadow brown soil</t>
  </si>
  <si>
    <t>10.4067/s0718-27912010000200006</t>
  </si>
  <si>
    <t xml:space="preserve">emissions of n2o and nh3, and nitrogen leaching from direct seeded rice under different tillage practices in central china</t>
  </si>
  <si>
    <t>10.1016/j.agee.2010.11.023</t>
  </si>
  <si>
    <t xml:space="preserve">effects of conservation tillage on soil aggregation and aggregate binding agents in black soil of northeast china</t>
  </si>
  <si>
    <t>10.1016/j.still.2012.06.007</t>
  </si>
  <si>
    <t xml:space="preserve">soil microbial community dynamics over a maize (zea mays l</t>
  </si>
  <si>
    <t>10.1016/j.still.2012.05.011</t>
  </si>
  <si>
    <t xml:space="preserve">comparison of three tillage systems in the wheat-maize system on carbon sequestration in the north china plain</t>
  </si>
  <si>
    <t>10.1016/j.jclepro.2013.04.033</t>
  </si>
  <si>
    <t xml:space="preserve">emissions of ch4 and n2o under different tillage systems from double-cropped paddy fields in southern china</t>
  </si>
  <si>
    <t>10.1371/journal.pone.0065277</t>
  </si>
  <si>
    <t xml:space="preserve">conservation tillage positively influences the microflora and microfauna in the black soil of northeast china</t>
  </si>
  <si>
    <t>10.1016/j.still.2015.01.001</t>
  </si>
  <si>
    <t xml:space="preserve">stratification and storage of soil organic carbon and nitrogen as affected by tillage practices in the north china plain</t>
  </si>
  <si>
    <t>10.1371/journal.pone.0128873</t>
  </si>
  <si>
    <t xml:space="preserve">micromorphological analysis of soil structure under no tillage management in the black soil zone of northeast china</t>
  </si>
  <si>
    <t>10.1007/s11629-009-1034-2</t>
  </si>
  <si>
    <t>zibilske</t>
  </si>
  <si>
    <t xml:space="preserve">conservation tillage induced changes in organic carbon, total nitrogen and available phosphorus in a semi-arid alkaline subtropical soil</t>
  </si>
  <si>
    <t>10.1016/s0167-1987(02)00023-5</t>
  </si>
  <si>
    <t xml:space="preserve">soil aggregation, aggregate carbon and nitrogen, and moisture retention induced by conservation tillage</t>
  </si>
  <si>
    <t>10.2136/sssaj2006.0217</t>
  </si>
  <si>
    <t>zotarelli</t>
  </si>
  <si>
    <t xml:space="preserve">impact of tillage and crop rotation on aggregate-associated carbon in two oxisols</t>
  </si>
  <si>
    <t>10.2136/sssaj2005.0482</t>
  </si>
  <si>
    <t xml:space="preserve">impact of tillage and crop rotation on light fraction and intra-aggregate soil organic matter in two oxisols</t>
  </si>
  <si>
    <t>10.1016/j.still.2007.01.002</t>
  </si>
  <si>
    <t>zuber</t>
  </si>
  <si>
    <t xml:space="preserve">crop rotation and tillage effects on soil physical and chemical properties in illinois</t>
  </si>
  <si>
    <t>10.2134/agronj14.0465</t>
  </si>
  <si>
    <t xml:space="preserve">da veiga</t>
  </si>
  <si>
    <t xml:space="preserve">soil compressibility and penetrability of an oxisol from southern brazil, as affected by long-term tillage systems</t>
  </si>
  <si>
    <t>10.1016/j.still.2006.01.008</t>
  </si>
  <si>
    <t xml:space="preserve">short and long-term effects of tillage systems and nutrient sources on soil physical properties of a southern brazilian hapludox</t>
  </si>
  <si>
    <t>10.1590/s0100-06832008000400008</t>
  </si>
  <si>
    <t xml:space="preserve">aggregate stability as affected by short and long-term tillage systems and nutrient sources of a hapludox in southern brazil</t>
  </si>
  <si>
    <t>10.1590/s0100-06832009000400003</t>
  </si>
  <si>
    <t xml:space="preserve">de campos</t>
  </si>
  <si>
    <t xml:space="preserve">de carvalho</t>
  </si>
  <si>
    <t xml:space="preserve">soil fertility status, carbon and nitrogen stocks under cover crops and tillage regimes</t>
  </si>
  <si>
    <t>10.1590/s1806-66902014000500007</t>
  </si>
  <si>
    <t xml:space="preserve">de lima</t>
  </si>
  <si>
    <t xml:space="preserve">least limiting water range and degree of compactness of soils under no-tillage</t>
  </si>
  <si>
    <t>10.14393/bj-v31n4a2015-26218</t>
  </si>
  <si>
    <t xml:space="preserve">carbon depletion by plowing and its restoration by no-till cropping systems in oxisols of subtropical and tropical agro-ecoregions in brazil</t>
  </si>
  <si>
    <t>10.1002/ldr.2218</t>
  </si>
  <si>
    <t xml:space="preserve">de la horra</t>
  </si>
  <si>
    <t xml:space="preserve">beta-glucosidase and proteases activities as affected by long-term management practices in a typic argiudoll soil</t>
  </si>
  <si>
    <t>10.1081/css-120024775</t>
  </si>
  <si>
    <t>bruun</t>
  </si>
  <si>
    <t xml:space="preserve">biochar amendment to coarse sandy subsoil improves root growth and increases water retention</t>
  </si>
  <si>
    <t>10.1111/sum.12102</t>
  </si>
  <si>
    <t>devereux</t>
  </si>
  <si>
    <t xml:space="preserve">the effects of biochar on soil physical properties and winter wheat growth</t>
  </si>
  <si>
    <t>10.1017/s1755691012000011</t>
  </si>
  <si>
    <t xml:space="preserve">effect of biochar and piggery biogas slurry on hydraulic characteristic parameter of alluvial soil</t>
  </si>
  <si>
    <t>10.1016/j.agee.2014.08.010</t>
  </si>
  <si>
    <t xml:space="preserve">effect of straw and biochar on soil bulk density, cation exchange capacity and nitrogen absorption in apple orchad soil</t>
  </si>
  <si>
    <t xml:space="preserve">does biochar influence soil physical properties and soil water availability? plant and soil 376(1-2): 347-361</t>
  </si>
  <si>
    <t xml:space="preserve">effects of biochar on properties of red soil and ryegrass growth</t>
  </si>
  <si>
    <t>jien</t>
  </si>
  <si>
    <t xml:space="preserve">effects of biochar on soil properties and erosion potential in a highly weathered soil</t>
  </si>
  <si>
    <t>10.1016/j.catena.2013.06.021</t>
  </si>
  <si>
    <t>jones</t>
  </si>
  <si>
    <t xml:space="preserve">effect of amendment of bauxite processing sand with organic materials on its chemical, physical and microbial properties</t>
  </si>
  <si>
    <t>10.1016/j.jenvman.2010.06.013</t>
  </si>
  <si>
    <t>laird</t>
  </si>
  <si>
    <t xml:space="preserve">impact of biochar amendments on the quality of a typical midwestern agricultural soil</t>
  </si>
  <si>
    <t>10.1016/j.geoderma.2010.05.013</t>
  </si>
  <si>
    <t>lei</t>
  </si>
  <si>
    <t xml:space="preserve">effects of biochars derived from different feedstocks and pyrolysis temperatures on soil physical and hydraulic properties</t>
  </si>
  <si>
    <t>10.1007/s11368-013-0738-7</t>
  </si>
  <si>
    <t xml:space="preserve">effects of biochar amendment on maize growth and soil roperties in huang-huai-hai plain</t>
  </si>
  <si>
    <t xml:space="preserve">effect of biochar application on soil properties and grape seedling growth</t>
  </si>
  <si>
    <t xml:space="preserve">effects of different application rates of rice straw biochar and bamboo biochar on yield and quality of greengrocery (brassica chinensis) and soil properties</t>
  </si>
  <si>
    <t xml:space="preserve">effect of rice husk biochar and coal fly ash on some physical properties of expansive clayey soil (vertisol)</t>
  </si>
  <si>
    <t>10.1016/j.catena.2013.10.014</t>
  </si>
  <si>
    <t xml:space="preserve">augmenting soil water storage using uncharred switchgrass and pyrolyzed biochars</t>
  </si>
  <si>
    <t>10.1111/sum.12026</t>
  </si>
  <si>
    <t>10.4067/s0718-95162013005000078</t>
  </si>
  <si>
    <t xml:space="preserve">effect of biochar on vegetable yields and the soil physical and chemical properties in greenhouse</t>
  </si>
  <si>
    <t>revell</t>
  </si>
  <si>
    <t xml:space="preserve">influence of poultry litter biochar on soil properties and plant growth</t>
  </si>
  <si>
    <t>10.1097/ss.0b013e3182564202</t>
  </si>
  <si>
    <t xml:space="preserve">biochars improve aggregate stability, water retention, and pore-space properties of clayey soil</t>
  </si>
  <si>
    <t>10.1002/jpln.201200639</t>
  </si>
  <si>
    <t xml:space="preserve">effects of different biochar rates on physical and chemical properties of red soil and maize growth</t>
  </si>
  <si>
    <t xml:space="preserve">biochar application to a fertile sandy clay loam in boreal conditions: effects on soil properties and yield formation of wheat, turnip rape and faba bean</t>
  </si>
  <si>
    <t>10.1007/s11104-013-1851-5</t>
  </si>
  <si>
    <t>ulyett</t>
  </si>
  <si>
    <t xml:space="preserve">impact of biochar addition on water retention, nitrification and carbon dioxide evolution from two sandy loam soils</t>
  </si>
  <si>
    <t>10.1111/ejss.12081</t>
  </si>
  <si>
    <t>uzoma</t>
  </si>
  <si>
    <t xml:space="preserve">influence of biochar application on sandy soil hydraulic properties and nutrient retention</t>
  </si>
  <si>
    <t xml:space="preserve">effect of biochar amendment on yield and methane and nitrous oxide emissions from a rice paddy from tai lake plain, china</t>
  </si>
  <si>
    <t>10.1016/j.agee.2010.09.003</t>
  </si>
  <si>
    <t xml:space="preserve">changes in soil properties, yield and trace gas emission from a paddy after biochar amendment in two consecutive rice growing cycles</t>
  </si>
  <si>
    <t xml:space="preserve">a one-year short-term biochar application improved carbon accumulation in large macroaggregate fractions</t>
  </si>
  <si>
    <t>10.1016/j.catena.2014.12.009</t>
  </si>
  <si>
    <t xml:space="preserve">biochar helps enhance maize productivity and reduce greenhouse gas emissions under balanced fertilization in a rainfed low fertility inceptisol</t>
  </si>
  <si>
    <t>10.1016/j.chemosphere.2015.04.088</t>
  </si>
  <si>
    <t>abreu</t>
  </si>
  <si>
    <t xml:space="preserve">escarificação mecânica e biológica para a redução da compactação em argissolo franco-arenoso sob plantio direto</t>
  </si>
  <si>
    <t>10.1590/s0100-06832004000300013</t>
  </si>
  <si>
    <t xml:space="preserve">physical properties of a dystrophic red latosol (oxisol) under crop cultivation and native forest</t>
  </si>
  <si>
    <t>10.1590/s0100-06832004000200012</t>
  </si>
  <si>
    <t xml:space="preserve">lime effects in a no-tillage system on inceptisols in southern brazil</t>
  </si>
  <si>
    <t>10.1016/j.geodrs.2019.e00206</t>
  </si>
  <si>
    <t>botta</t>
  </si>
  <si>
    <t xml:space="preserve">energy requirements for alleviation of subsoil compaction and the effect of deep tillage on sunflower (helianthus annus l.) yield in the western region of …</t>
  </si>
  <si>
    <t>10.22616/erdev2019.18.n216</t>
  </si>
  <si>
    <t>busscher</t>
  </si>
  <si>
    <t xml:space="preserve">enhancement of subsoiling effect on soil strength by conservation tillage</t>
  </si>
  <si>
    <t>10.13031/2013.30493</t>
  </si>
  <si>
    <t>calonego</t>
  </si>
  <si>
    <t xml:space="preserve">estabilidade de agregados do solo após manejo com rotações de culturas e escarificação</t>
  </si>
  <si>
    <t>10.1590/s0100-06832008000400004</t>
  </si>
  <si>
    <t xml:space="preserve">soybean root growth and yield in rotation with cover crops under chiseling and no-till</t>
  </si>
  <si>
    <t>10.1016/j.eja.2010.06.002</t>
  </si>
  <si>
    <t>camara</t>
  </si>
  <si>
    <t xml:space="preserve">propriedades físico-hídricas do solo sob plantio direto escarificado e rendimento da soja</t>
  </si>
  <si>
    <t>10.1590/s0103-84782005000400010</t>
  </si>
  <si>
    <t>crawford</t>
  </si>
  <si>
    <t xml:space="preserve">changes in the soil quality attributes of continuous no-till farming systems following a strategic tillage</t>
  </si>
  <si>
    <t>10.1071/sr14216</t>
  </si>
  <si>
    <t>dang</t>
  </si>
  <si>
    <t xml:space="preserve">strategic tillage in conservation agricultural systems of north-eastern australia: why, where, when and how?</t>
  </si>
  <si>
    <t>10.1007/s11356-017-8937-1</t>
  </si>
  <si>
    <t>debiasi</t>
  </si>
  <si>
    <t xml:space="preserve">produtividade de soja e milho após coberturas de inverno e descompactação mecânica do solo</t>
  </si>
  <si>
    <t>10.1590/s0100-204x2010000600010</t>
  </si>
  <si>
    <t>deuschle</t>
  </si>
  <si>
    <t xml:space="preserve">erosion and hydrological response in no-tillage subjected to crop rotation intensification in southern brazil</t>
  </si>
  <si>
    <t>10.1016/j.geoderma.2019.01.010</t>
  </si>
  <si>
    <t>drescher</t>
  </si>
  <si>
    <t xml:space="preserve">persistência do efeito de intervenções mecânicas para a descompactação de solos sob plantio direto</t>
  </si>
  <si>
    <t>10.1590/s0100-06832011000500026</t>
  </si>
  <si>
    <t xml:space="preserve">resistência à penetração e rendimento da soja após intervenção mecânica em latossolo vermelho sob plantio direto</t>
  </si>
  <si>
    <t>10.1590/s0100-06832012000600018</t>
  </si>
  <si>
    <t xml:space="preserve">duração das alterações em propriedades físico-hídricas de latossolo argiloso decorrentes da escarificação mecânica</t>
  </si>
  <si>
    <t>10.1590/s0100-204x2016000200008</t>
  </si>
  <si>
    <t>fidalski</t>
  </si>
  <si>
    <t xml:space="preserve">occasional soil turnover and liming in a clayey oxisol under a consolidated no-tillage system</t>
  </si>
  <si>
    <t>10.1590/01000683rbcs20140428</t>
  </si>
  <si>
    <t xml:space="preserve">one-time tillage of no-till: effects on nutrients, mycorrhizae, and phosphorus uptake</t>
  </si>
  <si>
    <t>10.2134/agronj2006.0261</t>
  </si>
  <si>
    <t>girardello</t>
  </si>
  <si>
    <t xml:space="preserve">changes in physical properties of a red oxisol and of soybean yield under no-tillage affected by chisel plow types</t>
  </si>
  <si>
    <t>10.1590/s0100-06832011000600026</t>
  </si>
  <si>
    <t>gubiani</t>
  </si>
  <si>
    <t xml:space="preserve">hydric and mechanical indicators of soil compaction and plant growth</t>
  </si>
  <si>
    <t>10.1590/s0100-06832013000100001</t>
  </si>
  <si>
    <t xml:space="preserve">structural properties of the soil seedbed submitted to mechanical and biological chiseling under no-tillage</t>
  </si>
  <si>
    <t>10.1016/j.geoderma.2013.04.017</t>
  </si>
  <si>
    <t xml:space="preserve">avaliação de diferentes manejos de solo e métodos de semeadura em área sob sistema de plantio direto</t>
  </si>
  <si>
    <t>10.1590/s0103-84781995000300011</t>
  </si>
  <si>
    <t xml:space="preserve">adaptation of a lime incorporation equipment for soils under no-tillage</t>
  </si>
  <si>
    <t xml:space="preserve">air-filled porosity in latosol and wheat grain yield under no-tillage chiseled</t>
  </si>
  <si>
    <t>10.1590/s0103-84782008000200011</t>
  </si>
  <si>
    <t>leão</t>
  </si>
  <si>
    <t xml:space="preserve">assessing the immediate and residual effects of chiseling for ameliorating soil compaction under long-term no-tillage</t>
  </si>
  <si>
    <t>10.2489/jswc.69.5.431</t>
  </si>
  <si>
    <t xml:space="preserve">one-time strategic tillage does not cause major impacts on soil microbial properties in a no-till calcisol</t>
  </si>
  <si>
    <t>10.1016/j.still.2015.12.007</t>
  </si>
  <si>
    <t xml:space="preserve">soil quality alteration by mouldboard ploughing in a commercial farm devoted to no-tillage under mediterranean conditions</t>
  </si>
  <si>
    <t>10.1016/j.agee.2010.12.001</t>
  </si>
  <si>
    <t>mahl</t>
  </si>
  <si>
    <t xml:space="preserve">soil resistance to penetration, vegetable covering and yield of corn in no-tillage soil with chisel plow action</t>
  </si>
  <si>
    <t>10.4025/actasciagron.v30i5.5976</t>
  </si>
  <si>
    <t>melland</t>
  </si>
  <si>
    <t xml:space="preserve">effects of strategic tillage on short-term erosion, nutrient loss in runoff and greenhouse gas emissions</t>
  </si>
  <si>
    <t>10.1071/sr16136</t>
  </si>
  <si>
    <t>nicoloso</t>
  </si>
  <si>
    <t xml:space="preserve">efficiency of mechanical and biological chiseling in the improvement of physical attributes of a heavy clay oxisol and the increment of soybean yield</t>
  </si>
  <si>
    <t>10.1590/s0100-06832008000400037</t>
  </si>
  <si>
    <t>nunes</t>
  </si>
  <si>
    <t xml:space="preserve">persistência dos efeitos da escarificação sobre a compactação de nitossolo sob plantio direto em região subtropical úmida</t>
  </si>
  <si>
    <t>10.1590/s0100-204x2014000700005</t>
  </si>
  <si>
    <t xml:space="preserve">effect of soil chiseling on soil structure and root growth for a clayey soil under no-tillage</t>
  </si>
  <si>
    <t>10.1016/j.geoderma.2015.06.003</t>
  </si>
  <si>
    <t xml:space="preserve">dynamic changes in compressive properties and crop response after chisel tillage in a highly weathered soil</t>
  </si>
  <si>
    <t>10.1016/j.still.2018.10.017</t>
  </si>
  <si>
    <t xml:space="preserve">a soil compaction diagnosis method for occasional tillage recommendation under continuous no tillage system in brazil</t>
  </si>
  <si>
    <t>10.1016/j.still.2019.104307</t>
  </si>
  <si>
    <t>pierce</t>
  </si>
  <si>
    <t xml:space="preserve">periodic plowing effects on soil properties in a no-till farming system</t>
  </si>
  <si>
    <t>10.2136/sssaj1994.03615995005800060029x</t>
  </si>
  <si>
    <t>prando</t>
  </si>
  <si>
    <t xml:space="preserve">water infiltration in soil as influenced by chiseling and crop rotations</t>
  </si>
  <si>
    <t>10.1590/s0100-06832010000300010</t>
  </si>
  <si>
    <t xml:space="preserve">effects of subsoiling on soil moisture under no-tillage for two years</t>
  </si>
  <si>
    <t>10.1016/s1671-2927(08)60026-7</t>
  </si>
  <si>
    <t>reichert</t>
  </si>
  <si>
    <t xml:space="preserve">variação temporal de propriedades físicas do solo e crescimento radicular de feijoeiro em quatro sistemas de manejo</t>
  </si>
  <si>
    <t>10.1590/s0100-204x2009000300013</t>
  </si>
  <si>
    <t xml:space="preserve">is chiseling or inverting tillage required to improve mechanical and hydraulic properties of sandy clay loam soil under long-term no-tillage?</t>
  </si>
  <si>
    <t>10.1016/j.geoderma.2017.04.012</t>
  </si>
  <si>
    <t>rincon-florez</t>
  </si>
  <si>
    <t xml:space="preserve">occasional tillage has no effect on soil microbial biomass, activity and composition in vertisols under long-term no-till</t>
  </si>
  <si>
    <t>10.1007/s00374-015-1066-4</t>
  </si>
  <si>
    <t xml:space="preserve">operation efficiency of fixed shank chisels in an oxisol under no-tillage</t>
  </si>
  <si>
    <t xml:space="preserve">atributos físicos e produtividade de culturas em um latossolo vermelho argiloso sob diferentes sistemas de manejo</t>
  </si>
  <si>
    <t>10.1590/s0100-06832005000300011</t>
  </si>
  <si>
    <t>seki</t>
  </si>
  <si>
    <t xml:space="preserve">effects of soil decompaction techniques in an area under a system of direct seeding</t>
  </si>
  <si>
    <t>10.5935/1806-6690.20150027</t>
  </si>
  <si>
    <t xml:space="preserve">soil strength as affected by combine wheel traffic and two soil tillage systems</t>
  </si>
  <si>
    <t>10.1590/s0103-84782000000500009</t>
  </si>
  <si>
    <t xml:space="preserve">carbono orgânico total, biomassa microbiana e atividade enzimática do solo de áreas agrícolas, florestais e pastagem no médio vale do paraíba do sul (rj)</t>
  </si>
  <si>
    <t>10.1590/s0100-06832012000600002</t>
  </si>
  <si>
    <t>smith</t>
  </si>
  <si>
    <t xml:space="preserve">how does the first year tilling a long-term no-tillage field impact soluble nutrient losses in runoff?</t>
  </si>
  <si>
    <t>10.1016/j.still.2006.03.019</t>
  </si>
  <si>
    <t>somavilla</t>
  </si>
  <si>
    <t xml:space="preserve">response of soybean and corn to soil mechanical intervention and agricultural gypsum application to the soil surface</t>
  </si>
  <si>
    <t>10.5433/1679-0359.2016v37n1p95</t>
  </si>
  <si>
    <t xml:space="preserve">crop yield and soil carbon responses to tillage method changes in north china</t>
  </si>
  <si>
    <t>10.1016/j.still.2016.06.005</t>
  </si>
  <si>
    <t>toigo</t>
  </si>
  <si>
    <t xml:space="preserve">atributos físicos de um nitossolo vermelho cultivado com trigo, em sistema plantio direto, submetido à compactação e escarificação</t>
  </si>
  <si>
    <t>10.13083/reveng.v23i1.516</t>
  </si>
  <si>
    <t>vandenbygaart</t>
  </si>
  <si>
    <t xml:space="preserve">persistence of soil organic carbon after plowing a long-term no-till field in southern ontario, canada</t>
  </si>
  <si>
    <t>10.2136/sssaj2004.1394</t>
  </si>
  <si>
    <t>vazquez</t>
  </si>
  <si>
    <t xml:space="preserve">soil penetrometer resistance and bulk density relationships after long‐term no tillage</t>
  </si>
  <si>
    <t>10.1080/00103629109368561</t>
  </si>
  <si>
    <t>yagi</t>
  </si>
  <si>
    <t xml:space="preserve">occasional soil tillage, liming, and nitrogen fertilization on long-term no-tillage system</t>
  </si>
  <si>
    <t>10.1590/s0100-204x2018000700007</t>
  </si>
  <si>
    <t>álvarez</t>
  </si>
  <si>
    <t xml:space="preserve">descompactación de suelos en siembra directa: efectos sobre las propiedades físicas y el cultivo de maíz</t>
  </si>
  <si>
    <t>10.35537/10915/39548</t>
  </si>
  <si>
    <t xml:space="preserve">descompactación de suelos franco limosos en siembra directa: efectos sobre las propiedades edáficas y los cultivos</t>
  </si>
  <si>
    <t>çelik</t>
  </si>
  <si>
    <t xml:space="preserve">strategic tillage may sustain the benefits of long-term no-till in a vertisol under mediterranean climate</t>
  </si>
  <si>
    <t>10.1016/j.still.2018.08.015</t>
  </si>
  <si>
    <t>agegnehu</t>
  </si>
  <si>
    <t xml:space="preserve">biochar and biochar-compost as soil amendments: effects on peanut yield, soil properties and greenhouse gas emissions in tropical north queensland, australia</t>
  </si>
  <si>
    <t>10.1016/j.agee.2015.07.027</t>
  </si>
  <si>
    <t xml:space="preserve">crop yield, plant nutrient uptake and soil physicochemical properties under organic soil amendments and nitrogen fertilization on nitisols</t>
  </si>
  <si>
    <t>10.1016/j.still.2016.02.003</t>
  </si>
  <si>
    <t xml:space="preserve">changes in microstructural behaviour and hydraulic functions of biochar amended soils</t>
  </si>
  <si>
    <t>10.1016/j.still.2015.08.007</t>
  </si>
  <si>
    <t xml:space="preserve">modification of chemical and hydrophysical properties of two texturally differentiated soils due to varying magnitudes of added biochar</t>
  </si>
  <si>
    <t>10.1016/j.still.2016.01.011</t>
  </si>
  <si>
    <t>alotaibi</t>
  </si>
  <si>
    <t xml:space="preserve">addition of biochar to a sandy desert soil: effect on crop growth, water retention and selected properties</t>
  </si>
  <si>
    <t>10.3390/agronomy9060327</t>
  </si>
  <si>
    <t>andrenelli</t>
  </si>
  <si>
    <t xml:space="preserve">field application of pelletized biochar: short term effect on the hydrological properties of a silty clay loam soil</t>
  </si>
  <si>
    <t>10.1016/j.agwat.2015.09.017</t>
  </si>
  <si>
    <t>are</t>
  </si>
  <si>
    <t xml:space="preserve">improving physical properties of degraded soil: potential of poultry manure and biochar</t>
  </si>
  <si>
    <t>10.1016/j.anres.2018.03.009</t>
  </si>
  <si>
    <t>arthur</t>
  </si>
  <si>
    <t xml:space="preserve">rice straw biochar affects water retention and air movement in a sand-textured tropical soil</t>
  </si>
  <si>
    <t>10.1080/03650340.2017.1322196</t>
  </si>
  <si>
    <t>asai</t>
  </si>
  <si>
    <t xml:space="preserve">biochar amendment techniques for upland rice production in northern laos: 1</t>
  </si>
  <si>
    <t>10.1016/j.fcr.2008.10.008</t>
  </si>
  <si>
    <t>barus</t>
  </si>
  <si>
    <t xml:space="preserve">utilization of crops residues as compost and biochar for improving soil physical properties and upland rice productivity</t>
  </si>
  <si>
    <t>10.15243/jdmlm.2016.034.631</t>
  </si>
  <si>
    <t>bass</t>
  </si>
  <si>
    <t xml:space="preserve">soil properties, greenhouse gas emissions and crop yield under compost, biochar and co-composted biochar in two tropical agronomic systems</t>
  </si>
  <si>
    <t>10.1016/j.scitotenv.2016.01.143</t>
  </si>
  <si>
    <t>belyaeva</t>
  </si>
  <si>
    <t xml:space="preserve">comparison of the effects of conventional organic amendments and biochar on the chemical, physical and microbial properties of coal fly ash as a plant growth medium</t>
  </si>
  <si>
    <t>10.1007/s12665-011-1424-y</t>
  </si>
  <si>
    <t>borchard</t>
  </si>
  <si>
    <t xml:space="preserve">black carbon and soil properties at historical charcoal production sites in germany</t>
  </si>
  <si>
    <t>10.1016/j.geoderma.2014.05.007</t>
  </si>
  <si>
    <t>brockhoff</t>
  </si>
  <si>
    <t xml:space="preserve">physical and mineral-nutrition properties of sand-based turfgrass root zones amended with biochar</t>
  </si>
  <si>
    <t>10.2134/agronj2010.0188</t>
  </si>
  <si>
    <t xml:space="preserve">physical effects of organic matter amendment of a southeastern us coastal loamy sand</t>
  </si>
  <si>
    <t>10.1097/ss.0b013e3182357ca9</t>
  </si>
  <si>
    <t>butnan</t>
  </si>
  <si>
    <t xml:space="preserve">biochar characteristics and application rates affecting corn growth and properties of soils contrasting in texture and mineralogy</t>
  </si>
  <si>
    <t>10.1016/j.geoderma.2014.08.010</t>
  </si>
  <si>
    <t>carvalho</t>
  </si>
  <si>
    <t xml:space="preserve">5years after biochar application and the impact on rice yield</t>
  </si>
  <si>
    <t>case</t>
  </si>
  <si>
    <t xml:space="preserve">the effect of biochar addition on n2o and co2 emissions from a sandy loam soil: the role of soil aeration</t>
  </si>
  <si>
    <t>10.1016/j.soilbio.2012.03.017</t>
  </si>
  <si>
    <t>castellini</t>
  </si>
  <si>
    <t xml:space="preserve">impact of biochar addition on the physical and hydraulic properties of a clay soil</t>
  </si>
  <si>
    <t>10.1016/j.still.2015.06.016</t>
  </si>
  <si>
    <t xml:space="preserve">effect of biochar application on hydraulic properties of sandy soil under dry and wet conditions</t>
  </si>
  <si>
    <t>10.2136/vzj2018.05.0101</t>
  </si>
  <si>
    <t>cornelissen</t>
  </si>
  <si>
    <t xml:space="preserve">biochar effect on maize yield and soil characteristics in five conservation farming sites in zambia</t>
  </si>
  <si>
    <t>10.3390/agronomy3020256</t>
  </si>
  <si>
    <t xml:space="preserve">use of biochar on two volcanic soils: effects on soil properties and barley yield</t>
  </si>
  <si>
    <t>10.4067/s0718-95162014005000072</t>
  </si>
  <si>
    <t>esmaeelnejad</t>
  </si>
  <si>
    <t xml:space="preserve">enhancement of physical and hydrological properties of a sandy loam soil via application of different biochar particle sizes during incubation period</t>
  </si>
  <si>
    <t>10.5424/sjar/2016142-9190</t>
  </si>
  <si>
    <t>gamage</t>
  </si>
  <si>
    <t xml:space="preserve">effect of rice-husk biochar on selected soil properties in tropical alfisols</t>
  </si>
  <si>
    <t>10.1071/sr15102</t>
  </si>
  <si>
    <t>githinji</t>
  </si>
  <si>
    <t xml:space="preserve">effect of biochar application rate on soil physical and hydraulic properties of a sandy loam</t>
  </si>
  <si>
    <t>10.1080/03650340.2013.821698</t>
  </si>
  <si>
    <t>gã¼nal</t>
  </si>
  <si>
    <t xml:space="preserve">effects of three different biochars amendment on water retention of silty loam and loamy soils</t>
  </si>
  <si>
    <t>10.1016/j.agwat.2018.06.004</t>
  </si>
  <si>
    <t>gå‚ä…b</t>
  </si>
  <si>
    <t xml:space="preserve">effects of co-composted maize, sewage sludge, and biochar mixtures on hydrological and physical qualities of sandy soil</t>
  </si>
  <si>
    <t>10.1016/j.geoderma.2017.11.034</t>
  </si>
  <si>
    <t>haefele</t>
  </si>
  <si>
    <t xml:space="preserve">effects and fate of biochar from rice residues in rice-based systems</t>
  </si>
  <si>
    <t>10.1016/j.fcr.2011.01.014</t>
  </si>
  <si>
    <t>heitkã¶tter</t>
  </si>
  <si>
    <t xml:space="preserve">interactive effects of biochar ageing in soils related to feedstock, pyrolysis temperature, and historic charcoal production</t>
  </si>
  <si>
    <t>10.1016/j.geoderma.2015.01.012</t>
  </si>
  <si>
    <t>hseu</t>
  </si>
  <si>
    <t xml:space="preserve">impacts of biochar on physical properties and erosion potential of a mudstone slopeland soil</t>
  </si>
  <si>
    <t>10.1155/2014/602197</t>
  </si>
  <si>
    <t>ibrahim</t>
  </si>
  <si>
    <t xml:space="preserve">effect of conocarpus biochar application on the hydraulic properties of a sandy loam soil</t>
  </si>
  <si>
    <t>10.1097/ss.0b013e3182979eac</t>
  </si>
  <si>
    <t xml:space="preserve">effects of conocarpus biochar on hydraulic properties of calcareous sandy soil: influence of particle size and application depth</t>
  </si>
  <si>
    <t>10.1080/03650340.2016.1193785</t>
  </si>
  <si>
    <t>igalavithana</t>
  </si>
  <si>
    <t xml:space="preserve">effect of corn residue biochar on the hydraulic properties of sandy loam soil</t>
  </si>
  <si>
    <t>10.3390/su9020266</t>
  </si>
  <si>
    <t xml:space="preserve">biochar-mediated changes in soil quality and plant growth in a three year field trial</t>
  </si>
  <si>
    <t>10.1016/j.soilbio.2011.10.012</t>
  </si>
  <si>
    <t xml:space="preserve">effects of biochar produced from sugarcane bagasse at different pyrolysis temperatures on water retention of a calcaric dark red soil</t>
  </si>
  <si>
    <t>10.1097/ss.0000000000000123</t>
  </si>
  <si>
    <t xml:space="preserve">effect of biochar on reclaimed tidal land soil properties and maize (zea mays l</t>
  </si>
  <si>
    <t>10.1016/j.chemosphere.2015.06.041</t>
  </si>
  <si>
    <t>laghari</t>
  </si>
  <si>
    <t xml:space="preserve">effects of biochar application rate on sandy desert soil properties and sorghum growth</t>
  </si>
  <si>
    <t>10.1016/j.catena.2015.08.013</t>
  </si>
  <si>
    <t xml:space="preserve">recent developments in biochar as an effective tool for agricultural soil management: a review</t>
  </si>
  <si>
    <t>10.1002/jsfa.7753</t>
  </si>
  <si>
    <t xml:space="preserve">effects of rice-husk biochar on sand-based rootzone amendment and creeping bentgrass growth</t>
  </si>
  <si>
    <t>10.1016/j.ufug.2018.09.001</t>
  </si>
  <si>
    <t xml:space="preserve">effects of adding biochar of different particle sizes on hydro-erosional processes in small scale laboratory rainfall experiments on cultivated loessial soil</t>
  </si>
  <si>
    <t>10.1016/j.catena.2018.10.021</t>
  </si>
  <si>
    <t xml:space="preserve">crop yield and soil properties in the first 3 years after biochar application to a calcareous soil</t>
  </si>
  <si>
    <t>10.1016/s2095-3119(13)60708-x</t>
  </si>
  <si>
    <t xml:space="preserve">impacts of biochar concentration and particle size on hydraulic conductivity and doc leaching of biocharâ€“sand mixtures</t>
  </si>
  <si>
    <t>10.1016/j.jhydrol.2015.12.007</t>
  </si>
  <si>
    <t>10.1371/journal.pone.0179079</t>
  </si>
  <si>
    <t>masto</t>
  </si>
  <si>
    <t xml:space="preserve">co-application of biochar and lignite fly ash on soil nutrients and biological parameters at different crop growth stages of zea mays</t>
  </si>
  <si>
    <t>10.1016/j.ecoleng.2013.07.011</t>
  </si>
  <si>
    <t>milla</t>
  </si>
  <si>
    <t xml:space="preserve">agronomic properties and characterization of rice husk and wood biochars and their effect on the growth of water spinach in a field test</t>
  </si>
  <si>
    <t>10.4067/s0718-95162013005000022</t>
  </si>
  <si>
    <t>mohamed</t>
  </si>
  <si>
    <t xml:space="preserve">poultry manure-derived biochar as a soil amendment and fertilizer for sandy soils under arid conditions</t>
  </si>
  <si>
    <t>10.21608/ejss.2019.6535.1229</t>
  </si>
  <si>
    <t xml:space="preserve">effects of biochar and other amendments on the physical properties and greenhouse gas emissions of an artificially degraded soil</t>
  </si>
  <si>
    <t>10.1016/j.scitotenv.2014.03.141</t>
  </si>
  <si>
    <t>nigussie</t>
  </si>
  <si>
    <t xml:space="preserve">effect of biochar application on soil properties and nutrient uptake of lettuces (lactuca sativa) grown in chromium polluted soils</t>
  </si>
  <si>
    <t>njoku</t>
  </si>
  <si>
    <t xml:space="preserve">effect of biochar on selected soil physical properties and maize yield in an ultisol in abakaliki southeastern nigeria</t>
  </si>
  <si>
    <t xml:space="preserve">biochars impact on soil-moisture storage in an ultisol and two aridisols</t>
  </si>
  <si>
    <t>10.1097/ss.0b013e31824e5593</t>
  </si>
  <si>
    <t xml:space="preserve">effect of biochar on crust formation, penetration resistance and hydraulic properties of two coarse-textured tropical soils</t>
  </si>
  <si>
    <t>10.1016/j.still.2017.03.009</t>
  </si>
  <si>
    <t>pandian</t>
  </si>
  <si>
    <t xml:space="preserve">effect of biochar amendment on soil physical, chemical and biological properties and groundnut yield in rainfed alfisol of semi-arid tropics</t>
  </si>
  <si>
    <t>10.1080/03650340.2016.1139086</t>
  </si>
  <si>
    <t>pranagal</t>
  </si>
  <si>
    <t xml:space="preserve">effect of biochar application on the physical properties of haplic podzol</t>
  </si>
  <si>
    <t>10.1016/j.still.2017.06.007</t>
  </si>
  <si>
    <t>pratiwi</t>
  </si>
  <si>
    <t xml:space="preserve">rice husk biochar application to paddy soil and its effects on soil physical properties, plant growth, and methane emission</t>
  </si>
  <si>
    <t>10.1007/s10333-015-0521-z</t>
  </si>
  <si>
    <t>streubel</t>
  </si>
  <si>
    <t xml:space="preserve">influence of contrasting biochar types on five soils at increasing rates of application</t>
  </si>
  <si>
    <t>10.2136/sssaj2010.0325</t>
  </si>
  <si>
    <t xml:space="preserve">direct and indirect short-term effects of biochar on physical characteristics of an arable sandy loam</t>
  </si>
  <si>
    <t>10.1097/ss.0000000000000010</t>
  </si>
  <si>
    <t xml:space="preserve">effect of biochar amendment on water infiltration in a coastal saline soil</t>
  </si>
  <si>
    <t>10.1007/s11368-018-2001-8</t>
  </si>
  <si>
    <t>tanure</t>
  </si>
  <si>
    <t xml:space="preserve">soil water retention, physiological characteristics, and growth of maize plants in response to biochar application to soil</t>
  </si>
  <si>
    <t>10.1016/j.still.2019.05.007</t>
  </si>
  <si>
    <t>trifunovic</t>
  </si>
  <si>
    <t xml:space="preserve">dynamic effects of biochar concentration and particle size on hydraulic properties of sand</t>
  </si>
  <si>
    <t>10.1002/ldr.2906</t>
  </si>
  <si>
    <t>ventura</t>
  </si>
  <si>
    <t xml:space="preserve">the effects of biochar on the physical properties of bare soil</t>
  </si>
  <si>
    <t>10.1017/s1755691012000059</t>
  </si>
  <si>
    <t>verheijen</t>
  </si>
  <si>
    <t xml:space="preserve">the influence of biochar particle size and concentration on bulk density and maximum water holding capacity of sandy vs sandy loam soil in a column experiment</t>
  </si>
  <si>
    <t>villagra-mendoza</t>
  </si>
  <si>
    <t xml:space="preserve">effect of biochar addition on hydraulic functions of two textural soils</t>
  </si>
  <si>
    <t>10.1016/j.geoderma.2018.03.021</t>
  </si>
  <si>
    <t>xiao</t>
  </si>
  <si>
    <t xml:space="preserve">sensitivity of soil water retention and availability to biochar addition in rainfed semi-arid farmland during a three-year field experiment</t>
  </si>
  <si>
    <t>10.1016/j.fcr.2016.07.014</t>
  </si>
  <si>
    <t xml:space="preserve">biochar effect on water evaporation and hydraulic conductivity in sandy soil</t>
  </si>
  <si>
    <t>10.1016/s1002-0160(15)60041-8</t>
  </si>
  <si>
    <t>zong</t>
  </si>
  <si>
    <t xml:space="preserve">acidity, water retention, and mechanical physical quality of a strongly acidic ultisol amended with biochars derived from different feedstocks</t>
  </si>
  <si>
    <t>10.1007/s11368-015-1187-2</t>
  </si>
  <si>
    <t xml:space="preserve">de sousa lima</t>
  </si>
  <si>
    <t xml:space="preserve">effect of biochar on physicochemical properties of a sandy soil and maize growth in a greenhouse experiment</t>
  </si>
  <si>
    <t>10.1016/j.geoderma.2017.12.033</t>
  </si>
  <si>
    <t xml:space="preserve">effect of planting geometry and mulching on moisture conservation, weed control and wheat growth under rainfed conditions</t>
  </si>
  <si>
    <t>balwinder-singh</t>
  </si>
  <si>
    <t xml:space="preserve">the effect of rice straw mulch on evapotranspiration, transpiration and soil evaporation of irrigated wheat in punjab, india</t>
  </si>
  <si>
    <t>10.1016/j.agwat.2011.07.002</t>
  </si>
  <si>
    <t xml:space="preserve">effect of different levels of wheat straw soil surface coverage on weed flora in vicia faba crops</t>
  </si>
  <si>
    <t xml:space="preserve">impacts of long-term wheat straw management on soil hydraulic properties under no-tillage</t>
  </si>
  <si>
    <t>10.2136/sssaj2006.0411</t>
  </si>
  <si>
    <t xml:space="preserve">soil structure and organic carbon relationships following 10 years of wheat straw management in no-till</t>
  </si>
  <si>
    <t>10.1016/j.still.2007.01.004</t>
  </si>
  <si>
    <t xml:space="preserve">crop residue removal impacts on soil productivity and environmental quality</t>
  </si>
  <si>
    <t>10.1080/07352680902776507</t>
  </si>
  <si>
    <t>bunna</t>
  </si>
  <si>
    <t xml:space="preserve">effects of straw mulch on mungbean yield in rice fields with strongly compacted soils</t>
  </si>
  <si>
    <t>10.1016/j.fcr.2011.06.015</t>
  </si>
  <si>
    <t xml:space="preserve">hairy vetch (vicia villosa roth.) cover crop residue management for improving weed control and yield in no-tillage tomato (lycopersicon esculentum mill.) production</t>
  </si>
  <si>
    <t>10.1016/j.eja.2010.04.001</t>
  </si>
  <si>
    <t>cattan</t>
  </si>
  <si>
    <t xml:space="preserve">effects of tillage and mulching on runoff under banana (musa spp</t>
  </si>
  <si>
    <t>10.1016/j.still.2005.02.002</t>
  </si>
  <si>
    <t>chauhan</t>
  </si>
  <si>
    <t xml:space="preserve">ecological studies on echinochloa crus-galli and the implications for weed management in direct-seeded rice</t>
  </si>
  <si>
    <t>10.1016/j.cropro.2011.07.013</t>
  </si>
  <si>
    <t xml:space="preserve">effect of crop residue on seedling emergence and growth of selected weed species in a sprinkler-irrigated zero-till dry-seeded rice system</t>
  </si>
  <si>
    <t>10.1614/ws-d-12-00147.1</t>
  </si>
  <si>
    <t xml:space="preserve">water and nutrient conservation effects of different tillage treatments in sloping fields</t>
  </si>
  <si>
    <t>10.1080/15324982.2013.811446</t>
  </si>
  <si>
    <t>findeling</t>
  </si>
  <si>
    <t xml:space="preserve">modeling the effects of a partial residue mulch on runoff using a physically based approach</t>
  </si>
  <si>
    <t>10.1016/s0022-1694(03)00021-0</t>
  </si>
  <si>
    <t>gava</t>
  </si>
  <si>
    <t xml:space="preserve">soil water evaporation under densities of coverage with vegetable residue</t>
  </si>
  <si>
    <t>10.1590/s0100-69162013000100010</t>
  </si>
  <si>
    <t xml:space="preserve">runoff and erosion as affected by sorghum and soybean residue</t>
  </si>
  <si>
    <t>halpern</t>
  </si>
  <si>
    <t xml:space="preserve">long-term tillage and residue management influences soil carbon and nitrogen dynamics</t>
  </si>
  <si>
    <t>10.2136/sssaj2009.0406</t>
  </si>
  <si>
    <t xml:space="preserve">influence of residue management and tillage systems on carbon sequestration and nitrogen, phosphorus, and potassium dynamics of soil and plant and wheat production in semi-arid region</t>
  </si>
  <si>
    <t>10.1080/00103624.2011.546929</t>
  </si>
  <si>
    <t>jordán</t>
  </si>
  <si>
    <t xml:space="preserve">effects of mulching on soil physical properties and runoff under semi-arid conditions in southern spain</t>
  </si>
  <si>
    <t>10.1016/j.catena.2010.01.007</t>
  </si>
  <si>
    <t xml:space="preserve">crop residue effects on soil quality following 10-years of no-till corn</t>
  </si>
  <si>
    <t xml:space="preserve">mulch requirements for erosion control with the no-till system in the tropics: a review</t>
  </si>
  <si>
    <t xml:space="preserve">mulching effects on runoff, soil erosion, and crop response on alfisols in western nigeria</t>
  </si>
  <si>
    <t>10.1300/j064v11n02_10</t>
  </si>
  <si>
    <t xml:space="preserve">soil quality changes under continuous cropping for seventeen seasons of an alfisol in western nigeria</t>
  </si>
  <si>
    <t>10.1002/(sici)1099-145x(199805/06)9:3&lt;259::aid-ldr290&gt;3.0.co;2-v</t>
  </si>
  <si>
    <t xml:space="preserve">soil aggregation and greenhouse gas flux after 15 years of wheat straw and fertilizer management in a no-till system</t>
  </si>
  <si>
    <t>10.1016/j.still.2012.08.011</t>
  </si>
  <si>
    <t>mischler</t>
  </si>
  <si>
    <t xml:space="preserve">use of a rolled-rye cover crop for weed suppression in no-till soybeans</t>
  </si>
  <si>
    <t>10.1614/wt-d-09-00004.1</t>
  </si>
  <si>
    <t xml:space="preserve">mulching affects soil properties and greenhouse gas emissions under long-term no-till and plough-till systems in alfisol of central ohio</t>
  </si>
  <si>
    <t xml:space="preserve">on-farm evaluation of the effects of the principles and components of conservation agriculture on maize yield and weed biomass in malawi</t>
  </si>
  <si>
    <t>10.1017/s001447971400009x</t>
  </si>
  <si>
    <t xml:space="preserve">soil erosion estimation in conservation tillage systems with poultry litter application using rusle 2</t>
  </si>
  <si>
    <t>10.1016/j.still.2006.09.003</t>
  </si>
  <si>
    <t>panachuki</t>
  </si>
  <si>
    <t xml:space="preserve">soil and water loss and water infiltration in red latosol under different management systems</t>
  </si>
  <si>
    <t>10.1590/s0100-06832011000500032</t>
  </si>
  <si>
    <t>peachey</t>
  </si>
  <si>
    <t xml:space="preserve">effect of no-till or conventional planting and cover crops residues on weed emergence in vegetable row crop 1</t>
  </si>
  <si>
    <t>10.1614/wt-03-205r</t>
  </si>
  <si>
    <t xml:space="preserve">influence of crop management practices on bean foliage arthropods</t>
  </si>
  <si>
    <t>10.1017/s0007485310000039</t>
  </si>
  <si>
    <t>pradhan</t>
  </si>
  <si>
    <t xml:space="preserve">tillage and crop residue management practices on crop productivity, phosphorus uptake and forms in wheat (triticum aestivum)-based cropping systems</t>
  </si>
  <si>
    <t>radicetti</t>
  </si>
  <si>
    <t xml:space="preserve">impact of managing cover crop residues on the floristic composition and species diversity of the weed community of pepper crop (capsicum annuum l</t>
  </si>
  <si>
    <t>10.1016/j.cropro.2012.10.017</t>
  </si>
  <si>
    <t>ruy</t>
  </si>
  <si>
    <t xml:space="preserve">effect of mulching techniques on plot scale runoff: fdtf modeling and sensitivity analysis</t>
  </si>
  <si>
    <t>10.1016/j.jhydrol.2005.11.003</t>
  </si>
  <si>
    <t xml:space="preserve">accumulation and crop uptake of soil mineral nitrogen as influenced by tillage, cover crops, and nitrogen fertilization</t>
  </si>
  <si>
    <t>10.2134/agronj2006.0177</t>
  </si>
  <si>
    <t>scopel</t>
  </si>
  <si>
    <t xml:space="preserve">modelling crop residue mulching effects on water use and production of maize under semi-arid and humid tropical conditions</t>
  </si>
  <si>
    <t>10.1051/agro:2004029</t>
  </si>
  <si>
    <t xml:space="preserve">impact of direct sowing mulch-based cropping systems on soil carbon, soil erosion and maize yield</t>
  </si>
  <si>
    <t>10.1051/agro:2005041</t>
  </si>
  <si>
    <t xml:space="preserve">infiltration measurements with double-ring infiltrometers and a rainfall simulator under different surface conditions on an oxisol</t>
  </si>
  <si>
    <t xml:space="preserve">soil-management options to reduce runoff and erosion on a hardsetting alfisol in the semiarid tropics</t>
  </si>
  <si>
    <t>10.1016/0167-1987(92)90111-n</t>
  </si>
  <si>
    <t>stumborg</t>
  </si>
  <si>
    <t xml:space="preserve">sustainability and economic issues for cereal crop residue export</t>
  </si>
  <si>
    <t xml:space="preserve">the quantitative relationship between weed emergence and the physical properties of mulches</t>
  </si>
  <si>
    <t>10.1614/0043-1745(2000)048[0385:tqrbwe]2.0.co;2</t>
  </si>
  <si>
    <t>vollmer</t>
  </si>
  <si>
    <t xml:space="preserve">evaluating cover crop mulches for no-till organic production of onions</t>
  </si>
  <si>
    <t xml:space="preserve">surface soil phosphorus and phosphatase activities affected by tillage and crop residue input amounts</t>
  </si>
  <si>
    <t>webster</t>
  </si>
  <si>
    <t xml:space="preserve">winter cover crops influence amaranthus palmeri establishment</t>
  </si>
  <si>
    <t>10.1016/j.cropro.2013.05.015</t>
  </si>
  <si>
    <t xml:space="preserve">application of 31p nmr spectroscopy in determining phosphatase activities and p composition in soil aggregates influenced by tillage and residue management practices</t>
  </si>
  <si>
    <t>10.1016/j.still.2014.01.001</t>
  </si>
  <si>
    <t xml:space="preserve">tillage and residue effects on runoff and erosion dynamics</t>
  </si>
  <si>
    <t xml:space="preserve">effects of tillage and residue management on soil nematode communities in north china</t>
  </si>
  <si>
    <t>10.1016/j.ecolind.2011.05.009</t>
  </si>
  <si>
    <t>razzaghi2020</t>
  </si>
  <si>
    <t>alburquerque</t>
  </si>
  <si>
    <t xml:space="preserve">enhanced wheat yield by biochar addition under different mineral fertilization levels</t>
  </si>
  <si>
    <t>10.1007/s13593-012-0128-3</t>
  </si>
  <si>
    <t xml:space="preserve">effects of biochars produced from different feedstocks on soil properties and sunflower growth</t>
  </si>
  <si>
    <t>10.1002/jpln.201200652</t>
  </si>
  <si>
    <t>alghamdi</t>
  </si>
  <si>
    <t xml:space="preserve">impact of biochar, bentonite, and compost on physical and chemical characteristics of a sandy soil</t>
  </si>
  <si>
    <t>10.1007/s12517-018-3939-y</t>
  </si>
  <si>
    <t>alkhasha</t>
  </si>
  <si>
    <t xml:space="preserve">effects of biochar and synthetic polymer on the hydro-physical properties of sandy soils</t>
  </si>
  <si>
    <t>amendola</t>
  </si>
  <si>
    <t xml:space="preserve">short-term effects of biochar on grapevine fine root dynamics and arbuscular mycorrhizae production</t>
  </si>
  <si>
    <t>10.1016/j.agee.2017.01.025</t>
  </si>
  <si>
    <t>ashworth</t>
  </si>
  <si>
    <t xml:space="preserve">influence of pyrolysis temperature and production conditions on switchgrass biochar for use as a soil amendment</t>
  </si>
  <si>
    <t>10.15376/biores.9.4.7622-7635</t>
  </si>
  <si>
    <t>baiamonte</t>
  </si>
  <si>
    <t xml:space="preserve">structure alteration of a sandy-clay soil by biochar amendments</t>
  </si>
  <si>
    <t>10.1007/s11368-014-0960-y</t>
  </si>
  <si>
    <t xml:space="preserve">effect of biochar on the physical and structural properties of a sandy soil</t>
  </si>
  <si>
    <t>10.1016/j.catena.2018.12.019</t>
  </si>
  <si>
    <t>bohara</t>
  </si>
  <si>
    <t xml:space="preserve">influence of poultry litter and biochar on soil water dynamics and nutrient leaching from a very fine sandy loam soil</t>
  </si>
  <si>
    <t>10.1016/j.still.2019.01.001</t>
  </si>
  <si>
    <t xml:space="preserve">application of biochars to sandy and silty soil failed to increase maize yield under common agricultural practice</t>
  </si>
  <si>
    <t>10.1016/j.still.2014.07.016</t>
  </si>
  <si>
    <t xml:space="preserve">properties of a clay soil from 1.5 to 3.5 years after biochar application and the impact on rice yield</t>
  </si>
  <si>
    <t>10.1016/j.geoderma.2016.04.013</t>
  </si>
  <si>
    <t>deng</t>
  </si>
  <si>
    <t xml:space="preserve">effects of acacia seyal and biochar on soil properties and sorghum yield in agroforestry systems in south sudan</t>
  </si>
  <si>
    <t>10.1007/s10457-016-9914-2</t>
  </si>
  <si>
    <t xml:space="preserve">effects of biochar addition on soil hydraulic properties before and after freezing-thawing</t>
  </si>
  <si>
    <t>10.1016/j.catena.2019.01.008</t>
  </si>
  <si>
    <t>gunal</t>
  </si>
  <si>
    <t>igaz</t>
  </si>
  <si>
    <t xml:space="preserve">can a single dose of biochar affect selected soil physical and chemical characteristics?</t>
  </si>
  <si>
    <t>10.2478/johh-2018-0034</t>
  </si>
  <si>
    <t xml:space="preserve">hardwood biochar influences calcareous soil physicochemical and microbiological status</t>
  </si>
  <si>
    <t>10.2134/jeq2013.08.0324</t>
  </si>
  <si>
    <t xml:space="preserve">influence of sugarcane bagasse-derived biochar application on nitrate leaching in calcaric dark red soil</t>
  </si>
  <si>
    <t>10.2134/jeq2010.0453</t>
  </si>
  <si>
    <t xml:space="preserve">biochar amendment of soils according to their physicochemical properties</t>
  </si>
  <si>
    <t>10.6090/jarq.51.117</t>
  </si>
  <si>
    <t>kelly</t>
  </si>
  <si>
    <t xml:space="preserve">incorporation of biochar carbon into stable soil aggregates: the role of clay mineralogy and other soil characteristics</t>
  </si>
  <si>
    <t>10.1016/s1002-0160(17)60399-0</t>
  </si>
  <si>
    <t>kerre</t>
  </si>
  <si>
    <t xml:space="preserve">long-term presence of charcoal increases maize yield in belgium due to increased soil water availability</t>
  </si>
  <si>
    <t>10.1016/j.eja.2017.09.003</t>
  </si>
  <si>
    <t>lima</t>
  </si>
  <si>
    <t xml:space="preserve">short-term effect of biochar and compost on soil fertility and water status of a dystric cambisol in ne germany under field conditions</t>
  </si>
  <si>
    <t>10.1002/jpln.201100172</t>
  </si>
  <si>
    <t xml:space="preserve">properties of a sandy clay loam haplic ferralsol and soybean grain yield in a five-year field trial as affected by biochar amendment</t>
  </si>
  <si>
    <t>10.1016/j.geoderma.2017.05.029</t>
  </si>
  <si>
    <t>major</t>
  </si>
  <si>
    <t xml:space="preserve">nutrient leaching in a colombian savanna oxisol amended with biochar</t>
  </si>
  <si>
    <t>10.2134/jeq2011.0128</t>
  </si>
  <si>
    <t>mohan</t>
  </si>
  <si>
    <t xml:space="preserve">biochar production and applications in soil fertility and carbon sequestration – a sustainable solution to crop-residue burning in india</t>
  </si>
  <si>
    <t>10.1039/c7ra10353k</t>
  </si>
  <si>
    <t>moragues-saitua</t>
  </si>
  <si>
    <t xml:space="preserve">effects of biochar and wood ash on soil hydraulic properties: a field experiment involving contrasting temperate soils</t>
  </si>
  <si>
    <t>10.1016/j.geoderma.2017.05.041</t>
  </si>
  <si>
    <t xml:space="preserve">impacts of 1.5-year field aging on biochar, humic acid, and water treatment residual amended</t>
  </si>
  <si>
    <t>paetsch</t>
  </si>
  <si>
    <t xml:space="preserve">effect of in-situ aged and fresh biochar on soil hydraulic conditions and microbial c use under drought conditions</t>
  </si>
  <si>
    <t>10.1038/s41598-018-25039-x</t>
  </si>
  <si>
    <t xml:space="preserve">pore-size distribution and compressibility of coarse sandy subsoil with added biochar</t>
  </si>
  <si>
    <t>10.1111/ejss.12383</t>
  </si>
  <si>
    <t>rasa</t>
  </si>
  <si>
    <t xml:space="preserve">how and why does willow biochar increase a clay soil water retention capacity?</t>
  </si>
  <si>
    <t>10.1016/j.biombioe.2018.10.004</t>
  </si>
  <si>
    <t>rogovska</t>
  </si>
  <si>
    <t xml:space="preserve">biochar impact on midwestern mollisols and maize nutrient availability</t>
  </si>
  <si>
    <t>10.1016/j.geoderma.2014.04.009</t>
  </si>
  <si>
    <t xml:space="preserve">the effect of rice husk biochar on soil nutrient status, microbial biomass and paddy productivity of nutrient poor agriculture soils</t>
  </si>
  <si>
    <t>10.1016/j.catena.2018.07.042</t>
  </si>
  <si>
    <t>xiu</t>
  </si>
  <si>
    <t xml:space="preserve">effects of biochar and straw returning on the key cultivation limitations of albic soil and soybean growth over 2 years</t>
  </si>
  <si>
    <t>10.1016/j.catena.2018.10.041</t>
  </si>
  <si>
    <t xml:space="preserve">ameliorating soil acidity and physical properties of two contrasting texture ultisols with wastewater sludge biochar</t>
  </si>
  <si>
    <t>10.1007/s11356-017-9509-0</t>
  </si>
  <si>
    <t>alletto</t>
  </si>
  <si>
    <t xml:space="preserve">effects of tillage and fallow period management on soil physical behaviour and maize development</t>
  </si>
  <si>
    <t>10.1016/j.agwat.2011.10.008</t>
  </si>
  <si>
    <t>barrios-masias</t>
  </si>
  <si>
    <t xml:space="preserve">cultivar mixtures of processing tomato in an organic agroecosystem</t>
  </si>
  <si>
    <t>10.1007/s13165-010-0002-z</t>
  </si>
  <si>
    <t>benincasa</t>
  </si>
  <si>
    <t xml:space="preserve">actual n availability from winter catch crops used for green manuring in maize cultivation</t>
  </si>
  <si>
    <t>10.1080/10440046.2010.507452</t>
  </si>
  <si>
    <t xml:space="preserve">effects of two legume crops, for organic green manure, on weed flora, under mediterranean conditions: competitive ability of five winter season weed species</t>
  </si>
  <si>
    <t>10.5897/ajar.9000276</t>
  </si>
  <si>
    <t>brennan</t>
  </si>
  <si>
    <t xml:space="preserve">winter cover crop seeding rate and variety effects during eight years of organic vegetables: iii</t>
  </si>
  <si>
    <t>10.2134/agronj2011.0331</t>
  </si>
  <si>
    <t>bàrberi</t>
  </si>
  <si>
    <t xml:space="preserve">changes in weed community composition as influenced by cover crop and management system in continuous corn</t>
  </si>
  <si>
    <t>10.1614/0043-1745(2001)049[0491:ciwcca]2.0.co;2</t>
  </si>
  <si>
    <t xml:space="preserve">the effects of cover cropping on yield and weed control of potato in a transitional system</t>
  </si>
  <si>
    <t>10.1016/j.fcr.2009.01.010</t>
  </si>
  <si>
    <t xml:space="preserve">effect of cover crops and mulches on weed control and nitrogen fertilization in tomato (lycopersicon esculentum mill</t>
  </si>
  <si>
    <t>10.1016/j.cropro.2009.12.001</t>
  </si>
  <si>
    <t xml:space="preserve">influence of no-tillage and organic mulching on tomato (solanum lycopersicum l.) production and nitrogen use in the mediterranean environment of central italy</t>
  </si>
  <si>
    <t>10.1016/j.scienta.2011.08.012</t>
  </si>
  <si>
    <t xml:space="preserve">legume cover crops and mulches: effects on nitrate leaching and nitrogen input in a pepper crop (capsicum annuum l.)</t>
  </si>
  <si>
    <t>10.1007/s10705-010-9404-2</t>
  </si>
  <si>
    <t xml:space="preserve">cover crops and mulches influence weed management and weed flora composition in strip-tilled tomato (solanum lycopersicum</t>
  </si>
  <si>
    <t>10.1111/wre.12156</t>
  </si>
  <si>
    <t xml:space="preserve">interactions between green manure and amendment type and rate: effects on organic potato and soil mineral n dynamic</t>
  </si>
  <si>
    <t>caporali</t>
  </si>
  <si>
    <t xml:space="preserve">maize performances as influenced by winter cover crop green manuring</t>
  </si>
  <si>
    <t>dupont</t>
  </si>
  <si>
    <t xml:space="preserve">effects of cover crop quality and quantity on nematode-based soil food webs and nutrient cycling</t>
  </si>
  <si>
    <t>10.1016/j.apsoil.2008.10.004</t>
  </si>
  <si>
    <t>ferris</t>
  </si>
  <si>
    <t xml:space="preserve">soil management to enhance bacterivore and fungivore nematode populations and their nitrogen mineralisation function</t>
  </si>
  <si>
    <t>10.1016/j.apsoil.2003.07.001</t>
  </si>
  <si>
    <t xml:space="preserve">replacing bare fallow with cover crops in a maize cropping system: yield, n uptake and fertiliser fate</t>
  </si>
  <si>
    <t>10.1016/j.eja.2010.11.006</t>
  </si>
  <si>
    <t xml:space="preserve">nitrogen use efficiency and fertiliser fate in a long-term experiment with winter cover crops</t>
  </si>
  <si>
    <t>10.1016/j.eja.2016.04.015</t>
  </si>
  <si>
    <t>guardia</t>
  </si>
  <si>
    <t xml:space="preserve">effect of cover crops on greenhouse gas emissions in an irrigated field under integrated soil fertility management</t>
  </si>
  <si>
    <t>10.5194/bg-13-5245-2016</t>
  </si>
  <si>
    <t>hartz</t>
  </si>
  <si>
    <t xml:space="preserve">mustard cover crops are ineffective in suppressing soilborne disease or improving processing tomato yield</t>
  </si>
  <si>
    <t>10.21273/hortsci.40.7.2016</t>
  </si>
  <si>
    <t>heinrich</t>
  </si>
  <si>
    <t xml:space="preserve">winter-killed cereal rye cover crop influence on nitrate leaching in intensive vegetable production systems</t>
  </si>
  <si>
    <t>10.21273/horttech.24.5.502</t>
  </si>
  <si>
    <t>herrero</t>
  </si>
  <si>
    <t xml:space="preserve">soil properties change in no-till tomato production</t>
  </si>
  <si>
    <t>10.3733/ca.v055n01p30</t>
  </si>
  <si>
    <t>jackson</t>
  </si>
  <si>
    <t xml:space="preserve">winter cover crops to minimize nitrate losses in intensive lettuce production</t>
  </si>
  <si>
    <t>10.1017/s0021859600076796</t>
  </si>
  <si>
    <t>kallenbach</t>
  </si>
  <si>
    <t xml:space="preserve">cover cropping affects soil n2o and co2 emissions differently depending on type of irrigation</t>
  </si>
  <si>
    <t>10.1016/j.agee.2010.02.010</t>
  </si>
  <si>
    <t>lanini</t>
  </si>
  <si>
    <t xml:space="preserve">subclovers as living mulches for managing weeds in vegetables</t>
  </si>
  <si>
    <t>lenzi</t>
  </si>
  <si>
    <t xml:space="preserve">effect of different cover crops on organic tomato production</t>
  </si>
  <si>
    <t>10.1017/s1742170508002445</t>
  </si>
  <si>
    <t>madden</t>
  </si>
  <si>
    <t xml:space="preserve">evaluation of conservation tillage and cover crop systems for organic processing tomato production</t>
  </si>
  <si>
    <t>10.21273/horttech.14.2.0243</t>
  </si>
  <si>
    <t>maltais-landry</t>
  </si>
  <si>
    <t xml:space="preserve">long-term effects of compost and cover crops on soil phosphorus in two california agroecosystems</t>
  </si>
  <si>
    <t>10.2136/sssaj2014.09.0369</t>
  </si>
  <si>
    <t>mancinelli</t>
  </si>
  <si>
    <t xml:space="preserve">soil property, co2 emission and aridity index as agroecological indicators to assess the mineralization of cover crop green manure in a mediterranean environment</t>
  </si>
  <si>
    <t>10.1016/j.ecolind.2013.04.011</t>
  </si>
  <si>
    <t xml:space="preserve">organic mulching, irrigation and fertilization affect soil co2 emission and c storage in tomato crop in the mediterranean environment</t>
  </si>
  <si>
    <t>10.1016/j.still.2015.04.001</t>
  </si>
  <si>
    <t xml:space="preserve">impacts of gypsum and winter cover crops on soil physical properties and crop productivity when irrigated with saline water</t>
  </si>
  <si>
    <t>10.1016/s0378-3774(99)00070-0</t>
  </si>
  <si>
    <t xml:space="preserve">tillage and cover cropping affect crop yields and soil carbon in the san joaquin valley, california</t>
  </si>
  <si>
    <t>10.2134/agronj14.0415</t>
  </si>
  <si>
    <t>moher</t>
  </si>
  <si>
    <t xml:space="preserve">preferred reporting items for systematic reviews and meta-analyses: the prisma statement</t>
  </si>
  <si>
    <t>10.7326/0003-4819-151-4-200908180-00135</t>
  </si>
  <si>
    <t>moonen</t>
  </si>
  <si>
    <t xml:space="preserve">size and composition of the weed seedbank after 7 years of different cover-crop-maize management systems</t>
  </si>
  <si>
    <t>10.1111/j.1365-3180.2004.00388.x</t>
  </si>
  <si>
    <t xml:space="preserve">an ecological approach to study the physical and chemical effects of rye cover crop residues on amaranthus retroflexus, echinochloa crus-galli and maize</t>
  </si>
  <si>
    <t>10.1111/j.1744-7348.2006.00038.x</t>
  </si>
  <si>
    <t>mulas</t>
  </si>
  <si>
    <t xml:space="preserve">inoculation with indigenous rhizobium strains increases yields of common bean (phaseolus vulgaris l</t>
  </si>
  <si>
    <t>10.1007/s13199-015-0359-6</t>
  </si>
  <si>
    <t>muramoto</t>
  </si>
  <si>
    <t xml:space="preserve">nitrogen contribution of legume/cereal mixed cover crops and organic fertilizers to an organic broccoli crop</t>
  </si>
  <si>
    <t>10.21273/hortsci.46.8.1154</t>
  </si>
  <si>
    <t xml:space="preserve">influence of winter cover crop residue management on weeds and yield in pepper (capsicum annuum l</t>
  </si>
  <si>
    <t>10.1016/j.cropro.2013.05.010</t>
  </si>
  <si>
    <t xml:space="preserve">management of winter cover crop residues under different tillage conditions affects nitrogen utilization efficiency and yield of eggplant (solanum melanogena l</t>
  </si>
  <si>
    <t>10.1016/j.still.2015.09.004</t>
  </si>
  <si>
    <t xml:space="preserve">effect of winter cover crop species and planting methods on maize yield and n availability under irrigated mediterranean conditions</t>
  </si>
  <si>
    <t>10.1016/j.fcr.2011.05.006</t>
  </si>
  <si>
    <t>sanz-cobena</t>
  </si>
  <si>
    <t xml:space="preserve">do cover crops enhance n2o, co2 or ch4 emissions from soil in mediterranean arable systems? science of the total environment, 466, 164–174</t>
  </si>
  <si>
    <t>10.1016/j.scitotenv.2013.07.023</t>
  </si>
  <si>
    <t>shackelford</t>
  </si>
  <si>
    <t xml:space="preserve">sustainable agriculture in california and mediterranean climates: evidence for the effects of selected interventions</t>
  </si>
  <si>
    <t>skoufogianni</t>
  </si>
  <si>
    <t xml:space="preserve">effects of pea cultivation as cover crop on nitrogen-use efficiency and nitrogen uptake by subsequent maize and sunflower crops in a sandy soil in central greece</t>
  </si>
  <si>
    <t>10.1080/00103624.2013.749446</t>
  </si>
  <si>
    <t xml:space="preserve">effect of winter cover crops on wireworm injury to the dry lima bean crop</t>
  </si>
  <si>
    <t xml:space="preserve">van bruggen</t>
  </si>
  <si>
    <t xml:space="preserve">the effect of cover crops and fertilization with ammonium nitrate on corky root of lettuce</t>
  </si>
  <si>
    <t>10.1094/pd-74-0584</t>
  </si>
  <si>
    <t xml:space="preserve">soil-plant nitrogen dynamics following incorporation of a mature rye cover crop in a lettuce production system</t>
  </si>
  <si>
    <t>10.1017/s0021859600071203</t>
  </si>
  <si>
    <t xml:space="preserve">winter cover crops in a vegetable cropping system: impacts on nitrate leaching, soil water, crop yield, pests and management costs</t>
  </si>
  <si>
    <t>10.1016/0167-8809(96)01048-1</t>
  </si>
  <si>
    <t>adekalu</t>
  </si>
  <si>
    <t xml:space="preserve">effect of irrigation amount and tillage system on yield and water use efficiency of cowpea</t>
  </si>
  <si>
    <t>10.1080/00103620500403465</t>
  </si>
  <si>
    <t xml:space="preserve">runoff of two sulfonylurea herbicides in relation to tillage system and rainfall intensity</t>
  </si>
  <si>
    <t>10.2134/jeq1997.00472425002600050018x</t>
  </si>
  <si>
    <t>andraski</t>
  </si>
  <si>
    <t xml:space="preserve">manure history and long-term tillage effects on soil properties and phosphorus losses in runoff</t>
  </si>
  <si>
    <t>10.2134/jeq2003.1782</t>
  </si>
  <si>
    <t xml:space="preserve">runoff and soil loss under different tillage methods on stagnic luvisols in central croatia</t>
  </si>
  <si>
    <t>10.1016/s0167-1987(01)00214-8</t>
  </si>
  <si>
    <t>basta</t>
  </si>
  <si>
    <t xml:space="preserve">atrazine runoff from conservation tillage systems: a simulated rainfall study</t>
  </si>
  <si>
    <t>beavers</t>
  </si>
  <si>
    <t xml:space="preserve">phosphorus dynamics in two poultry-litter amended soils of mississippi under three management systems</t>
  </si>
  <si>
    <t>10.1016/s1002-0160(10)60009-4</t>
  </si>
  <si>
    <t>benham</t>
  </si>
  <si>
    <t xml:space="preserve">surface water quality impacts of conservation tillage practices on burley tobacco production systems in southwest virginia</t>
  </si>
  <si>
    <t>10.1007/s11270-006-9259-y</t>
  </si>
  <si>
    <t>bertol</t>
  </si>
  <si>
    <t xml:space="preserve">nutrient losses by water erosion</t>
  </si>
  <si>
    <t>10.1590/s0103-90162003000300025</t>
  </si>
  <si>
    <t>boulal</t>
  </si>
  <si>
    <t xml:space="preserve">soil management and traffic effects on infiltration of irrigation water applied using sprinklers</t>
  </si>
  <si>
    <t>10.1007/s00271-010-0245-1</t>
  </si>
  <si>
    <t>boye</t>
  </si>
  <si>
    <t xml:space="preserve">soil erodibility control and soil carbon losses under short-term tree fallows in western kenya, in: roose, e</t>
  </si>
  <si>
    <t>10.1201/9780203491935-15</t>
  </si>
  <si>
    <t>bramorski</t>
  </si>
  <si>
    <t xml:space="preserve">relations between soil surface roughness, tortuosity, tillage treatments, rainfall intensity and soil and water losses from a red yellow latosol</t>
  </si>
  <si>
    <t>10.1590/s0100-06832012000400023</t>
  </si>
  <si>
    <t>buckley</t>
  </si>
  <si>
    <t xml:space="preserve">effect of tillage on the hydrology of a claypan soil in kansas</t>
  </si>
  <si>
    <t>10.2136/sssaj2010.0024</t>
  </si>
  <si>
    <t>bundy</t>
  </si>
  <si>
    <t xml:space="preserve">management practice effects on phosphorus losses in runoff in corn production systems</t>
  </si>
  <si>
    <t>10.2134/jeq2001.3051822x</t>
  </si>
  <si>
    <t>cullum</t>
  </si>
  <si>
    <t xml:space="preserve">runoff and soil loss from ultra-narrow row cotton plots with and without stiff-grass hedges</t>
  </si>
  <si>
    <t>10.1016/j.still.2006.03.010</t>
  </si>
  <si>
    <t xml:space="preserve">influence of tillage on maize yield in soil with shallow fragipan</t>
  </si>
  <si>
    <t>dolliver</t>
  </si>
  <si>
    <t xml:space="preserve">antibiotic losses in leaching and surface runoff from manure-amended agricultural land</t>
  </si>
  <si>
    <t>10.2134/jeq2007.0392</t>
  </si>
  <si>
    <t>eghball</t>
  </si>
  <si>
    <t xml:space="preserve">phosphorus risk assessment index evaluation using runoff measurements</t>
  </si>
  <si>
    <t xml:space="preserve">soil erosion under simulated rainfall in relation to phenological stages of soybeans and tillage methods in lages, sc, brazil</t>
  </si>
  <si>
    <t>10.1016/j.still.2008.05.017</t>
  </si>
  <si>
    <t>gaynor</t>
  </si>
  <si>
    <t xml:space="preserve">atrazine and metolachlor loss in surface and subsurface runoff from three tillage treatments in corn</t>
  </si>
  <si>
    <t>10.2134/jeq1995.00472425002400020006x</t>
  </si>
  <si>
    <t>ghidey</t>
  </si>
  <si>
    <t xml:space="preserve">evaluation of the root zone water quality model using field-measured data from the missouri msea</t>
  </si>
  <si>
    <t>10.2134/agronj1999.00021962009100020004x</t>
  </si>
  <si>
    <t>gorneau</t>
  </si>
  <si>
    <t xml:space="preserve">reducing long-term atrazine runoff from south central nebraska</t>
  </si>
  <si>
    <t>10.13031/2013.2306</t>
  </si>
  <si>
    <t>hall</t>
  </si>
  <si>
    <t xml:space="preserve">dicamba mobility in conventionally tilled and non-tilled soil</t>
  </si>
  <si>
    <t>10.1016/0167-1987(94)90147-3</t>
  </si>
  <si>
    <t>heathman</t>
  </si>
  <si>
    <t xml:space="preserve">land application of poultry litter and water-quality in oklahoma, usa</t>
  </si>
  <si>
    <t>10.1007/bf00750462</t>
  </si>
  <si>
    <t xml:space="preserve">tillage and wheel traffic effects on runoff and sediment losses from crop interrows</t>
  </si>
  <si>
    <t>10.2136/sssaj1993.03615995005700020030x</t>
  </si>
  <si>
    <t>hulugalle</t>
  </si>
  <si>
    <t xml:space="preserve">changes in surface soil properties of a no-tilled tropical alfisol due to intercropping maize, cassava and ‘egusi’ melon</t>
  </si>
  <si>
    <t>10.1016/0378-4290(94)90111-2</t>
  </si>
  <si>
    <t>isensee</t>
  </si>
  <si>
    <t xml:space="preserve">impact of tillage practice on runoff and pesticide transport</t>
  </si>
  <si>
    <t>10.1016/s0045-6535(00)00028-x</t>
  </si>
  <si>
    <t>jenkins</t>
  </si>
  <si>
    <t xml:space="preserve">17 beta-estradiol and testosterone in drainage and runoff from poultry litter applications to tilled and no-till crop land under irrigation</t>
  </si>
  <si>
    <t>10.1016/j.jenvman.2009.02.003</t>
  </si>
  <si>
    <t xml:space="preserve">fecal bacterial losses in runoff from conventional and no-till pearl millet fertilized with broiler litter</t>
  </si>
  <si>
    <t>10.1016/j.agwat.2013.11.013</t>
  </si>
  <si>
    <t>johnson</t>
  </si>
  <si>
    <t xml:space="preserve">effect of dairy manure slurry application in a no-till system on phosphorus runoff</t>
  </si>
  <si>
    <t>10.1007/s10705-011-9422-8</t>
  </si>
  <si>
    <t>kimmell</t>
  </si>
  <si>
    <t xml:space="preserve">effects of tillage and phosphorus placement on phosphorus runoff losses in a grain sorghum-soybean rotation</t>
  </si>
  <si>
    <t>10.2134/jeq2001.3041324x</t>
  </si>
  <si>
    <t>kisić</t>
  </si>
  <si>
    <t xml:space="preserve">effects of slope length, slope gradient, tillage methods and cropping systems on runoff and soil erosion on a tropical alfisol: preliminary results</t>
  </si>
  <si>
    <t xml:space="preserve">deforestation and land-use effects on soil degradation and rehabilitation in western nigeria</t>
  </si>
  <si>
    <t>10.1002/(sici)1099-145x(199606)7:2&lt;87::aid-ldr219&gt;3.0.co;2-x</t>
  </si>
  <si>
    <t>licciardello</t>
  </si>
  <si>
    <t xml:space="preserve">application of the water erosion prediction project (wepp) in olive orchards on vertic soil with different management conditions</t>
  </si>
  <si>
    <t>10.13031/trans.56.9880</t>
  </si>
  <si>
    <t xml:space="preserve">long-term tillage effects on interrow runoff and infiltration</t>
  </si>
  <si>
    <t>10.2136/sssaj1981.03615995004500050025x</t>
  </si>
  <si>
    <t>logan</t>
  </si>
  <si>
    <t xml:space="preserve">tillage, crop and climatic effects on runoff and tile drainage losses of nitrate and four herbicides</t>
  </si>
  <si>
    <t>10.1016/0167-1987(94)90151-1</t>
  </si>
  <si>
    <t>mailapalli</t>
  </si>
  <si>
    <t xml:space="preserve">infiltration, runoff, and export of dissolved organic carbon from furrow-irrigated forage fields under cover crop and no-till management in the arid climate of california</t>
  </si>
  <si>
    <t>10.1061/(asce)ir.1943-4774.0000385</t>
  </si>
  <si>
    <t>martin</t>
  </si>
  <si>
    <t xml:space="preserve">reducing flood risk from sediment-laden agricultural runoff using intercrop management techniques in northern france</t>
  </si>
  <si>
    <t>10.1016/s0167-1987(99)00084-7</t>
  </si>
  <si>
    <t>mcgregor</t>
  </si>
  <si>
    <t xml:space="preserve">long-term management effects on runoff, erosion, and crop production</t>
  </si>
  <si>
    <t>10.13031/2013.13213</t>
  </si>
  <si>
    <t xml:space="preserve">runoff and soil loss from cotton plots with and without stiff-grass hedges</t>
  </si>
  <si>
    <t>mchugh</t>
  </si>
  <si>
    <t xml:space="preserve">performance of in situ rainwater conservation tillage techniques on dry spell mitigation and erosion control in the drought-prone north wello zone of the ethiopian highlands</t>
  </si>
  <si>
    <t>10.1016/j.still.2007.08.002</t>
  </si>
  <si>
    <t>mcisaac</t>
  </si>
  <si>
    <t xml:space="preserve">conservation and contour tillage for corn and soybeans in the tama silt loam soil: the hydrologic response</t>
  </si>
  <si>
    <t>10.1016/0167-1987(91)90107-9</t>
  </si>
  <si>
    <t>mickelson</t>
  </si>
  <si>
    <t xml:space="preserve">subsurface herbicide application with the modified john deere mulch master</t>
  </si>
  <si>
    <t>10.13031/2013.6244</t>
  </si>
  <si>
    <t xml:space="preserve">tillage and herbicide incorporation effects on residue cover, runoff, erosion, and herbicide loss</t>
  </si>
  <si>
    <t>10.1016/s0167-1987(01)00170-2</t>
  </si>
  <si>
    <t>mostaghimi</t>
  </si>
  <si>
    <t xml:space="preserve">crop residue effects on nitrogen yield in water and sediment runoff from two tillage systems</t>
  </si>
  <si>
    <t>10.1016/0167-8809(92)90053-e</t>
  </si>
  <si>
    <t xml:space="preserve">effects of sludge and chemical fertilizer application on runoff water-quality</t>
  </si>
  <si>
    <t>10.1111/j.1752-1688.1992.tb03176.x</t>
  </si>
  <si>
    <t xml:space="preserve">tillage system effects on atrazine loss in surface water runoff</t>
  </si>
  <si>
    <t>10.1017/s0890037x0004450x</t>
  </si>
  <si>
    <t>pantone</t>
  </si>
  <si>
    <t xml:space="preserve">atrazine loss in runoff from no-tillage and chisel-tillage systems on a houston black clay soil</t>
  </si>
  <si>
    <t>10.2134/jeq1996.00472425002500030024x</t>
  </si>
  <si>
    <t>sturgul</t>
  </si>
  <si>
    <t xml:space="preserve">tillage and canopy cover effects on interrill erosion from 1st-year alfalfa</t>
  </si>
  <si>
    <t>10.2136/sssaj1990.03615995005400060037x</t>
  </si>
  <si>
    <t xml:space="preserve">effects of tillage mode on soil erosion of rain-fed cropland in inner mongolia</t>
  </si>
  <si>
    <t>tiscareňo-lópez</t>
  </si>
  <si>
    <t xml:space="preserve">nitrogen and organic matter losses in no-till corn cropping systems</t>
  </si>
  <si>
    <t>10.1111/j.1752-1688.2004.tb01038.x</t>
  </si>
  <si>
    <t>torbert</t>
  </si>
  <si>
    <t xml:space="preserve">management effects on nitrogen and phosphorus losses in runoff on expansive clay soils</t>
  </si>
  <si>
    <t>10.13031/2013.27494</t>
  </si>
  <si>
    <t xml:space="preserve">tillage impacts on soil property, runoff, and soil loss variations from a rhodic paleudult under simulated rainfall</t>
  </si>
  <si>
    <t>10.13031/2013.4818</t>
  </si>
  <si>
    <t xml:space="preserve">conservation tillage to effectively reduce interrill erodibility of highly-weathered ultisols</t>
  </si>
  <si>
    <t>10.2489/jswc.64.4.265</t>
  </si>
  <si>
    <t xml:space="preserve">traffic and tillage effects on runoff and soil loss on the loess plateau of northern china</t>
  </si>
  <si>
    <t>10.1071/sr08063</t>
  </si>
  <si>
    <t xml:space="preserve">impact of vegetative filter strips on herbicide loss in runoff from soybean (glycine max)</t>
  </si>
  <si>
    <t>10.1017/s0043174500094509</t>
  </si>
  <si>
    <t xml:space="preserve">off-site runoff losses of metolachlor and metribuzin applied to differing soybean (glycine max) production systems</t>
  </si>
  <si>
    <t>10.1017/s0890037x00040434</t>
  </si>
  <si>
    <t>wendt</t>
  </si>
  <si>
    <t xml:space="preserve">runoff and soil losses for conventional, reduced, and no-till corn</t>
  </si>
  <si>
    <t xml:space="preserve">tillage and no-tillage conservation effectiveness in the intermediate precipitation zone of the inland pacific northwest, united states</t>
  </si>
  <si>
    <t>10.2489/jswc.66.4.242</t>
  </si>
  <si>
    <t>wollenhaupt</t>
  </si>
  <si>
    <t xml:space="preserve">erosion from alfalfa established with oat under conservation tillage</t>
  </si>
  <si>
    <t>10.2136/sssaj1995.03615995005900020038x</t>
  </si>
  <si>
    <t>yagüe</t>
  </si>
  <si>
    <t xml:space="preserve">manure composition and incorporation effects on phosphorus in runoff following corn biomass removal</t>
  </si>
  <si>
    <t>10.2134/jeq2010.0505</t>
  </si>
  <si>
    <t>yoder</t>
  </si>
  <si>
    <t xml:space="preserve">no-till transplanting of vegetables and tobacco to reduce erosion and nutrient surface runoff</t>
  </si>
  <si>
    <t>zeimen</t>
  </si>
  <si>
    <t xml:space="preserve">combining management practices to reduce sediment, nutrients, and herbicides in runoff</t>
  </si>
  <si>
    <t xml:space="preserve">van vliet</t>
  </si>
  <si>
    <t xml:space="preserve">effects of three tillage treatments on seasonal runoff and soil loss in the peace river region</t>
  </si>
  <si>
    <t>10.4141/cjss93-048</t>
  </si>
  <si>
    <t>abdelhafez</t>
  </si>
  <si>
    <t xml:space="preserve">feasibility of biochar manufactured from organic wastes on the stabilization of heavy metals in a metal smelter contaminated soil</t>
  </si>
  <si>
    <t>10.1016/j.chemosphere.2014.05.086</t>
  </si>
  <si>
    <t>adekiya</t>
  </si>
  <si>
    <t xml:space="preserve">effect of biochar on soil properties, soil loss, and cocoyam yield on a tropical sandy loam alfisol</t>
  </si>
  <si>
    <t>10.1155/2020/9391630</t>
  </si>
  <si>
    <t xml:space="preserve">corn cob biochar improves aggregate characteristics of a tropical sandy loam</t>
  </si>
  <si>
    <t>10.2136/sssaj2017.04.0112</t>
  </si>
  <si>
    <t>an</t>
  </si>
  <si>
    <t xml:space="preserve">effects of biochar application on soil aggregates distribution and moisture retention in orchard soil</t>
  </si>
  <si>
    <t>10.1201/9780203011065-18</t>
  </si>
  <si>
    <t xml:space="preserve">long-term effects of straw and straw-derived biochar on soil aggregation and fungal community in a rice–wheat rotation system</t>
  </si>
  <si>
    <t>10.7717/peerj.6171</t>
  </si>
  <si>
    <t>chai</t>
  </si>
  <si>
    <t xml:space="preserve">effects of different carbonaceous conditioners on water retention of purple soil</t>
  </si>
  <si>
    <t>chathurika</t>
  </si>
  <si>
    <t xml:space="preserve">woodchip biochar with or without synthetic fertilizers affects soil properties and available phosphorus in two alkaline, chernozemic soils</t>
  </si>
  <si>
    <t>10.1139/cjss-2015-0094</t>
  </si>
  <si>
    <t xml:space="preserve">effects of slag and biochar mixed amendment on soil aggregates and carbon, nitrogen distribution in paddy field of fuzhou plain</t>
  </si>
  <si>
    <t xml:space="preserve">study on the effects of wheat straw and biochar on greenhouse gas emissions from dry land</t>
  </si>
  <si>
    <t xml:space="preserve">stability and heavy metal distribution of soil aggregates affected by application of apatite, lime, and charcoal</t>
  </si>
  <si>
    <t>10.1007/s11356-016-6271-7</t>
  </si>
  <si>
    <t xml:space="preserve">water-stable aggregates and carbon accumulation in barren sandy soil depend on organic amendment method: a three-year field study</t>
  </si>
  <si>
    <t>10.1016/j.jclepro.2018.12.013</t>
  </si>
  <si>
    <t>demisie</t>
  </si>
  <si>
    <t xml:space="preserve">effect of biochar on carbon fractions and enzyme activity of red soil</t>
  </si>
  <si>
    <t>10.1016/j.catena.2014.05.020</t>
  </si>
  <si>
    <t xml:space="preserve">long-term effects of biochar amount on the content and composition of organic matter in soil aggregates under field conditions</t>
  </si>
  <si>
    <t>10.1007/s11368-015-1338-5</t>
  </si>
  <si>
    <t xml:space="preserve">biochar addition drives soil aggregation and carbon sequestration in aggregate fractions from an intensive agricultural system</t>
  </si>
  <si>
    <t>10.1007/s11368-015-1349-2</t>
  </si>
  <si>
    <t xml:space="preserve">peanut-shell biochar and biogas slurry improve soil properties in the north china plain: a four-year field study</t>
  </si>
  <si>
    <t>10.1038/s41598-018-31942-0</t>
  </si>
  <si>
    <t xml:space="preserve">the study of characteristics of paddy soil organic carbon fractions, humin structure and aggregates under different biochar amendments</t>
  </si>
  <si>
    <t xml:space="preserve">effects of biochar application during different periods on soil structures and water retention in seasonally frozen soil areas</t>
  </si>
  <si>
    <t>10.1016/j.scitotenv.2019.133732</t>
  </si>
  <si>
    <t>fungo</t>
  </si>
  <si>
    <t xml:space="preserve">aggregate size distribution in a biochar-amended tropical ultisol under conventional hand-hoe tillage</t>
  </si>
  <si>
    <t>10.1016/j.still.2016.08.012</t>
  </si>
  <si>
    <t xml:space="preserve">influence of application of bio-carbon on characters of soil and crop yield</t>
  </si>
  <si>
    <t>george</t>
  </si>
  <si>
    <t xml:space="preserve">effects of biochar and straw on soil respiration and aggregation</t>
  </si>
  <si>
    <t>ghorbani</t>
  </si>
  <si>
    <t xml:space="preserve">effects of rice husk biochar on selected soil properties and nitrate leaching in loamy sand and clay soil</t>
  </si>
  <si>
    <t>10.1016/j.iswcr.2019.05.005</t>
  </si>
  <si>
    <t>hartley</t>
  </si>
  <si>
    <t xml:space="preserve">effects of three different biochars on aggregate stability, organic carbon mobility and micronutrient bioavailability</t>
  </si>
  <si>
    <t>10.1016/j.jenvman.2016.07.023</t>
  </si>
  <si>
    <t xml:space="preserve">effects of two biochars on red soil aggregate stability and microbial community</t>
  </si>
  <si>
    <t xml:space="preserve">effects of biochar and straw additions on lime concretion black soil aggregate composition and organic carbon distribution</t>
  </si>
  <si>
    <t>hua</t>
  </si>
  <si>
    <t xml:space="preserve">effect of biochar on carbon dioxide release, organic carbon accumulation, and aggregation of soil</t>
  </si>
  <si>
    <t>10.1002/ep.11867</t>
  </si>
  <si>
    <t xml:space="preserve">effects of biochar on properties of red soil and rye grass growth</t>
  </si>
  <si>
    <t xml:space="preserve">responses of soil carbon pool and soil aggregates associated organic carbon to straw and straw-derived biochar addition in a dryland cropping mesocosm system</t>
  </si>
  <si>
    <t>10.1016/j.agee.2018.07.013</t>
  </si>
  <si>
    <t xml:space="preserve">effects of banana stem and its biochar application on soil aggregate characteristics in the pearl river delta</t>
  </si>
  <si>
    <t xml:space="preserve">effects of biochar‐straw on soil aggregation, organic carbon distribution, and wheat growth</t>
  </si>
  <si>
    <t>10.2134/agronj2016.02.0121</t>
  </si>
  <si>
    <t xml:space="preserve">effects of biochar application on the distribution of soil aggregates and active organic carbon, kinetic parameters of soil invertase, and wheat growth</t>
  </si>
  <si>
    <t xml:space="preserve">effects of biochar and straw on stability and organic carbon distribution of tobacco-planting soil aggregates</t>
  </si>
  <si>
    <t xml:space="preserve">effect of tillage and fertilization on particle size distribution and water stability of black soil aggregate</t>
  </si>
  <si>
    <t>10.36265/njss.2020.290213</t>
  </si>
  <si>
    <t xml:space="preserve">effect of biochar combined with chemical fertilizers on soil major physical properties</t>
  </si>
  <si>
    <t>kang</t>
  </si>
  <si>
    <t xml:space="preserve">effects of biochar addition on soil organic carbon mineralization and soil aggregate composition and organic carbon distribution</t>
  </si>
  <si>
    <t xml:space="preserve">establishment of optimal barley straw biochar application conditions for rice cultivation in a paddy field</t>
  </si>
  <si>
    <t>10.1007/s10653-017-0009-4</t>
  </si>
  <si>
    <t xml:space="preserve">effects of biochar on reclaimed tidal land soil properties and maize (zea mays l</t>
  </si>
  <si>
    <t xml:space="preserve">effects of combined application of biochar with nitrogen fertilizer on soil aggregate composition, microbial biomass carbon and nitrogen and crop yield in upland red soil</t>
  </si>
  <si>
    <t xml:space="preserve">effects of biochar application on soil organic carbon distribution and soil aggregate composition of red soils in yunnan tobacco planting area</t>
  </si>
  <si>
    <t xml:space="preserve">effects of biochar on aggregate characteristics of upland red soil in subtropical china</t>
  </si>
  <si>
    <t>10.1007/s12665-017-6703-9</t>
  </si>
  <si>
    <t xml:space="preserve">effects of straw biochar and pig manure application on the structure aggregates in mountain red soil</t>
  </si>
  <si>
    <t xml:space="preserve">combination of biochar and nitrogen fertilizer to improve soil aggregate stability and crop yield in lou soil</t>
  </si>
  <si>
    <t xml:space="preserve">effects of straw and biochar on the stability of compound soil mixed with soft rock and sand</t>
  </si>
  <si>
    <t xml:space="preserve">impacts of biochar on soil bulk density and aggregates of lou soil</t>
  </si>
  <si>
    <t xml:space="preserve">effects of long term application of biochar and straw on soil organic carbon in purple soil aggregates of sloping uplands</t>
  </si>
  <si>
    <t xml:space="preserve">effect of biochar on soil aggregates in the loess plateau: results from incubation experiments</t>
  </si>
  <si>
    <t xml:space="preserve">effects of biochar application on soil improvement on the loess plateau</t>
  </si>
  <si>
    <t xml:space="preserve">effects of biochar amendment on rapeseed and sweet potato yields and water stable aggregate in upland red soil</t>
  </si>
  <si>
    <t>10.1016/j.catena.2014.07.005</t>
  </si>
  <si>
    <t xml:space="preserve">effects of biochar application on soil structure and organic carbon fractions in dry farmland</t>
  </si>
  <si>
    <t>lusiba</t>
  </si>
  <si>
    <t xml:space="preserve">effect of biochar and phosphorus fertilizer application on soil fertility: soil physical and chemical properties</t>
  </si>
  <si>
    <t>10.1080/03650340.2016.1218477</t>
  </si>
  <si>
    <t>meng</t>
  </si>
  <si>
    <t xml:space="preserve">effects of long term application of biochar and straws on red soil aggregate composition and organic carbon distribution</t>
  </si>
  <si>
    <t>mi</t>
  </si>
  <si>
    <t xml:space="preserve">effects of biochar on distribution of organic carbon and nitrogen in soil aggregates in semiarid farmland</t>
  </si>
  <si>
    <t>nyambo</t>
  </si>
  <si>
    <t xml:space="preserve">effects of maize residue biochar amendments on soil properties and soil loss on acidic hutton soil</t>
  </si>
  <si>
    <t>10.3390/agronomy8110256</t>
  </si>
  <si>
    <t>otoole</t>
  </si>
  <si>
    <t xml:space="preserve">miscanthus biochar had limited effects on soil physical properties, microbial biomass, and grain yield in a four-year field experiment in norway</t>
  </si>
  <si>
    <t>10.3390/agriculture8110171</t>
  </si>
  <si>
    <t xml:space="preserve">temperature-and duration-dependent rice straw-derived biochar: characteristics and its effects on soil properties of an ultisol in southern china</t>
  </si>
  <si>
    <t>10.1016/j.still.2011.01.002</t>
  </si>
  <si>
    <t xml:space="preserve">the impact of manure, straw and biochar amendments on aggregation and erosion in a hillslope ultisol</t>
  </si>
  <si>
    <t>10.1016/j.catena.2015.11.008</t>
  </si>
  <si>
    <t xml:space="preserve">applicability of biochar for limiting interrill erosion and organic carbon export of sloping cropland in a semi-arid area of china</t>
  </si>
  <si>
    <t>10.1016/j.agee.2019.04.021</t>
  </si>
  <si>
    <t>pituello</t>
  </si>
  <si>
    <t xml:space="preserve">effects of biochar on the dynamics of aggregate stability in clay and sandy loam soils</t>
  </si>
  <si>
    <t>10.1111/ejss.12676</t>
  </si>
  <si>
    <t>qiao</t>
  </si>
  <si>
    <t xml:space="preserve">effects of fertilizing biochar with straw and manure on soil aggrate and fractiond of organic carbon in yellow cinnamon soil</t>
  </si>
  <si>
    <t xml:space="preserve">the roles of organic amendments and microbial community in the improvement of soil structure of a vertisol</t>
  </si>
  <si>
    <t>10.1016/j.apsoil.2016.11.018</t>
  </si>
  <si>
    <t xml:space="preserve">wetting and drying cycles improving aggregation and associated c stabilization differently after straw or biochar incorporated into a vertisol</t>
  </si>
  <si>
    <t>10.1016/j.still.2017.08.007</t>
  </si>
  <si>
    <t>sachdeva</t>
  </si>
  <si>
    <t xml:space="preserve">biochar-induced soil stability influences phosphorus retention in a temperate agricultural soil</t>
  </si>
  <si>
    <t>10.1016/j.geoderma.2019.05.029</t>
  </si>
  <si>
    <t>shang</t>
  </si>
  <si>
    <t xml:space="preserve">effects of apple tree biochar on soil aggregate content and stability</t>
  </si>
  <si>
    <t>shao</t>
  </si>
  <si>
    <t xml:space="preserve">effects of different organic materials on soil organic carbon fractions and aggregates of lou soil</t>
  </si>
  <si>
    <t>soinne</t>
  </si>
  <si>
    <t xml:space="preserve">effect of biochar on phosphorus sorption and clay soil aggregate stability</t>
  </si>
  <si>
    <t>10.1016/j.geoderma.2013.12.022</t>
  </si>
  <si>
    <t>song</t>
  </si>
  <si>
    <t xml:space="preserve">the effects of biochar on soil physical and chemical in karst area</t>
  </si>
  <si>
    <t xml:space="preserve">effects of biochar on stability of soil aggregates and active organic carbon in black soil</t>
  </si>
  <si>
    <t xml:space="preserve">biochar altered native soil organic carbon by changing soil aggregate size distribution and native soc in aggregates based on an 8-year field experiment</t>
  </si>
  <si>
    <t>10.1016/j.scitotenv.2019.134829</t>
  </si>
  <si>
    <t>teutscherova</t>
  </si>
  <si>
    <t xml:space="preserve">application of holm oak biochar alters dynamics of enzymatic and microbial activity in two contrasting mediterranean soils</t>
  </si>
  <si>
    <t>10.1016/j.ejsobi.2018.06.002</t>
  </si>
  <si>
    <t xml:space="preserve">effects of biochar combined with nitrogen fertilizer reduction on rapeseed yield and soil aggregate stability in upland of purple soils</t>
  </si>
  <si>
    <t>10.3390/ijerph17010279</t>
  </si>
  <si>
    <t xml:space="preserve">influence of biochar on greenhouse gases emissions and physico-chemical properties of loess soil</t>
  </si>
  <si>
    <t xml:space="preserve">biochar additions can enhance soil structure and the physical stabilization of c in aggregates</t>
  </si>
  <si>
    <t>10.1016/j.geoderma.2017.05.027</t>
  </si>
  <si>
    <t xml:space="preserve">effects of biochar on the stability of aggregates in aeolian soil</t>
  </si>
  <si>
    <t xml:space="preserve">effects of straw returning on yield and soil aggregates composition and organic carbon distribution</t>
  </si>
  <si>
    <t xml:space="preserve">effect of combined application of biochar and straw onorganic carbon content in purple soil aggregates</t>
  </si>
  <si>
    <t xml:space="preserve">effects of biochar on soil aggregate structure in greenhouse</t>
  </si>
  <si>
    <t>10.1007/s11104-012-1250-3</t>
  </si>
  <si>
    <t xml:space="preserve">shrinkage cracking characteristics of lime concretion black soil and improvement with biochar</t>
  </si>
  <si>
    <t>10.1016/s1002-0160(18)60041-4</t>
  </si>
  <si>
    <t xml:space="preserve">effects of different kinds of organic materials application on organic carbon and humus composition within different aggregate size fractions in a black soil</t>
  </si>
  <si>
    <t xml:space="preserve">influence of biochar on soil fertility and soybean yield and its prediction</t>
  </si>
  <si>
    <t xml:space="preserve">effects of biochar on stability and total carbon distribution of aggregates in granitic laterite</t>
  </si>
  <si>
    <t xml:space="preserve">effects of straw and biochar return in soil and soil aggregate and carbon sequestration</t>
  </si>
  <si>
    <t>ye</t>
  </si>
  <si>
    <t xml:space="preserve">effects of rice straw derived biochar addition on soil structure stability of an ultisol</t>
  </si>
  <si>
    <t>ying</t>
  </si>
  <si>
    <t xml:space="preserve">combined application of organic manure and biochar affects soil fertility and vegetable growth</t>
  </si>
  <si>
    <t xml:space="preserve">the characteristics of biochar from halophyte plants and the amelioration effect and its mechanism on the salt-affected soil</t>
  </si>
  <si>
    <t xml:space="preserve">biochar and nitrogen amendments improving soil aggregate structure and jujube yields</t>
  </si>
  <si>
    <t>yue</t>
  </si>
  <si>
    <t xml:space="preserve">effects of biochar application on soil aggregates stability and organic carbon and total nitrogen distribution in the hilly area of western henan province, china</t>
  </si>
  <si>
    <t xml:space="preserve">effects of straw and biochar amendments on aggregate stability, soil organic carbon, and enzyme activities in the loess plateau, china</t>
  </si>
  <si>
    <t>10.1007/s11356-017-8505-8</t>
  </si>
  <si>
    <t xml:space="preserve">effects of biochar application on irrigation tillage sandy soil aggregate and nutrition content</t>
  </si>
  <si>
    <t xml:space="preserve">effects of maize straw and its biochar application on organic and humic carbon in water-stable aggregates of a mollisol in northeast china: a five-year field experiment</t>
  </si>
  <si>
    <t>10.1016/j.still.2019.02.014</t>
  </si>
  <si>
    <t xml:space="preserve">improvement of physical and hydraulic properties of desert soil with amendment of different biochars</t>
  </si>
  <si>
    <t>10.1007/s11368-019-02293-8</t>
  </si>
  <si>
    <t xml:space="preserve">effects of six-year biochar amendment on soil aggregation, crop growth, and nitrogen and phosphorus use efficiencies in a rice-wheat rotation</t>
  </si>
  <si>
    <t>10.1016/j.jclepro.2019.118435</t>
  </si>
  <si>
    <t xml:space="preserve">influence of temperature on the physicochemical properties of biochar derived from apple tree branch and its environment effect</t>
  </si>
  <si>
    <t xml:space="preserve">biochar amendment of chromium-polluted paddy soil suppresses greenhouse gas emissions and decreases chromium uptake by rice grain</t>
  </si>
  <si>
    <t>10.1007/s11368-018-2170-5</t>
  </si>
  <si>
    <t xml:space="preserve">biochar enhances soil hydraulic function but not soil aggregation in a sandy loam</t>
  </si>
  <si>
    <t>10.1111/ejss.12732</t>
  </si>
  <si>
    <t xml:space="preserve">effects of waste application on the distribution and stability of soil aggregates in the paddy field of fuzhou plain</t>
  </si>
  <si>
    <t xml:space="preserve">effects of different soil amendments on soil aggregate composition from a renovated tobacco field</t>
  </si>
  <si>
    <t xml:space="preserve">effects of biochar application on soil microbial diversity in soil aggregates from paddy soil</t>
  </si>
  <si>
    <t>10.5846/stxb201901220172</t>
  </si>
  <si>
    <t>šimanský</t>
  </si>
  <si>
    <t xml:space="preserve">how dose of biochar and biochar with nitrogen can improve the parameters of soil organic matter and soil structure? biologia 71, 989-995</t>
  </si>
  <si>
    <t>10.1515/biolog-2016-0122</t>
  </si>
  <si>
    <t>adams</t>
  </si>
  <si>
    <t xml:space="preserve">influence of vineyard floor management practices on soil aggregate stability , total soil carbon and grapevine yield</t>
  </si>
  <si>
    <t>10.15368/theses.2011.170</t>
  </si>
  <si>
    <t>amaral</t>
  </si>
  <si>
    <t xml:space="preserve">carbon and soil microbial respiration in soil from conventional, organic vineyards and comparison with an adjacent forest</t>
  </si>
  <si>
    <t>10.5433/1679-0359.2012v33n2p437</t>
  </si>
  <si>
    <t>barrio</t>
  </si>
  <si>
    <t xml:space="preserve">can cover crops reduce rabbit-induced damages in vineyards in southern spain? wildlife biology, 18, 88–96</t>
  </si>
  <si>
    <t>10.2981/10-110</t>
  </si>
  <si>
    <t>barroso</t>
  </si>
  <si>
    <t xml:space="preserve">impacts of crop level, soil and irrigation management in grape berries of cv “trincadeira” (vitis vinifera l</t>
  </si>
  <si>
    <t>10.1080/09571264.2016.1238350</t>
  </si>
  <si>
    <t>bartoli</t>
  </si>
  <si>
    <t xml:space="preserve">impact of organic inputs on wettability characteristics and structural stability in silty vineyard topsoil</t>
  </si>
  <si>
    <t>10.1111/j.1365-2389.2010.01337.x</t>
  </si>
  <si>
    <t>baumgartner</t>
  </si>
  <si>
    <t xml:space="preserve">weed control and cover crop management affect mycorrhizal colonization of grapevine roots and arbuscular mycorrhizal fungal spore populations in a california vineyard</t>
  </si>
  <si>
    <t>10.1007/s00572-004-0309-2</t>
  </si>
  <si>
    <t>belmonte</t>
  </si>
  <si>
    <t xml:space="preserve">effects of permanent grass versus tillage on aggregation and organic matter dynamics in a poorly developed vineyard soil</t>
  </si>
  <si>
    <t>10.1071/sr15277</t>
  </si>
  <si>
    <t>botton</t>
  </si>
  <si>
    <t xml:space="preserve">effect of cover crops on brazilian ground pearl (hemiptera: margarodidae) in vineyards [efeito da cobertura vegetal sobre a pérola-da-terra (hemiptera: margarodidae) na cultura da videira]</t>
  </si>
  <si>
    <t xml:space="preserve">10.4025/actasciagron.v32i4.4773 [in portuguese]</t>
  </si>
  <si>
    <t>bouffaud</t>
  </si>
  <si>
    <t xml:space="preserve">regional-scale analysis of arbuscular mycorrhizal fungi: the case of burgundy vineyards</t>
  </si>
  <si>
    <t>10.20870/oeno-one.2016.50.1.49</t>
  </si>
  <si>
    <t>brittain</t>
  </si>
  <si>
    <t xml:space="preserve">organic farming in isolated landscapes does not benefit flower-visiting insects and pollination</t>
  </si>
  <si>
    <t>10.1016/j.biocon.2010.04.029</t>
  </si>
  <si>
    <t>bruggisser</t>
  </si>
  <si>
    <t xml:space="preserve">effects of vineyard management on biodiversity at three trophic levels</t>
  </si>
  <si>
    <t>10.1016/j.biocon.2010.03.034</t>
  </si>
  <si>
    <t>burns</t>
  </si>
  <si>
    <t xml:space="preserve">vineyard soil bacterial diversity and composition revealed by 16s rrna genes: differentiation by geographic features</t>
  </si>
  <si>
    <t>10.1016/j.soilbio.2015.09.002</t>
  </si>
  <si>
    <t>caprio</t>
  </si>
  <si>
    <t xml:space="preserve">organic versus conventional systems in viticulture: comparative effects on spiders and carabids in vineyards and adjacent forests</t>
  </si>
  <si>
    <t>10.1016/j.agsy.2015.02.009</t>
  </si>
  <si>
    <t>celette</t>
  </si>
  <si>
    <t xml:space="preserve">belowground interactions in a vine (vitis vinifera l</t>
  </si>
  <si>
    <t>10.1007/s11104-005-4415-5</t>
  </si>
  <si>
    <t>cluzeau</t>
  </si>
  <si>
    <t xml:space="preserve">rennes, université de rennes</t>
  </si>
  <si>
    <t>coll</t>
  </si>
  <si>
    <t xml:space="preserve">organic viticulture and soil quality: a long-term study in southern france</t>
  </si>
  <si>
    <t>10.1016/j.apsoil.2011.07.013</t>
  </si>
  <si>
    <t xml:space="preserve">how are nematode communities affected during a conversion from conventional to organic farming in southern french vineyards? nematology, 16, 665–676</t>
  </si>
  <si>
    <t>10.1163/156854112x624195</t>
  </si>
  <si>
    <t>costello</t>
  </si>
  <si>
    <t xml:space="preserve">influence of ground cover on spider populations in a table grape vineyard</t>
  </si>
  <si>
    <t>10.1046/j.1365-2311.1998.00108.x</t>
  </si>
  <si>
    <t xml:space="preserve">spider and leafhopper (erythroneura spp</t>
  </si>
  <si>
    <t>10.1603/0046-225x-32.5.1085</t>
  </si>
  <si>
    <t xml:space="preserve">grapevine and soil water relations with nodding needlegrass (nassella cernua), a california native grass, as a cover crop</t>
  </si>
  <si>
    <t>10.21273/hortsci.45.4.621</t>
  </si>
  <si>
    <t xml:space="preserve">growth and yield of cultivated grape with native perennial grasses nodding needlegrass or california barley as cover crops</t>
  </si>
  <si>
    <t>10.21273/hortsci.45.1.154</t>
  </si>
  <si>
    <t>daane</t>
  </si>
  <si>
    <t xml:space="preserve">can cover crops reduce leafhopper abundance in vineyards? california agriculture, 52, 27–33</t>
  </si>
  <si>
    <t>10.3733/ca.v052n05p27</t>
  </si>
  <si>
    <t>danne</t>
  </si>
  <si>
    <t xml:space="preserve">effects of native grass cover crops on beneficial and pest invertebrates in australian vineyards</t>
  </si>
  <si>
    <t>10.1603/en09144</t>
  </si>
  <si>
    <t>english-loeb</t>
  </si>
  <si>
    <t xml:space="preserve">influence of flowering cover crops on anagrus parasitoids (hymenoptera : mymaridae) and erythroneura leafhoppers (homoptera : cicadellidae) in new york vineyards</t>
  </si>
  <si>
    <t>10.1046/j.1461-9563.2003.00179.x</t>
  </si>
  <si>
    <t>favretto</t>
  </si>
  <si>
    <t xml:space="preserve">invertebrates and nutrients in a mediterranean vineyard mulched with subterranean clover (trifolium subterraneum l</t>
  </si>
  <si>
    <t>10.1007/bf00346055</t>
  </si>
  <si>
    <t>gaigher</t>
  </si>
  <si>
    <t xml:space="preserve">landscape mosaic attributes for maintaining groundliving spider diversity in a biodiversity hotspot</t>
  </si>
  <si>
    <t>10.1111/icad.12070</t>
  </si>
  <si>
    <t>garcía-díaz</t>
  </si>
  <si>
    <t xml:space="preserve">nitrogen losses in vineyards under different types of soil groundcover</t>
  </si>
  <si>
    <t>10.1016/j.agee.2016.12.013</t>
  </si>
  <si>
    <t>giese</t>
  </si>
  <si>
    <t xml:space="preserve">complete vineyard floor cover crops favorably limit grapevine vegetative growth</t>
  </si>
  <si>
    <t>10.1016/j.scienta.2014.03.011</t>
  </si>
  <si>
    <t>hanna</t>
  </si>
  <si>
    <t xml:space="preserve">relative impact of spider predation and cover crop on population dynamics of erythroneura variabilis in a raisin grape vineyard</t>
  </si>
  <si>
    <t>10.1046/j.1570-7458.2003.00051.x</t>
  </si>
  <si>
    <t>ingels</t>
  </si>
  <si>
    <t xml:space="preserve">effects of cover crops on grapevines, yield, juice composition, soil microbial ecology, and gopher activity</t>
  </si>
  <si>
    <t>irvin</t>
  </si>
  <si>
    <t xml:space="preserve">the effect of an irrigated buckwheat cover crop on grape vine productivity, and beneficial insect and grape pest abundance in southern california</t>
  </si>
  <si>
    <t>10.1016/j.biocontrol.2015.11.009</t>
  </si>
  <si>
    <t>isaia</t>
  </si>
  <si>
    <t xml:space="preserve">influence of landscape diversity and agricultural practices on spider assemblage in italian vineyards of langa astigiana (northwest italy</t>
  </si>
  <si>
    <t>10.1603/0046-225x-35.2.297</t>
  </si>
  <si>
    <t>james</t>
  </si>
  <si>
    <t xml:space="preserve">beauty with benefits: butterfly conservation in washington state, usa, wine grape vineyards</t>
  </si>
  <si>
    <t>10.1007/s10841-015-9761-x</t>
  </si>
  <si>
    <t>kehinde</t>
  </si>
  <si>
    <t xml:space="preserve">endemic pollinator response to organic vs</t>
  </si>
  <si>
    <t>10.1016/j.agee.2011.10.020</t>
  </si>
  <si>
    <t xml:space="preserve">insect-flower interactions: network structure in organic versus conventional vineyards</t>
  </si>
  <si>
    <t>10.1111/acv.12118</t>
  </si>
  <si>
    <t xml:space="preserve">management defines species turnover of bees and flowering plants in vineyards</t>
  </si>
  <si>
    <t>10.1111/afe.12038</t>
  </si>
  <si>
    <t>king</t>
  </si>
  <si>
    <t xml:space="preserve">vineyard δ15n, nitrogen and water status in perennial clover and bunch grass cover crop systems of california”s central valley</t>
  </si>
  <si>
    <t>10.1016/j.agee.2005.03.002</t>
  </si>
  <si>
    <t>klymenko</t>
  </si>
  <si>
    <t xml:space="preserve">sodding between rows and microbial preparations in the environmentally secure production of grapes</t>
  </si>
  <si>
    <t>10.17660/actahortic.2014.1032.17</t>
  </si>
  <si>
    <t>lee</t>
  </si>
  <si>
    <t xml:space="preserve">“cabernet sauvignon” grape anthocyanin increased by soil conservation practices</t>
  </si>
  <si>
    <t>10.1016/j.scienta.2013.05.025</t>
  </si>
  <si>
    <t>mercenaro</t>
  </si>
  <si>
    <t xml:space="preserve">sustainable management of an intercropped mediterranean vineyard</t>
  </si>
  <si>
    <t>10.1016/j.agee.2014.04.005</t>
  </si>
  <si>
    <t>morlat</t>
  </si>
  <si>
    <t xml:space="preserve">grapevine root system and soil characteristics in a vineyard maintained long-term with or without interrow sward</t>
  </si>
  <si>
    <t>muscas</t>
  </si>
  <si>
    <t xml:space="preserve">effects of vineyard floor cover crops on grapevine vigor, yield, and fruit quality, and the development of the vine mealybug under a mediterranean climate</t>
  </si>
  <si>
    <t>10.1016/j.agee.2016.12.035</t>
  </si>
  <si>
    <t xml:space="preserve">a comparison of soil quality and yield parameters under organic and conventional vineyard systems in mediterranean conditions (west turkey</t>
  </si>
  <si>
    <t>10.1080/01448765.2015.1033645</t>
  </si>
  <si>
    <t>ovalle</t>
  </si>
  <si>
    <t xml:space="preserve">estimating the contribution of nitrogen from legume cover crops to the nitrogen nutrition of grapevines using a 15n dilution technique</t>
  </si>
  <si>
    <t>10.1007/s11104-010-0379-1</t>
  </si>
  <si>
    <t>paoletti</t>
  </si>
  <si>
    <t xml:space="preserve">earthworms as useful bioindicators of agroecosystem sustainability in orchards and vineyards with different inputs</t>
  </si>
  <si>
    <t>10.1016/s0929-1393(98)00036-5</t>
  </si>
  <si>
    <t xml:space="preserve">veneterroir maggior biodiversità per un miglior vino</t>
  </si>
  <si>
    <t>pou</t>
  </si>
  <si>
    <t xml:space="preserve">cover cropping in vitis vinifera l</t>
  </si>
  <si>
    <t>10.20870/oeno-one.2011.45.4.1501</t>
  </si>
  <si>
    <t>pérez-álvarez</t>
  </si>
  <si>
    <t xml:space="preserve">cover crop short-term effects on soil no3 --n availability, nitrogen nutritional status, yield, and must quality in a calcareous vineyard of the aoc rioja, spain</t>
  </si>
  <si>
    <t>10.1080/00103624.2013.748122</t>
  </si>
  <si>
    <t xml:space="preserve">soil nutrient availability under cover crops: effects on vines, must, and wine in a tempranillo vineyard</t>
  </si>
  <si>
    <t>10.5344/ajev.2015.14092</t>
  </si>
  <si>
    <t>pérès</t>
  </si>
  <si>
    <t xml:space="preserve">influence d”entretien du sol sur l”activité biologique lombricienne en vignoble beaujolais</t>
  </si>
  <si>
    <t>reeve</t>
  </si>
  <si>
    <t xml:space="preserve">vineyard floor management influences “pinot noir” vine growth and productivity more than cluster thinning</t>
  </si>
  <si>
    <t>10.21273/hortsc10998-16</t>
  </si>
  <si>
    <t>reinecke</t>
  </si>
  <si>
    <t xml:space="preserve">the effects of organic and conventional management practices on feeding activity of soil organisms in vineyards</t>
  </si>
  <si>
    <t>10.3377/1562-7020(2008)43[66:teooac]2.0.co;2</t>
  </si>
  <si>
    <t>rodriguez-lovelle</t>
  </si>
  <si>
    <t xml:space="preserve">nitrogen availability in vineyard soils according to soil management practices</t>
  </si>
  <si>
    <t>10.17660/actahortic.2000.526.29</t>
  </si>
  <si>
    <t>rusch</t>
  </si>
  <si>
    <t xml:space="preserve">grape moth density in bordeaux vineyards depends on local habitat management despite effects of landscape heterogeneity on their biological control</t>
  </si>
  <si>
    <t>10.1111/1365-2664.12858</t>
  </si>
  <si>
    <t>salomé</t>
  </si>
  <si>
    <t xml:space="preserve">the soil quality concept as a framework to assess management practices in vulnerable agroecosystems: a case study in mediterranean vineyards</t>
  </si>
  <si>
    <t>10.1016/j.ecolind.2015.09.047</t>
  </si>
  <si>
    <t>sharley</t>
  </si>
  <si>
    <t xml:space="preserve">the effects of soil tillage on beneficial invertebrates within the vineyard</t>
  </si>
  <si>
    <t>10.1111/j.1461-9563.2008.00376.x</t>
  </si>
  <si>
    <t xml:space="preserve">vineyard floor management affects soil, plant nutrition, and grape yield and quality</t>
  </si>
  <si>
    <t>10.3733/ca.v062n04p184</t>
  </si>
  <si>
    <t>steenwerth</t>
  </si>
  <si>
    <t xml:space="preserve">cover crops and cultivation: impacts on soil n dynamics and microbiological function in a mediterranean vineyard agroecosystem</t>
  </si>
  <si>
    <t>10.1016/j.apsoil.2008.06.004</t>
  </si>
  <si>
    <t xml:space="preserve">cover crops and tillage in a mature merlot vineyard show few effects on grapevines</t>
  </si>
  <si>
    <t>10.5344/ajev.2013.12119</t>
  </si>
  <si>
    <t>sweet</t>
  </si>
  <si>
    <t xml:space="preserve">alleyway cover crops have little infuence on pinot noir grapevines (vitis vinifera l</t>
  </si>
  <si>
    <t>trigo-córdoba</t>
  </si>
  <si>
    <t xml:space="preserve">influence of cover crop treatments on the performance of a vineyard in a humid region</t>
  </si>
  <si>
    <t>10.5424/sjar/2015134-8265</t>
  </si>
  <si>
    <t>verhulst</t>
  </si>
  <si>
    <t xml:space="preserve">relationship between land-use intensity and species richness and abundance of birds in hungary</t>
  </si>
  <si>
    <t>10.1016/j.agee.2004.01.043</t>
  </si>
  <si>
    <t xml:space="preserve">soil quality evaluation following the implementation of permanent cover crops in semi-arid vineyards</t>
  </si>
  <si>
    <t>10.5424/sjar/2012104-613-11</t>
  </si>
  <si>
    <t>abu-zreig</t>
  </si>
  <si>
    <t xml:space="preserve">control of rainfall-induced soil erosion with various types of polyacrylamide (8 pp)</t>
  </si>
  <si>
    <t>10.1065/jss2006.04.152</t>
  </si>
  <si>
    <t>anache</t>
  </si>
  <si>
    <t xml:space="preserve">runoff and soil erosion plot-scale studies under natural rainfall: a meta-analysis of the brazilian experience</t>
  </si>
  <si>
    <t>10.1016/j.catena.2017.01.003</t>
  </si>
  <si>
    <t>andreu</t>
  </si>
  <si>
    <t xml:space="preserve">testing three mediterranean shrub species in runoff reduction and sediment transport</t>
  </si>
  <si>
    <t>10.1016/s0933-3630(97)00040-8</t>
  </si>
  <si>
    <t>auerswald</t>
  </si>
  <si>
    <t xml:space="preserve">rates of sheet and rill erosion in germany — a meta-analysis</t>
  </si>
  <si>
    <t>10.1016/j.geomorph.2009.04.018</t>
  </si>
  <si>
    <t>bautista</t>
  </si>
  <si>
    <t xml:space="preserve">mulching treatment for postfire soil conservation in a semiarid ecosystem</t>
  </si>
  <si>
    <t>10.1080/15324989609381438</t>
  </si>
  <si>
    <t xml:space="preserve">soil water erosion under different cultivation systems and different fertilization rates and forms over 10 years</t>
  </si>
  <si>
    <t>10.1590/s0100-06832014000600026</t>
  </si>
  <si>
    <t>boix-fayos</t>
  </si>
  <si>
    <t xml:space="preserve">causes and underlying processes of measurement variability in field erosion plots in mediterranean conditions</t>
  </si>
  <si>
    <t>10.1002/esp.1382</t>
  </si>
  <si>
    <t>braud</t>
  </si>
  <si>
    <t xml:space="preserve">vegetation influence on runoff and sediment yield in the andes region: observation and modelling</t>
  </si>
  <si>
    <t>10.1016/s0022-1694(01)00500-5</t>
  </si>
  <si>
    <t>cantón</t>
  </si>
  <si>
    <t xml:space="preserve">soil–geomorphology relations in gypsiferous materials of the tabernas desert (almerı́a, se spain)</t>
  </si>
  <si>
    <t>10.1016/s0016-7061(03)00012-0</t>
  </si>
  <si>
    <t xml:space="preserve">application of universal soil loss equation at xiaoliang water and soil conservation experiment station</t>
  </si>
  <si>
    <t xml:space="preserve">study on alley cropping system and its ecological and economic benefits</t>
  </si>
  <si>
    <t xml:space="preserve">benefits of sediment reduction of soil erosion practices in the black region of northeast china</t>
  </si>
  <si>
    <t xml:space="preserve">rapid restoration of grass coverage and techniques for controlling soil and water loss in eroded hilly lands</t>
  </si>
  <si>
    <t>chirino</t>
  </si>
  <si>
    <t xml:space="preserve">effects of 30-year-old aleppo pine plantations on runoff, soil erosion, and plant diversity in a semi-arid landscape in south eastern spain</t>
  </si>
  <si>
    <t>10.1016/j.catena.2005.09.003</t>
  </si>
  <si>
    <t>dass</t>
  </si>
  <si>
    <t xml:space="preserve">runoff capture through vegetative barriers and planting methodologies to reduce erosion, and improve soil moisture, fertility and crop productivity in southern orissa, india</t>
  </si>
  <si>
    <t>10.1007/s10705-010-9375-3</t>
  </si>
  <si>
    <t xml:space="preserve">research on the soil &amp; water regulation &amp; control by different soil conservation measures in the young orchard on the slope land</t>
  </si>
  <si>
    <t>erskine</t>
  </si>
  <si>
    <t xml:space="preserve">success of soil conservation works in reducing soil erosion rates and sediment yields in central eastern australia[m], erosion and sediment yield: global and regional perspectives, pp</t>
  </si>
  <si>
    <t xml:space="preserve">effects of wild pueraria and bahia grass on soil and water conservation and soil amelioration in red soil of hilly land</t>
  </si>
  <si>
    <t xml:space="preserve">runoff and soil erosion of field plots in a subtropical mountainous region of china</t>
  </si>
  <si>
    <t>10.1016/j.jhydrol.2017.06.048</t>
  </si>
  <si>
    <t>fullen</t>
  </si>
  <si>
    <t xml:space="preserve">erosion rates on bare loamy sand soils in east shtropshire, uk soil use manage</t>
  </si>
  <si>
    <t>10.1111/j.1475-2743.1992.tb00914.x</t>
  </si>
  <si>
    <t xml:space="preserve">study on the effect of soil erosion reduction corresponding to water and soil conservation measures in jilin low mountain and mound area</t>
  </si>
  <si>
    <t xml:space="preserve">studies on soil and water conservation effects of different site preparation of pinus massoniana engineering young plantation</t>
  </si>
  <si>
    <t xml:space="preserve">study on crown interception and overland flow in arborvitae plantation in taihang mountains</t>
  </si>
  <si>
    <t>10.1016/j.scienta.2006.12.016</t>
  </si>
  <si>
    <t>hudek</t>
  </si>
  <si>
    <t xml:space="preserve">studying the effects of mahonia aquifolium populations on small-scale mountain agro-ecosystems in hungary with the view to minimise land degradation</t>
  </si>
  <si>
    <t>10.1002/ldr.902</t>
  </si>
  <si>
    <t>kabanza</t>
  </si>
  <si>
    <t xml:space="preserve">effectiveness of soil conservation measures in two contrasting landscape units of south eastern tanzania</t>
  </si>
  <si>
    <t>10.1127/0372-8854/2013/0102</t>
  </si>
  <si>
    <t>klik</t>
  </si>
  <si>
    <t xml:space="preserve">tillage effects on soil erosion, nutrient, and pesticide transport, in: ascough ii, j</t>
  </si>
  <si>
    <t>10.13031/2013.3205</t>
  </si>
  <si>
    <t>koulouri</t>
  </si>
  <si>
    <t xml:space="preserve">land abandonment and slope gradient as key factors of soil erosion in mediterranean terraced lands</t>
  </si>
  <si>
    <t>10.1016/j.catena.2006.07.001</t>
  </si>
  <si>
    <t xml:space="preserve">soil conservation and maize cropping systems on sloping loess soils in the netherlands</t>
  </si>
  <si>
    <t>10.1016/s0167-1987(98)80103-7</t>
  </si>
  <si>
    <t>laloy</t>
  </si>
  <si>
    <t xml:space="preserve">plot scale continuous modelling of runoff in a maize cropping system with dynamic soil surface properties</t>
  </si>
  <si>
    <t>10.1016/j.jhydrol.2007.11.033</t>
  </si>
  <si>
    <t xml:space="preserve">effect of intercropping period management on runoff and erosion in a maize cropping system</t>
  </si>
  <si>
    <t>10.2134/jeq2009.0239</t>
  </si>
  <si>
    <t>le</t>
  </si>
  <si>
    <t xml:space="preserve">grass strip effects on runoff and soil loss</t>
  </si>
  <si>
    <t>10.1051/agro:2004010</t>
  </si>
  <si>
    <t xml:space="preserve">study on capability of soil and water conservation for some forest (bamboo)-grass compound management patterns in the western hills of sichuan province</t>
  </si>
  <si>
    <t xml:space="preserve">ecological patterns of agro-forestry compound management in sloping field mountain area in north fujian</t>
  </si>
  <si>
    <t xml:space="preserve">study on characteristic of soil and water loss and effect of crop yield by cross ridge in purple soil of sloping farmland</t>
  </si>
  <si>
    <t xml:space="preserve">the effects of plant hedgerows on soil erosion and soil fertility on sloping farmland in the purple soil area</t>
  </si>
  <si>
    <t>10.17221/177/2016-swr</t>
  </si>
  <si>
    <t xml:space="preserve">study on soil and water erosion by different slope under four kinds of vegetation in the middle and south shandong province</t>
  </si>
  <si>
    <t>lopez-bermudez</t>
  </si>
  <si>
    <t xml:space="preserve">vegetation and soil erosion under a semi-arid medite rranean climate: a case study from murcia (spain)</t>
  </si>
  <si>
    <t>10.1016/s0169-555x(97)00100-1</t>
  </si>
  <si>
    <t xml:space="preserve">study on biological and tillage measures of soil and water conservation in the loess plateau</t>
  </si>
  <si>
    <t>lundekvam</t>
  </si>
  <si>
    <t xml:space="preserve">an overview of measurements from soil loss plots</t>
  </si>
  <si>
    <t>maetens</t>
  </si>
  <si>
    <t xml:space="preserve">how effective are soil conservation techniques in reducing plot runoff and soil loss in europe and the mediterranean? earth-sci</t>
  </si>
  <si>
    <t>10.1016/j.earscirev.2012.08.003</t>
  </si>
  <si>
    <t xml:space="preserve">comprehensively harnessing measures to control soil, water and nutrients loss in slope cultivated land of red soil in yunnan</t>
  </si>
  <si>
    <t>morgan</t>
  </si>
  <si>
    <t xml:space="preserve">soil erosion and conservation</t>
  </si>
  <si>
    <t>10.1201/noe0849338304.ch429</t>
  </si>
  <si>
    <t>nadal-romero</t>
  </si>
  <si>
    <t xml:space="preserve">runoff and sediment yield from land under various uses in a mediterranean mountain area: long-term results from an experimental station</t>
  </si>
  <si>
    <t>10.1002/esp.3281</t>
  </si>
  <si>
    <t>ng</t>
  </si>
  <si>
    <t xml:space="preserve">effects of contour hedgerows on water and soil conservation, crop productivity and nutrient budget for slope farmland in the three gorges region (tgr) of china</t>
  </si>
  <si>
    <t>10.1007/s10457-008-9158-x</t>
  </si>
  <si>
    <t>nicolau</t>
  </si>
  <si>
    <t xml:space="preserve">runoff coeffi cient and soil erosion rates in croplands in a medditerranean-continental region, in central spain</t>
  </si>
  <si>
    <t>paningbatan</t>
  </si>
  <si>
    <t xml:space="preserve">alley cropping for managing soil erosion of hilly lands in the philippines</t>
  </si>
  <si>
    <t>10.1016/0933-3630(95)00019-4</t>
  </si>
  <si>
    <t>pinczés</t>
  </si>
  <si>
    <t xml:space="preserve">recent developments in the explanation and prediction of erosion and sediment yield</t>
  </si>
  <si>
    <t>10.1080/02626668209491103</t>
  </si>
  <si>
    <t>prats</t>
  </si>
  <si>
    <t xml:space="preserve">effectiveness of forest residue mulching in reducing post-fire runoff and erosion in a pine and a eucalypt plantation in north-central portugal</t>
  </si>
  <si>
    <t>10.1016/j.geoderma.2012.02.009</t>
  </si>
  <si>
    <t>quinton</t>
  </si>
  <si>
    <t xml:space="preserve">the effects of minimal tillage and contour cultivation on surface runoff, soil loss and crop yield in the long-term woburn erosion reference experiment on sandy soil at woburn, england</t>
  </si>
  <si>
    <t>10.1079/sum2004267</t>
  </si>
  <si>
    <t>romero-díaz</t>
  </si>
  <si>
    <t xml:space="preserve">soil erosion at three experimental sites in the mediterranean</t>
  </si>
  <si>
    <t>10.1002/(sici)1096-9837(199912)24:13&lt;1243::aid-esp43&gt;3.0.co;2-z</t>
  </si>
  <si>
    <t xml:space="preserve">hilly field erosion regulation in low mountain region of northern liaoning</t>
  </si>
  <si>
    <t>sánchez</t>
  </si>
  <si>
    <t xml:space="preserve">forest fire effect on soil chemical properties and runoff, in: sala, m</t>
  </si>
  <si>
    <t>temple</t>
  </si>
  <si>
    <t xml:space="preserve">measurements of runoff and soil erosion at an erosion plot scale with particular reference to tanzania</t>
  </si>
  <si>
    <t>10.2307/520766</t>
  </si>
  <si>
    <t>tuan</t>
  </si>
  <si>
    <t xml:space="preserve">mitigation potential of soil conservation in maize cropping on steep slopes</t>
  </si>
  <si>
    <t>10.1016/j.fcr.2013.11.002</t>
  </si>
  <si>
    <t>usda-nserl</t>
  </si>
  <si>
    <t xml:space="preserve">usda-nserl, 2017</t>
  </si>
  <si>
    <t>ulén</t>
  </si>
  <si>
    <t xml:space="preserve">water erosion and phosphorus problems in an agricultural catchment—need for natural research for implementation of the eu water framework directive</t>
  </si>
  <si>
    <t>10.1016/j.envsci.2005.06.005</t>
  </si>
  <si>
    <t xml:space="preserve">benefits of biological measures to the soil and water conservation in gannan mountain area</t>
  </si>
  <si>
    <t xml:space="preserve">properties of runoff and sediment and nutrient loss on five types of utilization patterns of slope land in high precipitation area of western china</t>
  </si>
  <si>
    <t xml:space="preserve">effects of different measures for soil and water conservation in slope land of red soil in south china</t>
  </si>
  <si>
    <t xml:space="preserve">effect of soil conservation measurements on runoff, erosion and plant production: a case study on steep lands from the three gorges area, china</t>
  </si>
  <si>
    <t xml:space="preserve">study on soil loss equation of cultivated slope land in northeast mountain region of yunnan province</t>
  </si>
  <si>
    <t xml:space="preserve">effects of different utilization model on soil and water conservation and ecology in red soil region of south china</t>
  </si>
  <si>
    <t xml:space="preserve">properties of soil and water loss from slope field in red soil in different farming systems</t>
  </si>
  <si>
    <t xml:space="preserve">effect of vetivera zizanioides and amorpha fruticosa on soil and water conservation in yellow skoping upland areas of middle guizhou</t>
  </si>
  <si>
    <t xml:space="preserve">experimental study on usle model in granite gneiss region of northern jiangsu province</t>
  </si>
  <si>
    <t xml:space="preserve">soil and water conservation effects of protective tillage measures on sloping farmland</t>
  </si>
  <si>
    <t xml:space="preserve">effect of vegetation changes on soil erosion on the loess plateau</t>
  </si>
  <si>
    <t>10.1016/s1002-0160(06)60071-4</t>
  </si>
  <si>
    <t xml:space="preserve">soil conservation benefit analysis for citrus orchard in the reservoir basin of three gorges</t>
  </si>
  <si>
    <t xml:space="preserve">runoff and sediment yield on slope land in initial stages of conversion of cropland to forest in northwestern hunan province</t>
  </si>
  <si>
    <t xml:space="preserve">study on the impact of land use/land cover change on soil erosion in mountainous areas</t>
  </si>
  <si>
    <t xml:space="preserve">study on soil and water erosion orderliness on sloping land of fourth century red soil</t>
  </si>
  <si>
    <t>abuarab</t>
  </si>
  <si>
    <t xml:space="preserve">effects of regulated deficit irrigation and phosphorus fertilizers on yield, water use efficiency and total soluble solids of tomato</t>
  </si>
  <si>
    <t>10.13031/aim.20131559786</t>
  </si>
  <si>
    <t>ben-noah</t>
  </si>
  <si>
    <t xml:space="preserve">aeration of clayey soils by injecting air through subsurface drippers: lysimetric and field experiments</t>
  </si>
  <si>
    <t>10.1016/j.agwat.2016.06.015</t>
  </si>
  <si>
    <t>bhattarai</t>
  </si>
  <si>
    <t xml:space="preserve">aerated subsurface irrigation water gives growth and yield benefits to zucchini, vegetable soybean and cotton in heavy clay soils</t>
  </si>
  <si>
    <t>10.1111/j.1744-7348.2004.tb00344.x</t>
  </si>
  <si>
    <t xml:space="preserve">yield, water-use efficiencies and root distribution of soybean, chickpea and pumpkin under different subsurface drip irrigation depths and oxygation treatments in vertisols</t>
  </si>
  <si>
    <t>10.1007/s00271-008-0112-5</t>
  </si>
  <si>
    <t xml:space="preserve">oxygation enhances growth, gas exchange and salt tolerance of vegetable soybean and cotton in a saline vertisol</t>
  </si>
  <si>
    <t>10.1111/j.1744-7909.2009.00837.x</t>
  </si>
  <si>
    <t xml:space="preserve">oxygation improves yield and quality and minimizes internal fruit crack of cucurbits on a heavy clay soil in the semi-arid tropics</t>
  </si>
  <si>
    <t xml:space="preserve">impact of oxygation on soil respiration and crop physiological characteristics in pineapple</t>
  </si>
  <si>
    <t>dhungel</t>
  </si>
  <si>
    <t xml:space="preserve">aerated water irrigation (oxygation) benefits to pineapple yield, water use efficiency and crop health</t>
  </si>
  <si>
    <t>10.1400/186898</t>
  </si>
  <si>
    <t xml:space="preserve">not found</t>
  </si>
  <si>
    <t>goorahoo</t>
  </si>
  <si>
    <t xml:space="preserve">using air in sub-surface drip irrigation (sdi) to increase yields in bell peppers</t>
  </si>
  <si>
    <t>islam</t>
  </si>
  <si>
    <t xml:space="preserve">effects of rhizosphere ventilation on the growth and water use efficiency of tomato</t>
  </si>
  <si>
    <t xml:space="preserve">effect of post-irrigation aeration on growth and quality of greenhouse cucumber</t>
  </si>
  <si>
    <t>10.1016/s1002-0160(13)60070-3</t>
  </si>
  <si>
    <t>pendergast</t>
  </si>
  <si>
    <t xml:space="preserve">benefits of oxygation of subsurface drip-irrigation water for cotton in a vertosol</t>
  </si>
  <si>
    <t>10.1071/cp13348</t>
  </si>
  <si>
    <t>shah</t>
  </si>
  <si>
    <t xml:space="preserve">mechanical aeration and liquid dairy manure application impacts on grassland runoff water quality and yield</t>
  </si>
  <si>
    <t>10.13031/2013.16109</t>
  </si>
  <si>
    <t>shahien</t>
  </si>
  <si>
    <t xml:space="preserve">root aeration improves yield and water use efficiency of irrigated potato in sandy clay loam soil</t>
  </si>
  <si>
    <t>10.21608/mjae.2014.98397</t>
  </si>
  <si>
    <t>vyrlas</t>
  </si>
  <si>
    <t xml:space="preserve">aerogation: crop root-zone aeration through subsurface drip irrigation system</t>
  </si>
  <si>
    <t xml:space="preserve">water use efficiency of the lancang-mekong river basin region in “the belt and road initiative”</t>
  </si>
  <si>
    <t>10.1201/9781315116242-23</t>
  </si>
  <si>
    <t xml:space="preserve">comparisons of yield, water use efficiency, and soil microbial biomass as affected by the system of rice intensification</t>
  </si>
  <si>
    <t>10.1080/00103620903360247</t>
  </si>
  <si>
    <t>alghory</t>
  </si>
  <si>
    <t xml:space="preserve">evaluation of crop water stress index and leaf water potential for deficit irrigation management of sprinkler-irrigated wheat</t>
  </si>
  <si>
    <t>10.1007/s00271-018-0603-y</t>
  </si>
  <si>
    <t>ali</t>
  </si>
  <si>
    <t xml:space="preserve">agro-management practices for sustainable wheat production under scare condition of arid climate</t>
  </si>
  <si>
    <t>10.17557/tjfc.46744</t>
  </si>
  <si>
    <t xml:space="preserve">yield response of wheat to deficit and regulated irrigation under arid/semi-arid conditions</t>
  </si>
  <si>
    <t>10.21162/pakjas/17.5395</t>
  </si>
  <si>
    <t>bibi</t>
  </si>
  <si>
    <t xml:space="preserve">optimal supply of water and nitrogen improves grain yield, water use efficiency and crop nitrogen recovery in wheat</t>
  </si>
  <si>
    <t>10.17957/ijab/15.0050</t>
  </si>
  <si>
    <t>bijanzadeh</t>
  </si>
  <si>
    <t xml:space="preserve">evaluation of assimilate remobilization and yield of wheat cultivars under different irrigation regimes in an arid climate</t>
  </si>
  <si>
    <t>10.1080/03650340.2011.584215</t>
  </si>
  <si>
    <t xml:space="preserve">grain yield and water use efficiency of two types of winter wheat cultivars under different water regimes</t>
  </si>
  <si>
    <t>10.1016/j.agwat.2011.07.013</t>
  </si>
  <si>
    <t xml:space="preserve">an improved water use efficiency of cereals under temporal and spatial deficit irrigation in north china</t>
  </si>
  <si>
    <t>10.1016/j.agwat.2009.08.011</t>
  </si>
  <si>
    <t>eissa</t>
  </si>
  <si>
    <t xml:space="preserve">effect of deficit irrigation on drip-irrigated wheat grown in semi-arid conditions of upper egypt</t>
  </si>
  <si>
    <t>10.1080/01904167.2018.1462381</t>
  </si>
  <si>
    <t>howell</t>
  </si>
  <si>
    <t xml:space="preserve">seasonal and maximum daily evapotranspiration of irrigated winter wheat, sorghum, and corn - southern high plains</t>
  </si>
  <si>
    <t>10.13031/2013.21321</t>
  </si>
  <si>
    <t xml:space="preserve">water-yield relationships and optimal water management for winter wheat in the loess plateau of china</t>
  </si>
  <si>
    <t>10.1007/s00271-004-0092-z</t>
  </si>
  <si>
    <t xml:space="preserve">the wheat yields and water-use efficiency in the loess plateau: straw mulch and irrigation effects</t>
  </si>
  <si>
    <t>10.1016/j.agwat.2004.09.012</t>
  </si>
  <si>
    <t xml:space="preserve">wheat sown with narrow spacing results in higher yield and water use efficiency under deficit supplemental irrigation at the vegetative and reproductive stage</t>
  </si>
  <si>
    <t>10.3390/agronomy6020022</t>
  </si>
  <si>
    <t xml:space="preserve">effects of limited irrigation on yield and water use efficiency of winter wheat in the loess plateau of china</t>
  </si>
  <si>
    <t>10.1016/s0378-3774(01)00180-9</t>
  </si>
  <si>
    <t>karam</t>
  </si>
  <si>
    <t xml:space="preserve">yield and water-production functions of two durum wheat cultivars grown under different irrigation and nitrogen regimes</t>
  </si>
  <si>
    <t>10.1016/j.agwat.2008.09.018</t>
  </si>
  <si>
    <t xml:space="preserve">effects of water stress on photosynthetic characteristics, dry matter translocation and wue in two winter wheat genotypes</t>
  </si>
  <si>
    <t>10.1016/j.agwat.2015.12.026</t>
  </si>
  <si>
    <t>meena</t>
  </si>
  <si>
    <t xml:space="preserve">irrigation management strategies in wheat for efficient water use in the regions of depleting water resources</t>
  </si>
  <si>
    <t>10.1016/j.agwat.2019.01.001</t>
  </si>
  <si>
    <t>mosaffa</t>
  </si>
  <si>
    <t xml:space="preserve">performance of irrigation regimes and water salinity on winter wheat as influenced by planting methods</t>
  </si>
  <si>
    <t>10.1016/j.agwat.2018.10.027</t>
  </si>
  <si>
    <t xml:space="preserve">water use efficiency of rainfed and irrigated bread wheat in a mediterranean environment</t>
  </si>
  <si>
    <t>10.1007/s100870050027</t>
  </si>
  <si>
    <t>said</t>
  </si>
  <si>
    <t xml:space="preserve">response of two bread wheat cultivars to foliar spray by salicylic and ascorbic acids under water stress conditions</t>
  </si>
  <si>
    <t>10.21608/ajas.2016.2752</t>
  </si>
  <si>
    <t>sezen</t>
  </si>
  <si>
    <t xml:space="preserve">wheat yield response to line-source sprinkler irrigation in the and southeast anatolia region of turkey</t>
  </si>
  <si>
    <t>10.1016/j.agwat.2005.04.011</t>
  </si>
  <si>
    <t>siahpoosh</t>
  </si>
  <si>
    <t xml:space="preserve">drought tolerance evaluation of bread wheat genotypes using water use efficiency, evapotranspiration efficiency, and drought susceptibility index</t>
  </si>
  <si>
    <t>10.2135/cropsci2010.05.0243</t>
  </si>
  <si>
    <t>tari</t>
  </si>
  <si>
    <t xml:space="preserve">the effects of different deficit irrigation strategies on yield, quality, and water-use efficiencies of wheat under semi-arid conditions</t>
  </si>
  <si>
    <t>10.1016/j.agwat.2015.12.023</t>
  </si>
  <si>
    <t>tavakkoli</t>
  </si>
  <si>
    <t xml:space="preserve">the role of supplemental irrigation and nitrogen in producing bread wheat in the highlands of iran</t>
  </si>
  <si>
    <t>10.1016/j.agwat.2003.09.001</t>
  </si>
  <si>
    <t>thapa</t>
  </si>
  <si>
    <t xml:space="preserve">yield determination in winter wheat under different water regimes</t>
  </si>
  <si>
    <t>10.1016/j.fcr.2018.12.018</t>
  </si>
  <si>
    <t xml:space="preserve">impact of drip and level-basin irrigation on growth and yield of winter wheat in the north china plain</t>
  </si>
  <si>
    <t>10.1007/s00271-012-0384-7</t>
  </si>
  <si>
    <t xml:space="preserve">planting pattern and irrigation effects on water-use efficiency of winter wheat</t>
  </si>
  <si>
    <t>10.2135/cropsci2013.06.0363</t>
  </si>
  <si>
    <t>waraich</t>
  </si>
  <si>
    <t xml:space="preserve">water use efficiency and yield performance of wheat (triticum aestivum l</t>
  </si>
  <si>
    <t xml:space="preserve">optimization of irrigation scheduling for spring wheat with mulching and limited irrigation water in an arid climate</t>
  </si>
  <si>
    <t>10.1016/j.agwat.2017.06.023</t>
  </si>
  <si>
    <t xml:space="preserve">limited-irrigation improves water use efficiency and soil reservoir capacity through regulating root and canopy growth of winter wheat</t>
  </si>
  <si>
    <t>10.1016/j.fcr.2016.07.009</t>
  </si>
  <si>
    <t xml:space="preserve">root growth and water uptake in winter wheat under deficit irrigation</t>
  </si>
  <si>
    <t>10.1023/a:1026230527597</t>
  </si>
  <si>
    <t xml:space="preserve">physiological mechanisms contributing to the increased water-use efficiency in winter wheat under deficit irrigation</t>
  </si>
  <si>
    <t>10.1016/j.jplph.2005.04.026</t>
  </si>
  <si>
    <t xml:space="preserve">yield determination and water-use efficiency of wheat under water-limited conditions in the u</t>
  </si>
  <si>
    <t>10.2135/cropsci2013.02.0108</t>
  </si>
  <si>
    <t xml:space="preserve">the coupled impact of plastic film mulching and deficit irrigation on soil water/heat transfer and water use efficiency of spring wheat in northwest china</t>
  </si>
  <si>
    <t>10.1016/j.agwat.2017.12.030</t>
  </si>
  <si>
    <t xml:space="preserve">effect of water stress on dry-matter partition and yield constitution of winter wheat</t>
  </si>
  <si>
    <t xml:space="preserve">an improved water-use efficiency for winter wheat grown under reduced irrigation</t>
  </si>
  <si>
    <t>10.1016/s0378-4290(98)00104-x</t>
  </si>
  <si>
    <t xml:space="preserve">effect of soil water deficit on evapotranspiration, crop yield, and water use efficiency in the north china plain</t>
  </si>
  <si>
    <t>10.1016/s0378-3774(03)00201-4</t>
  </si>
  <si>
    <t xml:space="preserve">effects of regulated deficit irrigation on grain yield of spring wheat in an arid environment</t>
  </si>
  <si>
    <t>10.4141/p04-165</t>
  </si>
  <si>
    <t xml:space="preserve">performance of double-cropped winter wheat–summer maize under minimum irrigation in the north china plain</t>
  </si>
  <si>
    <t>10.2134/agronj2005.0358</t>
  </si>
  <si>
    <t xml:space="preserve">effects of regulated deficit irrigation on grain yield and water use efficiency of spring wheat in an arid environment</t>
  </si>
  <si>
    <t xml:space="preserve">influence of returning corn stalks to field under different soil moisture contents on root growth and water use efficiency of wheat (triticum aestivum l.)</t>
  </si>
  <si>
    <t xml:space="preserve">limited irrigation for improving water use efficiency of winter wheat in the guanzhong plain of northwest china</t>
  </si>
  <si>
    <t>10.13031/trans.59.11810</t>
  </si>
  <si>
    <t>ahmadi</t>
  </si>
  <si>
    <t xml:space="preserve">effects of irrigation strategies and soils on field grown potatoes: yield and water productivity</t>
  </si>
  <si>
    <t>10.1016/j.agwat.2010.07.007</t>
  </si>
  <si>
    <t xml:space="preserve">effects of dynamic and static deficit and partial root zone drying irrigation strategies on yield, tuber sizes distribution, and water productivity of two field grown potato cultivars</t>
  </si>
  <si>
    <t>10.1016/j.agwat.2013.11.015</t>
  </si>
  <si>
    <t>balint</t>
  </si>
  <si>
    <t xml:space="preserve">effect of different irrigation strategies on vine physiology, yield, grape composition and sensory profiles of &lt;em&gt;vitis vinifera&lt;/em&gt; l. cabernet-sauvignon in a cool climate area</t>
  </si>
  <si>
    <t>10.20870/oeno-one.2014.48.4.1695</t>
  </si>
  <si>
    <t xml:space="preserve">increasing the effective use of water in processing tomatoes through alternate furrow irrigation without a yield decrease</t>
  </si>
  <si>
    <t>10.1016/j.agwat.2016.07.006</t>
  </si>
  <si>
    <t>batool</t>
  </si>
  <si>
    <t xml:space="preserve">physiological and biochemical responses of two spring wheat genotypes to non-hydraulic root-to-shoot signalling of partial and full root-zone drought stress</t>
  </si>
  <si>
    <t>10.1016/j.plaphy.2019.03.001</t>
  </si>
  <si>
    <t>bianco</t>
  </si>
  <si>
    <t xml:space="preserve">effects of partial rootzone drying and rootstock vigour on dry matter partitioning of apple trees (malus domesticacvar pink lady)</t>
  </si>
  <si>
    <t>10.1017/s0021859611000463</t>
  </si>
  <si>
    <t>bindon</t>
  </si>
  <si>
    <t xml:space="preserve">influence of partial rootzone drying on the composition and accumulation of anthocyanins in grape berries (vitis viniferacv. cabernet sauvignon)</t>
  </si>
  <si>
    <t>10.1111/j.1755-0238.2008.00009.x</t>
  </si>
  <si>
    <t>bogale</t>
  </si>
  <si>
    <t xml:space="preserve">regulated deficit irrigation and partial root-zone drying irrigation impact bioactive compounds and antioxidant activity in two select tomato cultivars</t>
  </si>
  <si>
    <t>10.1016/j.scienta.2016.10.029</t>
  </si>
  <si>
    <t xml:space="preserve">effect of partial rootzone drying on growth, gas exchange, and yield of tomato (solanum lycopersicum l.)</t>
  </si>
  <si>
    <t>10.1016/j.scienta.2008.12.014</t>
  </si>
  <si>
    <t>caspari</t>
  </si>
  <si>
    <t xml:space="preserve">progress in the development of partial rootzone drying of apple trees</t>
  </si>
  <si>
    <t>10.17660/actahortic.2004.664.12</t>
  </si>
  <si>
    <t>chaves</t>
  </si>
  <si>
    <t xml:space="preserve">deficit irrigation in grapevine improves water-use efficiency while controlling vigour and production quality</t>
  </si>
  <si>
    <t>10.1111/j.1744-7348.2006.00123.x</t>
  </si>
  <si>
    <t>conesa</t>
  </si>
  <si>
    <t xml:space="preserve">post-veraison deficit irrigation regimes enhance berry coloration and health-promoting bioactive compounds in ‘crimson seedless’ table grapes</t>
  </si>
  <si>
    <t>10.1016/j.agwat.2015.08.026</t>
  </si>
  <si>
    <t xml:space="preserve">yield and physiological responses of cotton to partial root-zone irrigation in the oasis field of northwest china</t>
  </si>
  <si>
    <t>10.1016/j.agwat.2006.01.010</t>
  </si>
  <si>
    <t xml:space="preserve">water use efficiency and fruit quality of table grape under alternate partial root-zone drip irrigation</t>
  </si>
  <si>
    <t>10.1016/j.agwat.2008.01.017</t>
  </si>
  <si>
    <t>el-abedin</t>
  </si>
  <si>
    <t xml:space="preserve">comparative effects of two water-saving irrigation techniques on soil water status, yield, and water use efficiency in potato</t>
  </si>
  <si>
    <t>10.1016/j.scienta.2017.07.044</t>
  </si>
  <si>
    <t>elhani</t>
  </si>
  <si>
    <t xml:space="preserve">effects of partial root-zone drying and deficit irrigation on yield, irrigation water-use efficiency and some potato (solanum tuberosum l.) quality traits under glasshouse conditions</t>
  </si>
  <si>
    <t>10.1016/j.agwat.2019.105745</t>
  </si>
  <si>
    <t>fallahi</t>
  </si>
  <si>
    <t xml:space="preserve">efficient irrigation for optimum fruit quality and yield in apples</t>
  </si>
  <si>
    <t>10.21273/hortsci.45.11.1616</t>
  </si>
  <si>
    <t>francaviglia</t>
  </si>
  <si>
    <t xml:space="preserve">fruit yield and quality responses of apple cvars gala and fuji to partial rootzone drying under mediterranean conditions</t>
  </si>
  <si>
    <t>10.1017/s0021859612000718</t>
  </si>
  <si>
    <t>ghafari</t>
  </si>
  <si>
    <t xml:space="preserve">physiological, biochemical and gene-expressional responses to water deficit in apple subjected to partial root-zone drying (prd)</t>
  </si>
  <si>
    <t>10.1016/j.plaphy.2020.01.034</t>
  </si>
  <si>
    <t xml:space="preserve">effects of irrigation amount on water relations, vegetative growth, yield and fruit composition of sauvignon blanc grapevines under partial rootzone drying and conventional irrigation in the san joaquin valley of california, usa</t>
  </si>
  <si>
    <t>10.1080/14620316.2004.11511732</t>
  </si>
  <si>
    <t>hashem</t>
  </si>
  <si>
    <t xml:space="preserve">assessing effects of deficit irrigation techniques on water productivity of tomato for subsurface drip irrigation system [j]</t>
  </si>
  <si>
    <t>hera</t>
  </si>
  <si>
    <t xml:space="preserve">is partial root-zone drying an effective irrigation technique to improve water use efficiency and fruit quality in field-grown wine grapes under semiarid conditions?</t>
  </si>
  <si>
    <t>10.1016/j.agwat.2006.08.001</t>
  </si>
  <si>
    <t>intrigliolo</t>
  </si>
  <si>
    <t xml:space="preserve">response of vitis vinifera cv. ‘tempranillo’ to partial rootzone drying in the field: water relations, growth, yield and fruit and wine quality</t>
  </si>
  <si>
    <t>10.1016/j.agwat.2008.08.001</t>
  </si>
  <si>
    <t>jensena</t>
  </si>
  <si>
    <t xml:space="preserve">deficit irrigation based on drought tolerance and root signalling in potatoes and tomatoes</t>
  </si>
  <si>
    <t>10.1016/j.agwat.2010.10.018</t>
  </si>
  <si>
    <t>jovanovic</t>
  </si>
  <si>
    <t xml:space="preserve">partial root-zone drying increases wue, n and antioxidant content in field potatoes</t>
  </si>
  <si>
    <t>10.1016/j.eja.2010.04.003</t>
  </si>
  <si>
    <t>kaman</t>
  </si>
  <si>
    <t xml:space="preserve">salt accumulation in the root zones of tomato and cotton irrigated with partial root-drying technique</t>
  </si>
  <si>
    <t>10.1002/ird.276</t>
  </si>
  <si>
    <t xml:space="preserve">genotypic differences of maize in grain yield response to deficit irrigation</t>
  </si>
  <si>
    <t>10.1016/j.agwat.2010.12.003</t>
  </si>
  <si>
    <t>kirda</t>
  </si>
  <si>
    <t xml:space="preserve">grain yield response and n-fertiliser recovery of maize under deficit irrigation</t>
  </si>
  <si>
    <t>10.1016/j.fcr.2004.09.015</t>
  </si>
  <si>
    <t xml:space="preserve">prospects of partial root zone irrigation for increasing irrigation water use efficiency of major crops in the mediterranean region</t>
  </si>
  <si>
    <t>10.1111/j.1744-7348.2007.00141.x</t>
  </si>
  <si>
    <t>kusakabe</t>
  </si>
  <si>
    <t xml:space="preserve">application of partial rootzone drying to improve irrigation water use efficiency in grapefruit trees</t>
  </si>
  <si>
    <t>10.1016/j.agwat.2016.09.012</t>
  </si>
  <si>
    <t>leib</t>
  </si>
  <si>
    <t xml:space="preserve">deficit irrigation and partial rootzone drying compared in fuji apples: fruit yield, fruit quality and soil moisture trends</t>
  </si>
  <si>
    <t>10.13031/2013.16457</t>
  </si>
  <si>
    <t xml:space="preserve">partial rootzone drying and deficit irrigation of ‘fuji’ apples in a semi-arid climate</t>
  </si>
  <si>
    <t>10.1007/s00271-005-0013-9</t>
  </si>
  <si>
    <t xml:space="preserve">benefits of alternate partial root-zone irrigation on growth, water and nitrogen use efficiencies modified by fertilization and soil water status in maize</t>
  </si>
  <si>
    <t>10.1007/s11104-007-9283-8</t>
  </si>
  <si>
    <t xml:space="preserve">partial root-zone irrigation enhanced soil enzyme activities and water use of maize under different ratios of inorganic to organic nitrogen fertilizers</t>
  </si>
  <si>
    <t>10.1016/j.agwat.2009.09.014</t>
  </si>
  <si>
    <t xml:space="preserve">water-use efficiency and physiological responses of maize under partial root-zone irrigation</t>
  </si>
  <si>
    <t>10.1016/j.agwat.2010.01.024</t>
  </si>
  <si>
    <t xml:space="preserve">dynamics of root water uptake and water use efficiency under alternate partial root-zone irrigation</t>
  </si>
  <si>
    <t>10.1080/19443994.2013.822647</t>
  </si>
  <si>
    <t xml:space="preserve">combining cover cropping with deficit irrigation in a mediterranean low vigor vineyard</t>
  </si>
  <si>
    <t>10.1016/j.scienta.2011.04.033</t>
  </si>
  <si>
    <t>mameli</t>
  </si>
  <si>
    <t xml:space="preserve">the influence of regulated deficit irrigation and partial rootzone drying on some physiological and productive characteristics of vitis vinifera l</t>
  </si>
  <si>
    <t>10.17660/actahortic.2014.1038.25</t>
  </si>
  <si>
    <t>mattar</t>
  </si>
  <si>
    <t xml:space="preserve">soil water status and growth of tomato with partial root-zone drying and deficit drip irrigation techniques</t>
  </si>
  <si>
    <t>10.1007/s00271-019-00658-y</t>
  </si>
  <si>
    <t>mehrabi</t>
  </si>
  <si>
    <t xml:space="preserve">partial root zone drying irrigation, planting methods and nitrogen fertilization influence on physiologic and agronomic parameters of winter wheat</t>
  </si>
  <si>
    <t>10.1016/j.agwat.2019.105688</t>
  </si>
  <si>
    <t>mintesinot</t>
  </si>
  <si>
    <t xml:space="preserve">examining traditional irrigation methods, irrigation scheduling and alternate furrows irrigation on vertisols in northern ethiopia</t>
  </si>
  <si>
    <t>10.1016/s0378-3774(03)00194-x</t>
  </si>
  <si>
    <t>mubarak</t>
  </si>
  <si>
    <t xml:space="preserve">response of new cotton variety (rassafa) to nitrogen fertilizer and partial rootzone drying drip irrigation</t>
  </si>
  <si>
    <t>10.2174/1874331501812010001</t>
  </si>
  <si>
    <t>nouna</t>
  </si>
  <si>
    <t xml:space="preserve">effect of partial root-zone drying irrigation technique (prd) on the total dry matter, yield and water use efficiency of potato under tunisian semi-arid conditions</t>
  </si>
  <si>
    <t>10.5539/jas.v8n7p129</t>
  </si>
  <si>
    <t>o’connell</t>
  </si>
  <si>
    <t xml:space="preserve">responses of 'pink lady ' apple to deficit irrigation and partial rootzone drying: physiology, growth, yield, and fruit quality</t>
  </si>
  <si>
    <t>10.1071/ar07033</t>
  </si>
  <si>
    <t>pudney</t>
  </si>
  <si>
    <t xml:space="preserve">water use efficiency of field grown chardonnay grapevines subjected to partial rootzone drying and deficit irrigation</t>
  </si>
  <si>
    <t>10.17660/actahortic.2004.664.71</t>
  </si>
  <si>
    <t xml:space="preserve">responses of root growth and distribution of maize to nitrogen application patterns under partial root-zone irrigation</t>
  </si>
  <si>
    <t xml:space="preserve">effect of nitrogen supply method on root growth and grain yield of maize under alternate partial root-zone irrigation</t>
  </si>
  <si>
    <t>10.1038/s41598-019-44759-2</t>
  </si>
  <si>
    <t xml:space="preserve">biomass accumulation and distribution, yield formation and water use efficiency responses of maize (zea mays l.) to nitrogen supply methods under partial root-zone irrigation</t>
  </si>
  <si>
    <t>10.1016/j.agwat.2019.105981</t>
  </si>
  <si>
    <t>rashid</t>
  </si>
  <si>
    <t xml:space="preserve">can mulching of maize straw complement deficit irrigation to improve water use efficiency and productivity of winter wheat in north china plain?</t>
  </si>
  <si>
    <t>10.1016/j.agwat.2018.10.008</t>
  </si>
  <si>
    <t>research</t>
  </si>
  <si>
    <t xml:space="preserve">effect of partial root zone drying and deficit irrigation on nitrogen and phosphorus uptake in potato</t>
  </si>
  <si>
    <t>10.1016/j.agwat.2015.05.021</t>
  </si>
  <si>
    <t>romero</t>
  </si>
  <si>
    <t xml:space="preserve">partial root zone drying exerts different physiological responses on field-grown grapevine (vitis vinifera cv. monastrell) in comparison to regulated deficit irrigation</t>
  </si>
  <si>
    <t>10.1071/fp13276</t>
  </si>
  <si>
    <t xml:space="preserve">improvement of yield and grape and wine composition in field-grown monastrell grapevines by partial root zone irrigation, in comparison with regulated deficit irrigation</t>
  </si>
  <si>
    <t>10.1016/j.agwat.2014.10.018</t>
  </si>
  <si>
    <t xml:space="preserve">alternate partial root-zone drying irrigation improves fruit quality in tomatoes</t>
  </si>
  <si>
    <t>10.17221/259/2013-hortsci</t>
  </si>
  <si>
    <t>salimi</t>
  </si>
  <si>
    <t xml:space="preserve">the efficacy of regulated deficit and partial root zone drying irrigation strategies on yield and water use efficiency of potato</t>
  </si>
  <si>
    <t>sampathkumar</t>
  </si>
  <si>
    <t xml:space="preserve">influence of deficit irrigation on growth, yield and yield parameters of cotton–maize cropping sequence</t>
  </si>
  <si>
    <t>10.1016/j.agwat.2013.08.018</t>
  </si>
  <si>
    <t>santos</t>
  </si>
  <si>
    <t xml:space="preserve">partial rootzone drying: effects on growth and fruit quality of field-grown grapevines (vitis vinifera)</t>
  </si>
  <si>
    <t>10.1071/fp02180</t>
  </si>
  <si>
    <t>sarker</t>
  </si>
  <si>
    <t xml:space="preserve">field performance of alternate wetting and drying furrow irrigation on tomato crop growth, yield, water use efficiency, quality and profitability</t>
  </si>
  <si>
    <t>10.1016/s2095-3119(16)61370-9</t>
  </si>
  <si>
    <t xml:space="preserve">yield and quality of potato tuber and its water productivity are influenced by alternate furrow irrigation in a raised bed system</t>
  </si>
  <si>
    <t>10.1016/j.agwat.2019.105750</t>
  </si>
  <si>
    <t xml:space="preserve">alternate furrow irrigation can maintain grain yield and nutrient content, and increase crop water productivity in dry season maize in sub-tropical climate of south asia</t>
  </si>
  <si>
    <t>10.1016/j.agwat.2020.106229</t>
  </si>
  <si>
    <t>savic´</t>
  </si>
  <si>
    <t xml:space="preserve">comparative effects of regulated deficit irrigation (rdi) and partial root-zone drying (prd) on growth and cell wall peroxidase activity in tomato fruits</t>
  </si>
  <si>
    <t>10.1016/j.scienta.2008.03.009</t>
  </si>
  <si>
    <t>science</t>
  </si>
  <si>
    <t xml:space="preserve">financial analysis of wine grape production using regulated deficit irrigation and partial-root zone drying strategies</t>
  </si>
  <si>
    <t>10.1007/s00271-011-0274-4</t>
  </si>
  <si>
    <t>shahnazari</t>
  </si>
  <si>
    <t xml:space="preserve">nitrogen dynamics in the soil-plant system under deficit and partial root-zone drying irrigation strategies in potatoes</t>
  </si>
  <si>
    <t>10.1016/j.eja.2007.05.003</t>
  </si>
  <si>
    <t>shaoqing</t>
  </si>
  <si>
    <t xml:space="preserve">water use efficiency is improved by alternate partial root-zone irrigation of apple in arid northwest china</t>
  </si>
  <si>
    <t>10.1016/j.agwat.2016.05.011</t>
  </si>
  <si>
    <t>shaozhong</t>
  </si>
  <si>
    <t xml:space="preserve">alternate furrow irrigation for maize production in an arid area</t>
  </si>
  <si>
    <t>10.1016/s0378-3774(00)00072-x</t>
  </si>
  <si>
    <t xml:space="preserve">regulation of soil water threshold on tomato plant growth and fruit quality under alternate partial root-zone drip irrigation</t>
  </si>
  <si>
    <t>10.1016/j.agwat.2020.106200</t>
  </si>
  <si>
    <t>sirigu</t>
  </si>
  <si>
    <t xml:space="preserve">effect of partial root zone drying on growth, yield and fruit quality in greenhouse tomato cultivation</t>
  </si>
  <si>
    <t>10.17660/actahortic.2007.747.25</t>
  </si>
  <si>
    <t>tafteh</t>
  </si>
  <si>
    <t xml:space="preserve">application of hydrus-1d model for simulating water and nitrate leaching from continuous and alternate furrow irrigated rapeseed and maize fields</t>
  </si>
  <si>
    <t>10.1016/j.agwat.2012.06.011</t>
  </si>
  <si>
    <t>taisheng</t>
  </si>
  <si>
    <t xml:space="preserve">responses of cotton growth , yield , and water use efficiency to alternate furrow irrigation</t>
  </si>
  <si>
    <t xml:space="preserve">alternate furrow irrigation: a practical way to improve grape quality and water use efficiency in arid northwest china</t>
  </si>
  <si>
    <t>10.1016/s2095-3119(13)60252-x</t>
  </si>
  <si>
    <t>talluto</t>
  </si>
  <si>
    <t xml:space="preserve">effects of partial rootzone drying and rootstock vigour on growth and fruit quality of 'pink lady' apple trees in mediterranean environments</t>
  </si>
  <si>
    <t>10.1071/ar07458</t>
  </si>
  <si>
    <t xml:space="preserve">biomass allocation and yield formation of cotton under partial rootzone irrigation in arid zone</t>
  </si>
  <si>
    <t>10.1007/s11104-010-0537-5</t>
  </si>
  <si>
    <t xml:space="preserve">partial rootzone irrigation increases water use efficiency, maintains yield and enhances economic profit of cotton in arid area</t>
  </si>
  <si>
    <t>10.1016/j.agwat.2010.05.006</t>
  </si>
  <si>
    <t>thind</t>
  </si>
  <si>
    <t xml:space="preserve">yield and water use efficiency of wheat and cotton under alternate furrow and check-basin irrigation with canal and tube well water in punjab, india</t>
  </si>
  <si>
    <t>10.1007/s00271-010-0208-6</t>
  </si>
  <si>
    <t xml:space="preserve">effects of alternate partial root-zone irrigation on the utilization and movement of nitrates in soil by tomato plants</t>
  </si>
  <si>
    <t>10.1016/j.scienta.2018.08.006</t>
  </si>
  <si>
    <t xml:space="preserve">stable carbon isotope discrimination on water use efficiency of field tomato under furrow irrigation</t>
  </si>
  <si>
    <t xml:space="preserve">carbon isotope discrimination shows a higher water use efficiency under alternate partial root-zone irrigation of field-grown tomato</t>
  </si>
  <si>
    <t>10.1016/j.agwat.2015.11.009</t>
  </si>
  <si>
    <t xml:space="preserve">stable isotope measurements show increases in corn water use efficiency under deficit irrigation</t>
  </si>
  <si>
    <t>10.1038/s41598-018-32368-4</t>
  </si>
  <si>
    <t xml:space="preserve">partial root-zone drying irrigation and water utilization efficiency by the potato crop in semi-arid regions in china</t>
  </si>
  <si>
    <t>10.1016/j.scienta.2011.11.034</t>
  </si>
  <si>
    <t>yactayo</t>
  </si>
  <si>
    <t xml:space="preserve">effect of partial root-zone drying irrigation timing on potato tuber yield and water use efficiency</t>
  </si>
  <si>
    <t>10.1016/j.agwat.2013.03.009</t>
  </si>
  <si>
    <t xml:space="preserve">effects of partial root-zone irrigation on physiology, fruit yield and quality and water use efficiency of tomato under different calcium levels</t>
  </si>
  <si>
    <t>10.1016/j.agwat.2011.12.001</t>
  </si>
  <si>
    <t>zegbe1</t>
  </si>
  <si>
    <t xml:space="preserve">nutrient status of apple leaves not affected by three years of irrigation using partial rootzone drying</t>
  </si>
  <si>
    <t>10.1002/jpln.201000050</t>
  </si>
  <si>
    <t>çolak</t>
  </si>
  <si>
    <t xml:space="preserve">evaluation of crop water stress index on royal table grape variety under partial root drying and conventional deficit irrigation regimes in the mediterranean region</t>
  </si>
  <si>
    <t>10.1016/j.scienta.2017.06.032</t>
  </si>
  <si>
    <t>bakr</t>
  </si>
  <si>
    <t xml:space="preserve">yield and quality of mycorrhized processing tomato under water scarcity</t>
  </si>
  <si>
    <t>10.15666/aeer/1501_401413</t>
  </si>
  <si>
    <t>favati</t>
  </si>
  <si>
    <t xml:space="preserve">processing tomato quality as affected by irrigation scheduling</t>
  </si>
  <si>
    <t>10.1016/j.scienta.2009.06.026</t>
  </si>
  <si>
    <t>gatta</t>
  </si>
  <si>
    <t xml:space="preserve">deficit irrigation scheduling in processing tomato</t>
  </si>
  <si>
    <t>giuliani</t>
  </si>
  <si>
    <t xml:space="preserve">processing tomato cultivated under water deficit conditions: the effect of azoxystrobin</t>
  </si>
  <si>
    <t>10.17660/actahortic.2011.914.52</t>
  </si>
  <si>
    <t xml:space="preserve">water saving strategies assessment on processing tomato cultivated in mediterranean region</t>
  </si>
  <si>
    <t>10.4081/ija.2016.738</t>
  </si>
  <si>
    <t xml:space="preserve">deficit irrigation and partial root-zone drying techniques in processing tomato cultivated under mediterranean climate conditions</t>
  </si>
  <si>
    <t>10.3390/su9122197</t>
  </si>
  <si>
    <t>jensen</t>
  </si>
  <si>
    <t xml:space="preserve">deficit irrigation based on drought tolerance and root signaling in potatoes and tomatoes</t>
  </si>
  <si>
    <t>johnstone</t>
  </si>
  <si>
    <t xml:space="preserve">managing fruit soluble solids with late-season deficit irrigation in drip-irrigated processing tomato production</t>
  </si>
  <si>
    <t>10.21273/hortsci.40.6.1857</t>
  </si>
  <si>
    <t xml:space="preserve">influence of growth stage specific water stress on the yield, physico-chemical quality and functional characteristics of tomato grown in shallow basaltic soils</t>
  </si>
  <si>
    <t>10.1016/j.scienta.2015.09.054</t>
  </si>
  <si>
    <t>kuşçu</t>
  </si>
  <si>
    <t xml:space="preserve">the response of processing tomato to deficit irrigation at various phenological stages in a sub-humid environment</t>
  </si>
  <si>
    <t>10.1016/j.agwat.2013.11.008</t>
  </si>
  <si>
    <t>lahoz</t>
  </si>
  <si>
    <t xml:space="preserve">effect of water deficit on the agronomical performance and quality of processing tomato</t>
  </si>
  <si>
    <t>10.1016/j.scienta.2015.12.051</t>
  </si>
  <si>
    <t xml:space="preserve">study on improving fruit qualities of tomato by deficit irrigation</t>
  </si>
  <si>
    <t xml:space="preserve">effects of deficit water deficit levels on the growth and development, yield and quality of tomato</t>
  </si>
  <si>
    <t>10.1016/j.agwat.2009.08.021</t>
  </si>
  <si>
    <t>lovelli</t>
  </si>
  <si>
    <t xml:space="preserve">yield, quality and water use efficiency of processing tomatoes produced under different irrigation regimes in mediterranean environment</t>
  </si>
  <si>
    <t>10.4081/ija.2016.795</t>
  </si>
  <si>
    <t>nangare</t>
  </si>
  <si>
    <t xml:space="preserve">growth, fruit yield and quality of tomato (lycopersicon esculentum mill</t>
  </si>
  <si>
    <t>10.1016/j.agwat.2016.03.016</t>
  </si>
  <si>
    <t>ozbahce</t>
  </si>
  <si>
    <t xml:space="preserve">effects of different emitter space and water stress on yield and quality of processing tomato under semi-arid climate conditions</t>
  </si>
  <si>
    <t>10.1016/j.agwat.2010.04.008</t>
  </si>
  <si>
    <t>patanè</t>
  </si>
  <si>
    <t xml:space="preserve">effects of soil water deficit on yield and quality of processing tomato under a mediterranean climate</t>
  </si>
  <si>
    <t xml:space="preserve">effects of deficit irrigation on biomass, yield, water productivity and fruit quality of processing tomato under semi-arid mediterranean climate conditions</t>
  </si>
  <si>
    <t>10.1016/j.scienta.2011.04.030</t>
  </si>
  <si>
    <t xml:space="preserve">water productivity and yield response factor in two cultivars of processing tomato as affected by deficit irrigation under semi-arid climate conditions</t>
  </si>
  <si>
    <t>10.17660/actahortic.2014.1038.55</t>
  </si>
  <si>
    <t>rudich</t>
  </si>
  <si>
    <t xml:space="preserve">low water tensions in defined growth stages of processing tomato plants and their effects on yield and quality</t>
  </si>
  <si>
    <t>10.1080/00221589.1977.11514768</t>
  </si>
  <si>
    <t>wahb-alhb</t>
  </si>
  <si>
    <t xml:space="preserve">growth, yield, fruit quality and water use efficiency of tomato under arbuscular mycorrhizal inoculation and irrigation level treatments</t>
  </si>
  <si>
    <t xml:space="preserve">effect of regulated deficit irrigation on yield and water use efficiency of processing tomato (solanum lycopersicum)</t>
  </si>
  <si>
    <t>10.4028/www.scientific.net/amr.864-867.2009</t>
  </si>
  <si>
    <t xml:space="preserve">effects of regulated deficit irrigation on yield, quality and water use efficiency of processing tomato</t>
  </si>
  <si>
    <t xml:space="preserve">effects of water stress on processing tomatoes yield, quality and water use efficiency with plastic mulched drip irrigation in sandy soil of the hetao irrigation district</t>
  </si>
  <si>
    <t>10.1016/j.agwat.2016.07.022</t>
  </si>
  <si>
    <t xml:space="preserve">effect of regulated deficit irrigation on the plant growth, yield and quality of processing tomato under border irrigation in hetao irrigation district</t>
  </si>
  <si>
    <t>al-suhaibani</t>
  </si>
  <si>
    <t xml:space="preserve">influence of early water deficit on seed yield and quality of faba bean under arid environment of saudi arabia</t>
  </si>
  <si>
    <t>amiri</t>
  </si>
  <si>
    <t xml:space="preserve">nutritional status, essential oil changes and water-use efficiency of rose geranium in response to arbuscular mycorrhizal fungi and water deficiency stress</t>
  </si>
  <si>
    <t>10.1007/s13199-016-0466-z</t>
  </si>
  <si>
    <t>aydinsakir</t>
  </si>
  <si>
    <t xml:space="preserve">assessment of different irrigation levels on peanut crop yield and quality components under mediterranean conditions</t>
  </si>
  <si>
    <t>10.1061/(asce)ir.1943-4774.0001062</t>
  </si>
  <si>
    <t>b.k.eiasu</t>
  </si>
  <si>
    <t xml:space="preserve">rose-scented geranium (pelargonium capitatum× p. radens) growth and essential oil yield response to different soil water depletion regimes</t>
  </si>
  <si>
    <t>10.1016/j.agwat.2009.01.012</t>
  </si>
  <si>
    <t>badra</t>
  </si>
  <si>
    <t xml:space="preserve">agro-techniques for increasing yield potential of potato (solanum tuberosum) under drip irrigation</t>
  </si>
  <si>
    <t>basal</t>
  </si>
  <si>
    <t xml:space="preserve">different drip irrigation regimes affect cotton yield, water use efficiency and fiber quality in western turkey</t>
  </si>
  <si>
    <t>10.1016/j.agwat.2008.07.003</t>
  </si>
  <si>
    <t>candogan</t>
  </si>
  <si>
    <t xml:space="preserve">yield, quality and crop water stress index relationships for deficit-irrigated soybean [glycine max (l.) merr.] in sub-humid climatic conditions</t>
  </si>
  <si>
    <t>10.1016/j.agwat.2012.11.021</t>
  </si>
  <si>
    <t xml:space="preserve">effect of drought stress on agronomic traits, quality, and wue in different colored upland cotton varieties (lines)</t>
  </si>
  <si>
    <t>10.3724/sp.j.1006.2013.02074</t>
  </si>
  <si>
    <t xml:space="preserve">quantitative response of greenhouse tomato yield and quality to water deficit at different growth stages</t>
  </si>
  <si>
    <t>10.1016/j.agwat.2013.07.011</t>
  </si>
  <si>
    <t xml:space="preserve">regulated deficit irrigation improved fruit quality and water use efficiency of pear-jujube trees</t>
  </si>
  <si>
    <t>10.1016/j.agwat.2007.11.007</t>
  </si>
  <si>
    <t>dagdelen</t>
  </si>
  <si>
    <t>dag˘delen</t>
  </si>
  <si>
    <t xml:space="preserve">water-yield relation and water use efficiency of cotton (gossypium hirsutum l.) and second crop corn (zea mays l.) in western turkey</t>
  </si>
  <si>
    <t>10.1016/j.agwat.2005.05.006</t>
  </si>
  <si>
    <t>el-mageed</t>
  </si>
  <si>
    <t xml:space="preserve">effect of deficit irrigation and growing seasons on plant water status, fruit yield and water use efficiency of squash under saline soil</t>
  </si>
  <si>
    <t>10.1016/j.scienta.2015.02.013</t>
  </si>
  <si>
    <t xml:space="preserve">the cooperative relation between non‐hydraulic root signals and osmotic adjustment under water stress improves grain formation for spring wheat varieties</t>
  </si>
  <si>
    <t>10.1111/j.1399-3054.2007.01007.x</t>
  </si>
  <si>
    <t>fernandes-silva</t>
  </si>
  <si>
    <t xml:space="preserve">influence of different irrigation regimes on crop yield and water use efficiency of olive</t>
  </si>
  <si>
    <t>10.1007/s11104-010-0294-5</t>
  </si>
  <si>
    <t>gesch</t>
  </si>
  <si>
    <t xml:space="preserve">yield and water use response of cuphea to irrigation in the northern corn belt</t>
  </si>
  <si>
    <t>10.2135/cropsci2008.11.0664</t>
  </si>
  <si>
    <t xml:space="preserve">soil water extraction, water use, and grain yield by drought-tolerant maize on the texas high plains</t>
  </si>
  <si>
    <t>10.1016/j.agwat.2015.03.007</t>
  </si>
  <si>
    <t>iniesta</t>
  </si>
  <si>
    <t xml:space="preserve">the effects of regulated and continuous deficit irrigation on the water use, growth and yield of olive trees</t>
  </si>
  <si>
    <t>10.1016/j.eja.2008.12.004</t>
  </si>
  <si>
    <t>istanbulluoglu</t>
  </si>
  <si>
    <t xml:space="preserve">effects of water stress at different development stages on yield and water productivity of winter and summer safflower (carthamus tinctorius l.)</t>
  </si>
  <si>
    <t>10.1016/j.agwat.2009.04.004</t>
  </si>
  <si>
    <t>j.a.tolk</t>
  </si>
  <si>
    <t xml:space="preserve">effect of mulch, irrigation, and soil type on water use and yield of maize</t>
  </si>
  <si>
    <t>10.1016/s0167-1987(99)00011-2</t>
  </si>
  <si>
    <t xml:space="preserve">an improved water-use efficiency for maize grown under regulated deficit irrigation</t>
  </si>
  <si>
    <t>10.1016/s0378-4290(00)00095-2</t>
  </si>
  <si>
    <t xml:space="preserve">evapotranspiration, seed yield and water use efficiency of drip irrigated sunflower under full and deficit irrigation conditions</t>
  </si>
  <si>
    <t>10.1016/j.agwat.2007.03.009</t>
  </si>
  <si>
    <t>katerji</t>
  </si>
  <si>
    <t xml:space="preserve">productivity, evapotranspiration, and water use efficiency of corn and tomato crops simulated by aquacrop under contrasting water stress conditions in the …</t>
  </si>
  <si>
    <t>10.1016/j.agwat.2013.08.005</t>
  </si>
  <si>
    <t>kheira</t>
  </si>
  <si>
    <t xml:space="preserve">response of jatropha curcas l. to water deficits: yield, water use efficiency and oilseed characteristics</t>
  </si>
  <si>
    <t>10.1016/j.biombioe.2008.05.015</t>
  </si>
  <si>
    <t>kirnak</t>
  </si>
  <si>
    <t xml:space="preserve">effects of deficit irrigation on growth, yield and fruit quality of eggplant under semi-arid conditions</t>
  </si>
  <si>
    <t>10.1071/ar02014</t>
  </si>
  <si>
    <t>kuscu</t>
  </si>
  <si>
    <t xml:space="preserve">yield and water use efficiency of maize under deficit irrigation regimes in a sub-humid climate</t>
  </si>
  <si>
    <t xml:space="preserve">effects of elevated co2 on the growth, seed yield, and water use efficiency of soybean (glycine max (l.) merr.) under drought stress</t>
  </si>
  <si>
    <t>10.1016/j.agwat.2013.07.014</t>
  </si>
  <si>
    <t>malik</t>
  </si>
  <si>
    <t xml:space="preserve">effect of water stress at three growth stages on the yield and water-use efficiency of dwarf wheat</t>
  </si>
  <si>
    <t>10.1007/bf00389646</t>
  </si>
  <si>
    <t>mardani</t>
  </si>
  <si>
    <t xml:space="preserve">physiological responses of pepper plant ( l.) to drought stress</t>
  </si>
  <si>
    <t>10.1080/01904167.2016.1269342</t>
  </si>
  <si>
    <t>mounce</t>
  </si>
  <si>
    <t xml:space="preserve">crop response of drought-tolerant and conventional maize hybrids in a semiarid environment</t>
  </si>
  <si>
    <t>10.1007/s00271-016-0497-5</t>
  </si>
  <si>
    <t>munjonji</t>
  </si>
  <si>
    <t xml:space="preserve">combining carbon-13 and oxygen-18 to unravel triticale grain yield and physiological response to water stress</t>
  </si>
  <si>
    <t>10.1016/j.fcr.2016.06.001</t>
  </si>
  <si>
    <t>munoz-perea</t>
  </si>
  <si>
    <t xml:space="preserve">selection for drought resistance in dry bean landraces and cultivars</t>
  </si>
  <si>
    <t>10.2135/cropsci2006.01.0029</t>
  </si>
  <si>
    <t xml:space="preserve">water use and yield of canola under dryland conditions in the central great plains</t>
  </si>
  <si>
    <t>10.2134/jpa1997.0307</t>
  </si>
  <si>
    <t>oktem</t>
  </si>
  <si>
    <t xml:space="preserve">effect of water shortage on yield, and protein and mineral compositions of drip-irrigated sweet corn in sustainable agricultural systems</t>
  </si>
  <si>
    <t>10.1016/j.agwat.2008.03.006</t>
  </si>
  <si>
    <t>okwany</t>
  </si>
  <si>
    <t xml:space="preserve">impact of sustained deficit irrigation on spearmint ( l.) biomass production, oil yield, and oil quality</t>
  </si>
  <si>
    <t>10.1007/s00271-011-0282-4</t>
  </si>
  <si>
    <t>ors</t>
  </si>
  <si>
    <t xml:space="preserve">spinach biomass yield and physiological response to interactive salinity and water stress</t>
  </si>
  <si>
    <t>10.1016/j.agwat.2017.05.003</t>
  </si>
  <si>
    <t>o’shaughnessy</t>
  </si>
  <si>
    <t xml:space="preserve">yield and water use of drought-tolerant maize hybrids in a semiarid environment</t>
  </si>
  <si>
    <t>10.1016/j.fcr.2017.11.001</t>
  </si>
  <si>
    <t>patane</t>
  </si>
  <si>
    <t xml:space="preserve">effects of elevated co2 concentration on growth and water use efficiency of winter wheat under two soil water regimes</t>
  </si>
  <si>
    <t>10.1016/j.agwat.2010.06.007</t>
  </si>
  <si>
    <t>rahimi</t>
  </si>
  <si>
    <t xml:space="preserve">water use and water-use efficiency of isabgol (plantago ovata) and french psyllium (plantago psyllium) in different irrigation regimes</t>
  </si>
  <si>
    <t>rouphael</t>
  </si>
  <si>
    <t xml:space="preserve">yield, mineral composition, water relations, and water use efficiency of grafted mini-watermelon plants under deficit irrigation</t>
  </si>
  <si>
    <t>10.21273/hortsci.43.3.730</t>
  </si>
  <si>
    <t>seghatoleslami</t>
  </si>
  <si>
    <t xml:space="preserve">effect of drought stress at different growth stages on yield and water use efficiency of five proso millet (panicum miliaceum l.) genotypes</t>
  </si>
  <si>
    <t xml:space="preserve">soil water distribution, water use, and yield response to partial root zone drying under a shallow groundwater table condition in a pear orchard</t>
  </si>
  <si>
    <t>10.1016/s0304-4238(01)00300-4</t>
  </si>
  <si>
    <t>shou-chen</t>
  </si>
  <si>
    <t xml:space="preserve">effect of sowing time and seeding rate on yield components and water use efficiency of winter wheat by regulating the growth redundancy and physiological traits of …</t>
  </si>
  <si>
    <t>10.1016/j.fcr.2018.02.028</t>
  </si>
  <si>
    <t xml:space="preserve">effect of growth stage based irrigation on soil water extraction and water use efficiency of spring safflower cultivars</t>
  </si>
  <si>
    <t>10.1016/j.agwat.2016.08.023</t>
  </si>
  <si>
    <t xml:space="preserve">effects of irrigation on water balance, yield and wue of winter wheat in the north china plain</t>
  </si>
  <si>
    <t>10.1016/j.agwat.2006.04.008</t>
  </si>
  <si>
    <t>tesfamariam</t>
  </si>
  <si>
    <t xml:space="preserve">water stress effects on winter canola growth and yield</t>
  </si>
  <si>
    <t>10.2134/agronj2008.0043</t>
  </si>
  <si>
    <t>tolk</t>
  </si>
  <si>
    <t xml:space="preserve">water use efficiencies of grain sorghum grown in three usa southern great plains soils</t>
  </si>
  <si>
    <t>10.1016/s0378-3774(02)00157-9</t>
  </si>
  <si>
    <t>topak</t>
  </si>
  <si>
    <t xml:space="preserve">effect of different drip irrigation regimes on sugar beet (beta vulgaris l.) yield, quality and water use efficiency in middle anatolian, turkey</t>
  </si>
  <si>
    <t>10.1007/s00271-010-0219-3</t>
  </si>
  <si>
    <t>uan</t>
  </si>
  <si>
    <t>vahamidis</t>
  </si>
  <si>
    <t xml:space="preserve">yield, grain size, protein content and water use efficiency of null-lox malt barley in a semiarid mediterranean agroecosystem</t>
  </si>
  <si>
    <t>10.1016/j.fcr.2017.02.022</t>
  </si>
  <si>
    <t>varga</t>
  </si>
  <si>
    <t xml:space="preserve">effect of simulating drought in various phenophases on the water use efficiency of winter wheat</t>
  </si>
  <si>
    <t>10.1111/jac.12087</t>
  </si>
  <si>
    <t>wakrim</t>
  </si>
  <si>
    <t xml:space="preserve">comparative effects of partial root drying (prd) on water relations and water use efficiency in common bean (phaseolus vulgaris l.)</t>
  </si>
  <si>
    <t xml:space="preserve">effects of water limitation on yield advantage and water use in wheat (triticum aestivum l.)/maize (zea mays l.) strip intercropping</t>
  </si>
  <si>
    <t>10.1016/j.eja.2015.09.007</t>
  </si>
  <si>
    <t xml:space="preserve">nitrogen fertilization improved water-use efficiency of winter wheat through increasing water use during vegetative rather than grain filling</t>
  </si>
  <si>
    <t>10.1016/j.agwat.2017.11.010</t>
  </si>
  <si>
    <t xml:space="preserve">yield determination and water‐use efficiency of wheat under water‐limited conditions in the us southern high plains</t>
  </si>
  <si>
    <t xml:space="preserve">improved water use efficiency and fruit quality of greenhouse crops under regulated deficit irrigation in northwest china</t>
  </si>
  <si>
    <t>10.1016/j.agwat.2016.05.029</t>
  </si>
  <si>
    <t xml:space="preserve">effects of nitrogen rate, irrigation rate, and plant population on corn yield and water use efficiency</t>
  </si>
  <si>
    <t>10.2134/agronj2003.1475</t>
  </si>
  <si>
    <t xml:space="preserve">wheat and maize relay-planting with straw covering increases water use efficiency up to 46%</t>
  </si>
  <si>
    <t>10.1007/s13593-015-0286-1</t>
  </si>
  <si>
    <t>buchong</t>
  </si>
  <si>
    <t xml:space="preserve">effects of deficit irrigation on yield and water use efficiency of tomato in solar greenhouse</t>
  </si>
  <si>
    <t>hongsheng</t>
  </si>
  <si>
    <t xml:space="preserve">effects of different mulching methods on diurnal variation of leaf photosynthesis and water use efficiency for summer maize</t>
  </si>
  <si>
    <t>suyu</t>
  </si>
  <si>
    <t>xueshuang</t>
  </si>
  <si>
    <t xml:space="preserve">effects of water deficit at different growth stages on water use and yield of spring highland barley</t>
  </si>
  <si>
    <t>alva</t>
  </si>
  <si>
    <t xml:space="preserve">impact of nitrogen management practices on nutritional status and yield of valencia orange trees and groundwater nitrate</t>
  </si>
  <si>
    <t>10.2134/jeq1998.00472425002700040026x</t>
  </si>
  <si>
    <t xml:space="preserve">nitrogen management for high yield and quality of citrus in sandy soils</t>
  </si>
  <si>
    <t>10.2136/sssaj1998.03615995006200050027x</t>
  </si>
  <si>
    <t xml:space="preserve">effects of nitrogen rates on dry matter and nitrogen accumulation in citrus fruits and fruit yield</t>
  </si>
  <si>
    <t>10.1081/pln-100104980</t>
  </si>
  <si>
    <t xml:space="preserve">best nitrogen and irrigation management practices for citrus production in sandy soils</t>
  </si>
  <si>
    <t>10.1023/a:1022883311070</t>
  </si>
  <si>
    <t xml:space="preserve">nitrogen best management practice for citrus trees - i</t>
  </si>
  <si>
    <t>10.1016/j.scienta.2005.05.017</t>
  </si>
  <si>
    <t>alves</t>
  </si>
  <si>
    <t xml:space="preserve">response of young 'tahiti' lime trees to different irrigation levels</t>
  </si>
  <si>
    <t>10.1590/s0100-69162011000200010</t>
  </si>
  <si>
    <t>ballester</t>
  </si>
  <si>
    <t xml:space="preserve">response of clementina de nules citrus trees to summer deficit irrigation</t>
  </si>
  <si>
    <t>10.1016/j.agwat.2011.01.011</t>
  </si>
  <si>
    <t xml:space="preserve">response of navel lane late citrus trees to regulated deficit irrigation: yield components and fruit composition</t>
  </si>
  <si>
    <t>10.1007/s00271-011-0311-3</t>
  </si>
  <si>
    <t xml:space="preserve">long-term response of 'clementina de nules' citrus trees to summer regulated deficit irrigation</t>
  </si>
  <si>
    <t>10.1016/j.agwat.2014.03.003</t>
  </si>
  <si>
    <t>boman</t>
  </si>
  <si>
    <t xml:space="preserve">evapotranspiration by young florida flatwoods citrus trees</t>
  </si>
  <si>
    <t>10.1061/(asce)0733-9437(1994)120:1(80)</t>
  </si>
  <si>
    <t>cantarella</t>
  </si>
  <si>
    <t xml:space="preserve">fruit yield of valencia sweet orange fertilized with different n sources and the loss of applied n</t>
  </si>
  <si>
    <t>10.1023/b:fres.0000003600.20499.76</t>
  </si>
  <si>
    <t>cary</t>
  </si>
  <si>
    <t xml:space="preserve">residual effects of nitrogen, calcium and soil management treatments on yield, fruit size and composition of citrus</t>
  </si>
  <si>
    <t>10.1080/00221589.1972.11514491</t>
  </si>
  <si>
    <t>castel</t>
  </si>
  <si>
    <t xml:space="preserve">response of young clementine citrus trees to drip irrigation</t>
  </si>
  <si>
    <t>10.1080/14620316.1994.11516479</t>
  </si>
  <si>
    <t xml:space="preserve">effects of deficit irrigation applied during fruit growth period of late mandarin trees on harvest quality, cold storage and subsequent shelf-life</t>
  </si>
  <si>
    <t>10.1016/j.scienta.2013.11.023</t>
  </si>
  <si>
    <t>consoli</t>
  </si>
  <si>
    <t xml:space="preserve">sustainable management of limited water resources in a young orange orchard</t>
  </si>
  <si>
    <t>10.1016/j.agwat.2013.10.006</t>
  </si>
  <si>
    <t>dasberg</t>
  </si>
  <si>
    <t xml:space="preserve">fertigation versus broadcasting in an orange grove</t>
  </si>
  <si>
    <t>10.1007/bf01050676</t>
  </si>
  <si>
    <t>frith</t>
  </si>
  <si>
    <t xml:space="preserve">some effects of no cultivation on the yield and growth of citrus trees</t>
  </si>
  <si>
    <t>10.1071/ar9520259</t>
  </si>
  <si>
    <t>garcia-sanchez</t>
  </si>
  <si>
    <t xml:space="preserve">effects of salinity and rate of irrigation on yield, fruit quality and mineral composition of 'fino 49' lemon</t>
  </si>
  <si>
    <t>10.1016/s1161-0301(02)00138-7</t>
  </si>
  <si>
    <t xml:space="preserve">positive impact of regulated deficit irrigation on yield and fruit quality in a commercial citrus orchard [citrus sinensis (l</t>
  </si>
  <si>
    <t>10.1016/j.agwat.2009.12.005</t>
  </si>
  <si>
    <t xml:space="preserve">response of citrus trees to deficit irrigation during different phenological periods in relation to yield, fruit quality, and water productivity</t>
  </si>
  <si>
    <t>10.1016/j.agwat.2009.12.012</t>
  </si>
  <si>
    <t xml:space="preserve">long-term impact of sustained-deficit irrigation on yield and fruit quality in sweet orange cv. salustiana (sw spain)</t>
  </si>
  <si>
    <t>10.14295/cs.v2i2.41</t>
  </si>
  <si>
    <t xml:space="preserve">yield response of citrus trees to different irrigation strategies in guadalquivir river basin (sw spain)</t>
  </si>
  <si>
    <t>10.17660/actahortic.2011.922.10</t>
  </si>
  <si>
    <t xml:space="preserve">impact of water stress on citrus yield</t>
  </si>
  <si>
    <t>10.1007/s13593-011-0060-y</t>
  </si>
  <si>
    <t xml:space="preserve">predicting crop-water production functions for long-term effects of deficit irrigation on citrus productivity (sw spain)</t>
  </si>
  <si>
    <t>10.1080/03650340.2012.748983</t>
  </si>
  <si>
    <t xml:space="preserve">garcía petillo</t>
  </si>
  <si>
    <t xml:space="preserve">effects of drip irrigation on the amount of water and wetted soil volume on "washinton navel" orange yield, in: vallone, r</t>
  </si>
  <si>
    <t>10.17660/actahortic.2004.646.11</t>
  </si>
  <si>
    <t>gasque</t>
  </si>
  <si>
    <t xml:space="preserve">regulated deficit irrigation effects on yield, fruit quality and vegetative growth of 'navelina' citrus trees</t>
  </si>
  <si>
    <t>10.5424/sjar/201008s2-1347</t>
  </si>
  <si>
    <t>ginestar</t>
  </si>
  <si>
    <t xml:space="preserve">responses of young clementine citrus trees to water stress during different phenological periods</t>
  </si>
  <si>
    <t>10.1080/14620316.1996.11515435</t>
  </si>
  <si>
    <t>gonzalez-altozano</t>
  </si>
  <si>
    <t xml:space="preserve">regulated deficit irrigation in 'clementina de nules' citrus trees</t>
  </si>
  <si>
    <t>10.1080/14620316.2000.11511256</t>
  </si>
  <si>
    <t>hare</t>
  </si>
  <si>
    <t xml:space="preserve">effect of citrus red mite (acari, tetranychidae) and cultural-practices on total yield, fruit size, and crop value of navel orange - year-3 and year-4</t>
  </si>
  <si>
    <t>10.1093/jee/85.2.486</t>
  </si>
  <si>
    <t xml:space="preserve">thresholds of leaf nitrogen for optimum fruit production and quality in grapefruit</t>
  </si>
  <si>
    <t>10.2136/sssaj2003.5830</t>
  </si>
  <si>
    <t>hume</t>
  </si>
  <si>
    <t xml:space="preserve">responses of citrus (citrus-sinensis) to nitrogen phosphorus potassium (npk) fertilizer on 2 soils of rarotonga, cook-islands</t>
  </si>
  <si>
    <t>10.1080/00288233.1985.10417993</t>
  </si>
  <si>
    <t xml:space="preserve">response of microsprinkler-irrigated navel oranges to fertigated nitrogen rate and frequency</t>
  </si>
  <si>
    <t>10.2136/sssaj2005.0346</t>
  </si>
  <si>
    <t xml:space="preserve">response of young and maturing citrus trees grown on a sandy soil to irrigation scheduling, nitrogen fertilizer rate, and nitrogen application method</t>
  </si>
  <si>
    <t>10.21273/hortsci.44.1.145</t>
  </si>
  <si>
    <t>obreza</t>
  </si>
  <si>
    <t xml:space="preserve">long-term response of 'hamlin' orange trees to controlled-release nitrogen fertilizers</t>
  </si>
  <si>
    <t>10.21273/hortsci.41.2.423</t>
  </si>
  <si>
    <t>odemis</t>
  </si>
  <si>
    <t xml:space="preserve">the effects of irrigation and fertilizer applications on yield, pomological characteristics and fruit cracking in nova mandarin</t>
  </si>
  <si>
    <t>10.1016/j.agwat.2013.12.013</t>
  </si>
  <si>
    <t>ortuno</t>
  </si>
  <si>
    <t xml:space="preserve">assessment of maximum daily trunk shrinkage signal intensity threshold values for deficit irrigation in lemon trees</t>
  </si>
  <si>
    <t>10.1016/j.agwat.2008.07.001</t>
  </si>
  <si>
    <t xml:space="preserve">maximum daily trunk shrinkage and stem water potential reference equations for irrigation scheduling of lemon trees</t>
  </si>
  <si>
    <t>10.1007/s00271-008-0126-z</t>
  </si>
  <si>
    <t xml:space="preserve">economic analysis of drip-irrigated kinnow mandarin orchard under deficit irrigation and partial root zone drying</t>
  </si>
  <si>
    <t>10.1002/ird.1719</t>
  </si>
  <si>
    <t xml:space="preserve">deficit irrigation scheduling and yield prediction of 'kinnow' mandarin (citrus reticulate blanco) in a semiarid region</t>
  </si>
  <si>
    <t>10.1016/j.agwat.2014.03.018</t>
  </si>
  <si>
    <t>pedrero</t>
  </si>
  <si>
    <t xml:space="preserve">physiological and agronomic mandarin trees performance under saline reclaimed water combined with regulated deficit irrigation</t>
  </si>
  <si>
    <t>10.1016/j.agwat.2014.08.013</t>
  </si>
  <si>
    <t>perez-perez</t>
  </si>
  <si>
    <t xml:space="preserve">response of sweet orange cv 'lane late' to deficit-irrigation strategy in two rootstocks</t>
  </si>
  <si>
    <t>10.1007/s00271-008-0113-4</t>
  </si>
  <si>
    <t xml:space="preserve">economic analysis of navel orange cv. ‘lane late’ grown on two different drought-tolerant rootstocks under deficit irrigation in south-eastern spain</t>
  </si>
  <si>
    <t>10.1016/j.agwat.2009.08.023</t>
  </si>
  <si>
    <t xml:space="preserve">partial rootzone drying increases water-use efficiency of lemon fino 49 trees independently of root-to-shoot aba signalling</t>
  </si>
  <si>
    <t>10.1071/fp11269</t>
  </si>
  <si>
    <t xml:space="preserve">effects of deficit irrigation in different fruit growth stages on 'star ruby' grapefruit trees in semi-arid conditions</t>
  </si>
  <si>
    <t>10.1016/j.agwat.2013.11.002</t>
  </si>
  <si>
    <t>quinones</t>
  </si>
  <si>
    <t xml:space="preserve">improvement of n fertilization by using the nitrification inhibitor dmpp in drip-irrigated citrus trees</t>
  </si>
  <si>
    <t>10.5424/sjar/2009071-411</t>
  </si>
  <si>
    <t xml:space="preserve">deficit irrigation and rootstock: their effects on water relations, vegetative development, yield, fruit quality and mineral nutrition of clemenules mandarin</t>
  </si>
  <si>
    <t>10.1093/treephys/26.12.1537</t>
  </si>
  <si>
    <t>romero-trigueros</t>
  </si>
  <si>
    <t xml:space="preserve">assessment of the viability of using saline reclaimed water in grapefruit in medium to long term</t>
  </si>
  <si>
    <t>10.5424/sjar/2014124-5495</t>
  </si>
  <si>
    <t>shahabian</t>
  </si>
  <si>
    <t xml:space="preserve">response of orange trees to deficit irrigation strategies in the north of iran</t>
  </si>
  <si>
    <t>10.1080/03650340.2010.517198</t>
  </si>
  <si>
    <t>swietlik</t>
  </si>
  <si>
    <t xml:space="preserve">yield, growth, and mineral-nutrition of young ray ruby grapefruit trees under trickle or flood irrigation and various nitrogen rates</t>
  </si>
  <si>
    <t>10.21273/jashs.117.1.22</t>
  </si>
  <si>
    <t>syvertsen</t>
  </si>
  <si>
    <t xml:space="preserve">net carbon dioxide assimilation, carbon isotope discrimination, growth, and water-use efficiency of citrus trees in response to nitrogen status</t>
  </si>
  <si>
    <t>10.21273/jashs.122.2.226</t>
  </si>
  <si>
    <t>takele</t>
  </si>
  <si>
    <t xml:space="preserve">economic-analysis of integrated crop management-practices of navel oranges</t>
  </si>
  <si>
    <t>10.21273/jashs.118.6.910</t>
  </si>
  <si>
    <t>taylor</t>
  </si>
  <si>
    <t xml:space="preserve">crop coefficient approaches based on fixed estimates of leaf resistance are not appropriate for estimating water use of citrus</t>
  </si>
  <si>
    <t>10.1007/s00271-014-0455-z</t>
  </si>
  <si>
    <t>tejero</t>
  </si>
  <si>
    <t xml:space="preserve">improved water-use efficiency by deficit-irrigation programmes: implications for saving water in citrus orchards</t>
  </si>
  <si>
    <t>10.1016/j.scienta.2011.01.035</t>
  </si>
  <si>
    <t>unlu</t>
  </si>
  <si>
    <t xml:space="preserve">irrigation scheduling of grapefruit trees in a mediterranean environment throughout evaluation of plant water status and evapotranspiration</t>
  </si>
  <si>
    <t>10.3906/tar-1403-58</t>
  </si>
  <si>
    <t>ahmad</t>
  </si>
  <si>
    <t xml:space="preserve">response of cotton crop to exogenous application of glycinebetaine under sufficient and scarce water conditions</t>
  </si>
  <si>
    <t>10.1007/s40415-014-0092-z</t>
  </si>
  <si>
    <t xml:space="preserve">effects of deficit drip irrigation ratios on cotton (gossypium hirsutuml.) yield and fibre quality</t>
  </si>
  <si>
    <t>10.1111/j.1439-037x.2008.00340.x</t>
  </si>
  <si>
    <t xml:space="preserve">effects of different water, nitrogen and density on the growth and yield of hybrid cotton</t>
  </si>
  <si>
    <t xml:space="preserve">the combination of limited irrigation and high plant density optimizes canopy structure and improves the water use efficiency of cotton</t>
  </si>
  <si>
    <t>10.1016/j.agwat.2019.03.037</t>
  </si>
  <si>
    <t xml:space="preserve">evaluation of a new irrigation decision support system in improving cotton yield and water productivity in an arid climate</t>
  </si>
  <si>
    <t>10.1016/j.agwat.2020.106139</t>
  </si>
  <si>
    <t>chuanjie</t>
  </si>
  <si>
    <t xml:space="preserve">effect of deficit irrigation on the growth, water use characteristics and yield of cotton in arid northwest china</t>
  </si>
  <si>
    <t>10.1016/s1002-0160(15)30071-0</t>
  </si>
  <si>
    <t>da?delen</t>
  </si>
  <si>
    <t xml:space="preserve">effects of water and nitrogen regulation on root and shoot growth characteristics and yield of cotton in arid area</t>
  </si>
  <si>
    <t>dongxia</t>
  </si>
  <si>
    <t xml:space="preserve">water deficit alters cotton canopy structure and increases photosynthesis in the mid‐canopy layer</t>
  </si>
  <si>
    <t>10.2134/agronj14.0426</t>
  </si>
  <si>
    <t xml:space="preserve">water use and yield responses of cotton to alternate partial root-zone drip irrigation in the arid area of north-west china</t>
  </si>
  <si>
    <t>10.1007/s00271-007-0081-0</t>
  </si>
  <si>
    <t>gongjiang,</t>
  </si>
  <si>
    <t xml:space="preserve">effects of water-nitrogen coupling on the development and yield of cotton in drip irrigation under film</t>
  </si>
  <si>
    <t xml:space="preserve">effect of regulated deficit irrigation on cotton yield and fiber quality of island cotton</t>
  </si>
  <si>
    <t xml:space="preserve">evapotranspiration of full-, deficit-irrigated, and dryland cotton on the northern texas high plains</t>
  </si>
  <si>
    <t>10.1061/(asce)0733-9437(2004)130:4(277)</t>
  </si>
  <si>
    <t>huanjie</t>
  </si>
  <si>
    <t xml:space="preserve">the effect of different irrigation patterns on cotton growth and yield under the condition of drip irrigation under plastic mulch</t>
  </si>
  <si>
    <t>hussein</t>
  </si>
  <si>
    <t xml:space="preserve">simulating cotton yield response to deficit irrigation with the fao aquacrop model</t>
  </si>
  <si>
    <t>10.5424/sjar/20110904-358-10</t>
  </si>
  <si>
    <t xml:space="preserve">assessment of yield and water use efficiency of drip-irrigated cotton (gossypium hirsutum l.) as affected by deficit irrigation</t>
  </si>
  <si>
    <t>10.3906/tar-1008-1138</t>
  </si>
  <si>
    <t xml:space="preserve">a technical and economic study for the effect of irrigation water scheduling on cotton yield productivity</t>
  </si>
  <si>
    <t>10.7537/marsnsj171119.02</t>
  </si>
  <si>
    <t>jaloliddin</t>
  </si>
  <si>
    <t xml:space="preserve">correlation coefficients between physiology, biochemistry, common economic traits and yield of cotton cultivars under full and deficit irrigation conditions</t>
  </si>
  <si>
    <t>10.31838/jcr.07.04.23</t>
  </si>
  <si>
    <t>keyun</t>
  </si>
  <si>
    <t xml:space="preserve">effect of different irrigation and potassium on cotton yield and its component factors</t>
  </si>
  <si>
    <t xml:space="preserve">effects of chemical fertilizer reduction with organic fertilizer application under water deficit on photosynthetic characteristics and yield of cotton</t>
  </si>
  <si>
    <t xml:space="preserve">the effect of deficit irrigation on water consumption characteristics and wue of cotton field in southern xinjiang</t>
  </si>
  <si>
    <t xml:space="preserve">effects of different nitrogen application rates on the dry matter accumulation and yield of the machine-pick cotton field in southern xinjiang</t>
  </si>
  <si>
    <t xml:space="preserve">influences of irrigation amount and ditch depth on water requirement, water and nitrogen use efficiency of cotton under furrow irrigation</t>
  </si>
  <si>
    <t xml:space="preserve">effects of regulated deficit irrigation and plant density o plant growth and yield and fiber quality of cotton in dry land area</t>
  </si>
  <si>
    <t xml:space="preserve">responses of yield, water use efficiency and quality of short-season cotton to irrigation management: interactive effects of irrigation methods and deficit irrigation</t>
  </si>
  <si>
    <t>10.1007/s00271-016-0526-4</t>
  </si>
  <si>
    <t xml:space="preserve">regulation of under-mulch-drip irrigation on production and distribution of photosynthetic assimilate and cotton yield under different soil moisture contents during cotton flowering and boll-setting stage</t>
  </si>
  <si>
    <t xml:space="preserve">effect of water content in root zone on root growth and yield of cotton under drip irrigation with film mulching</t>
  </si>
  <si>
    <t>mateos</t>
  </si>
  <si>
    <t xml:space="preserve">a comparison between drip and furrow irrigation in cotton at two levels of water supply</t>
  </si>
  <si>
    <t>10.1016/0378-3774(91)90024-d</t>
  </si>
  <si>
    <t>mcdonald</t>
  </si>
  <si>
    <t xml:space="preserve">seed physiology, production, &amp; technology</t>
  </si>
  <si>
    <t xml:space="preserve">effect of regulated deficit irrigation on growth and development characteristics in cotton and its yield and fiber quality</t>
  </si>
  <si>
    <t>mustafa</t>
  </si>
  <si>
    <t xml:space="preserve">effects of deficit irrigation on the yield and yield components of drip irrigated cotton in a mediterranean environment</t>
  </si>
  <si>
    <t>10.1016/j.agwat.2010.10.020</t>
  </si>
  <si>
    <t>onder</t>
  </si>
  <si>
    <t xml:space="preserve">effect of different irrigation water level on cotton yield and yield components</t>
  </si>
  <si>
    <t xml:space="preserve">effect of limited drip irrigation regime on yield, yield components, and fiber quality of cotton under mediterranean conditions</t>
  </si>
  <si>
    <t>10.1016/j.agwat.2014.05.005</t>
  </si>
  <si>
    <t>pettigrew</t>
  </si>
  <si>
    <t xml:space="preserve">moisture deficit effects on cotton lint yield, yield components, and boll distribution</t>
  </si>
  <si>
    <t>10.2134/agronj2004.0377</t>
  </si>
  <si>
    <t>ramamurthy</t>
  </si>
  <si>
    <t xml:space="preserve">effect of drip irrigation on productivity and water use efficiency of hybrid cotton (gossypium hirsutum) in typic haplusterts</t>
  </si>
  <si>
    <t>rajak</t>
  </si>
  <si>
    <t xml:space="preserve">comparative effects of drip and furrow irrigation on the yield and water productivity of cotton (gossypium hirsutum l.) in a saline and waterlogged vertisol</t>
  </si>
  <si>
    <t>10.1016/j.agwat.2005.11.005</t>
  </si>
  <si>
    <t xml:space="preserve">effect of deficit irrigation, phosphorous inoculation and cycocel spray on root growth, seed cotton yield and water productivity of drip irrigated cotton in arid environment</t>
  </si>
  <si>
    <t>10.1016/j.agwat.2016.02.008</t>
  </si>
  <si>
    <t>remzi</t>
  </si>
  <si>
    <t xml:space="preserve">the effects of drought stress on physiological properties of cotton (g. hirsutum l.)</t>
  </si>
  <si>
    <t>10.33865/ijcrt.002.01.0365</t>
  </si>
  <si>
    <t>ruoshui</t>
  </si>
  <si>
    <t xml:space="preserve">salt distribution and the growth of cotton under different drip irrigation regimes in a saline area</t>
  </si>
  <si>
    <t>10.1016/j.agwat.2011.08.005</t>
  </si>
  <si>
    <t>sakellariou</t>
  </si>
  <si>
    <t xml:space="preserve">water saving by using modern irrigation methods</t>
  </si>
  <si>
    <t>sarwar</t>
  </si>
  <si>
    <t xml:space="preserve">glycinebetaine accumulation and its relation to yield and yield components in cotton genotypes grown under water deficit condition</t>
  </si>
  <si>
    <t>sezener</t>
  </si>
  <si>
    <t xml:space="preserve">screening of cotton cultivars for drought tolerance under field condition</t>
  </si>
  <si>
    <t>shareef</t>
  </si>
  <si>
    <t xml:space="preserve">water productivity, growth, and physiological assessment of deficit irrigated cotton on hyperarid desert-oases in northwest china</t>
  </si>
  <si>
    <t>10.1016/j.agwat.2018.04.042</t>
  </si>
  <si>
    <t xml:space="preserve">response of different water deficit on cotton growth and water use efficiency and yield under mulched drip irrigation</t>
  </si>
  <si>
    <t xml:space="preserve">effects of different water treatments on yield and water use efficiency of cotton with drip irrigation under film mulch</t>
  </si>
  <si>
    <t xml:space="preserve">compensation effect of nitrogen fertilizer on photosynthetic characteristics and yield during cotton flowering boll-setting stage under non-sufficient drip irrigation</t>
  </si>
  <si>
    <t>10.3724/sp.j.1006.2018.01196</t>
  </si>
  <si>
    <t xml:space="preserve">deficit irrigation and nitrogen effects on seed cotton yield, water productivity and yield response factor in shallow soils of semi-arid environment</t>
  </si>
  <si>
    <t>10.1016/j.agwat.2010.01.028</t>
  </si>
  <si>
    <t>stamatis,</t>
  </si>
  <si>
    <t xml:space="preserve">ground-based canopy sensing for detecting effects of water stress in cotton</t>
  </si>
  <si>
    <t>10.1007/s11104-009-0252-2</t>
  </si>
  <si>
    <t xml:space="preserve">effects of under-mulch drip irrigation on soil salinity distribution and cotton yield in an arid region</t>
  </si>
  <si>
    <t>wan</t>
  </si>
  <si>
    <t xml:space="preserve">effect of moderate drought in the early stage on cotton yield, fiber quality and water use efficiency</t>
  </si>
  <si>
    <t xml:space="preserve">effects of water and phosphorus on yield and water use efficiency of cotton with drip irrigation under mulch</t>
  </si>
  <si>
    <t xml:space="preserve">coupling effects of water and fertilizer on yield, water and fertilizer use efficiency of drip-fertigated cotton in northern xinjiang, china</t>
  </si>
  <si>
    <t>10.1016/j.fcr.2018.02.002</t>
  </si>
  <si>
    <t xml:space="preserve">soil salinity, sodicity and cotton yield parameters under different drip irrigation regimes during saline wasteland reclamation</t>
  </si>
  <si>
    <t>10.1016/j.agwat.2018.07.004</t>
  </si>
  <si>
    <t xml:space="preserve">effect of irrigation methods on root growth, root-shoot ratio and yield components of cotton by regulating the growth redundancy of root and shoot</t>
  </si>
  <si>
    <t>10.1016/j.agwat.2020.106120</t>
  </si>
  <si>
    <t xml:space="preserve">effect of drip irrigation and fertilizer application on water use efficiency and cotton yield in north of xinjiang</t>
  </si>
  <si>
    <t xml:space="preserve">effect of drip irrigation under mulch on cotton root system, aboveground biomass and yield</t>
  </si>
  <si>
    <t xml:space="preserve">response of net photosynthetic rate in flowering and boll-forming stages, and cotton yield to irrigation and nitrogen fertilizer application</t>
  </si>
  <si>
    <t>yaohu,</t>
  </si>
  <si>
    <t xml:space="preserve">effects of different water levels on cotton growth and water use through drip irrigation in an arid region with saline ground water of northwest china</t>
  </si>
  <si>
    <t>10.1016/j.agwat.2012.02.013</t>
  </si>
  <si>
    <t>yazar</t>
  </si>
  <si>
    <t xml:space="preserve">lepa and trickle irrigation of cotton in the southeast anatolia project (gap) area in turkey</t>
  </si>
  <si>
    <t>10.1016/s0378-3774(01)00179-2</t>
  </si>
  <si>
    <t xml:space="preserve">effect of water-nitrogen on cotton yield and root characteristics in different growth stage under mulching drip irrigation</t>
  </si>
  <si>
    <t xml:space="preserve">effect of under-mulch-drip irrigation on canopy apparent photosynthesis, canopy structure and yield formation in high-yield cotton of xinjiang</t>
  </si>
  <si>
    <t xml:space="preserve">coupling water and fertilizer effects on cotton yield, nitrogen accumulation and nitrogen use efficiency</t>
  </si>
  <si>
    <t xml:space="preserve">effects of deficit irrigation and plant density on the growth, yield and fiber quality of irrigated cotton</t>
  </si>
  <si>
    <t>10.1016/j.fcr.2016.06.003</t>
  </si>
  <si>
    <t>zhong</t>
  </si>
  <si>
    <t xml:space="preserve">effects of different water and nitrogen fertilizers application on growth characteristics and yield of cotton in northern xinjiang</t>
  </si>
  <si>
    <t>zonta</t>
  </si>
  <si>
    <t xml:space="preserve">irrigation and nitrogen effects on seed cotton yield, water productivity and yield response factor in semi-arid environment</t>
  </si>
  <si>
    <t>zounemat-kermani</t>
  </si>
  <si>
    <t xml:space="preserve">technical and economic evaluation of the deficit irrigation on yield of cotton</t>
  </si>
  <si>
    <t>abedi</t>
  </si>
  <si>
    <t xml:space="preserve">the influence of saline water drip irrigation and root temperature zone on tomato yield under soilless cultivation</t>
  </si>
  <si>
    <t>aboelsoud</t>
  </si>
  <si>
    <t xml:space="preserve">effect of gypsum, k-humate and plant growth promoting bacteria on improvement of soil properties and productivity of wheat and maize irrigated by saline water</t>
  </si>
  <si>
    <t>10.21608/jssae.2020.103587</t>
  </si>
  <si>
    <t>al-busaidi</t>
  </si>
  <si>
    <t xml:space="preserve">response of different tomato cultivars to diluted seawater salinity</t>
  </si>
  <si>
    <t>10.3923/ajcs.2009.77.86</t>
  </si>
  <si>
    <t>al-harbi</t>
  </si>
  <si>
    <t xml:space="preserve">effects of salinity and irrigation management on growth and yield of tomato grown under greenhouse conditions</t>
  </si>
  <si>
    <t>10.17660/actahortic.2009.807.25</t>
  </si>
  <si>
    <t xml:space="preserve">responses of grafted tomato (solanum lycopersiocon l.) to abiotic stresses in saudi arabia</t>
  </si>
  <si>
    <t>10.1016/j.sjbs.2016.01.005</t>
  </si>
  <si>
    <t>al-karaki</t>
  </si>
  <si>
    <t xml:space="preserve">mycorrhizal influence on fruit yield and mineral content of tomato grown under salt stress</t>
  </si>
  <si>
    <t>10.1081/pln-100106983</t>
  </si>
  <si>
    <t xml:space="preserve">response of soilless grown sweet pepper cultivars to salinity</t>
  </si>
  <si>
    <t>10.17660/actahortic.2009.807.29</t>
  </si>
  <si>
    <t xml:space="preserve">effects of mycorrhizal fungi inoculation on green pepper yield and mineral uptake under irrigation with saline water</t>
  </si>
  <si>
    <t>10.15406/apar.2017.06.00231</t>
  </si>
  <si>
    <t>alarcón</t>
  </si>
  <si>
    <t xml:space="preserve">growth, yield and water relations of normal fruited and cherry tomato cultivars irrigated with saline water</t>
  </si>
  <si>
    <t>10.1080/14620316.1994.11516456</t>
  </si>
  <si>
    <t>alherbi</t>
  </si>
  <si>
    <t xml:space="preserve">response of bell-pepper (capsicum annuum l.) to salt stress and deficit irrigation strategy under greenhouse conditions</t>
  </si>
  <si>
    <t>10.17660/actahortic.2014.1034.54</t>
  </si>
  <si>
    <t>alomran</t>
  </si>
  <si>
    <t xml:space="preserve">impact of irrigation water quality, irrigation systems, irrigation rates and soil amendments on tomato production in sandy calcareous soil</t>
  </si>
  <si>
    <t>amer</t>
  </si>
  <si>
    <t xml:space="preserve">corn crop response under managing different irrigation and salinity levels</t>
  </si>
  <si>
    <t>10.1016/j.agwat.2010.05.010</t>
  </si>
  <si>
    <t xml:space="preserve">impact of foliar with nano-silica in mitigation of salt stress on some soil properties, crop-water productivity and anatomical structure of maize and faba bean</t>
  </si>
  <si>
    <t>amjad</t>
  </si>
  <si>
    <t xml:space="preserve">soil and foliar application of potassium enhances fruit yield and quality of tomato under salinity</t>
  </si>
  <si>
    <t>10.3906/biy-1305-54</t>
  </si>
  <si>
    <t>ankush</t>
  </si>
  <si>
    <t xml:space="preserve">sewage sludge impacts on yields, nutrients and heavy metals contents in pearl millet–wheat system grown under saline environment</t>
  </si>
  <si>
    <t>10.1007/s42106-020-00122-4</t>
  </si>
  <si>
    <t>azizian</t>
  </si>
  <si>
    <t xml:space="preserve">maize response to different water, salinity and nitrogen levels: agronomic behavior</t>
  </si>
  <si>
    <t>baath</t>
  </si>
  <si>
    <t xml:space="preserve">irrigation water salinity influences at various growth stages of capsicum annuum</t>
  </si>
  <si>
    <t>10.1016/j.agwat.2016.05.028</t>
  </si>
  <si>
    <t xml:space="preserve">water use and yield responses of chile pepper cultivars irrigated with brackish groundwater and reverse osmosis concentrate</t>
  </si>
  <si>
    <t>10.3390/horticulturae6020027</t>
  </si>
  <si>
    <t>bajwa</t>
  </si>
  <si>
    <t xml:space="preserve">effect of continuous irrigation with sodic and saline-sodic waters on soil properties and crop yields under cotton-wheat rotation in northwestern india</t>
  </si>
  <si>
    <t>10.1016/0378-3774(92)90042-u</t>
  </si>
  <si>
    <t>bakht</t>
  </si>
  <si>
    <t xml:space="preserve">response of maize (zea mays l.) to seed priming with nacl and salinity stress</t>
  </si>
  <si>
    <t>10.5424/sjar/20110901-113-10</t>
  </si>
  <si>
    <t>barbosa</t>
  </si>
  <si>
    <t xml:space="preserve">yield and ion content in maize irrigated with saline water in a continuous or alternating system</t>
  </si>
  <si>
    <t>10.1590/s0103-84782012001000003</t>
  </si>
  <si>
    <t>ben-gal</t>
  </si>
  <si>
    <t xml:space="preserve">effect of irrigation water salinity on transpiration and on leaching requirements: a case study for bell peppers</t>
  </si>
  <si>
    <t>10.1016/j.agwat.2007.12.008</t>
  </si>
  <si>
    <t>bhatti</t>
  </si>
  <si>
    <t xml:space="preserve">saline water application at various growth stages of wheat: effect on ions content</t>
  </si>
  <si>
    <t xml:space="preserve">growth and yield of corn irrigated with saline water</t>
  </si>
  <si>
    <t>10.1590/s0103-90162008000600002</t>
  </si>
  <si>
    <t>boari</t>
  </si>
  <si>
    <t xml:space="preserve">kaolin improves salinity tolerance, water use efficiency and quality of tomato</t>
  </si>
  <si>
    <t>10.1016/j.agwat.2015.12.021</t>
  </si>
  <si>
    <t xml:space="preserve">influence of salinity and water regime on tomato for processing</t>
  </si>
  <si>
    <t>10.4081/ija.2012.e10</t>
  </si>
  <si>
    <t xml:space="preserve">effects of saline water drip irrigation on soil salinity and cotton growth in an oasis field</t>
  </si>
  <si>
    <t>10.1002/eco.1336</t>
  </si>
  <si>
    <t>cengiz</t>
  </si>
  <si>
    <t xml:space="preserve">epibrassinolide application regulates some key physio-biochemical attributes as well as oxidative defense system in maize plants grown under saline stress</t>
  </si>
  <si>
    <t>10.1007/s00344-018-9830-y</t>
  </si>
  <si>
    <t xml:space="preserve">spatial distribution of soil moisture, soil salinity, and root density beneath a cotton field under mulched drip irrigation with brackish and fresh water</t>
  </si>
  <si>
    <t>10.1016/j.fcr.2017.10.019</t>
  </si>
  <si>
    <t>contreras</t>
  </si>
  <si>
    <t xml:space="preserve">response of greenhouse pepper crop to fertilizer levels and different qualities of irrigation water</t>
  </si>
  <si>
    <t>10.17660/actahortic.2006.700.33</t>
  </si>
  <si>
    <t>cucci</t>
  </si>
  <si>
    <t xml:space="preserve">effect of water salinity and irrigation regime on maize (zea mays l.) cultivated on clay loam soil and irrigated by furrow in southern italy</t>
  </si>
  <si>
    <t>10.1016/j.agwat.2019.05.033</t>
  </si>
  <si>
    <t>el-aziz</t>
  </si>
  <si>
    <t xml:space="preserve">wheat response to silicon application under saline irrigation water</t>
  </si>
  <si>
    <t>10.21608/jssae.2014.49087</t>
  </si>
  <si>
    <t xml:space="preserve">soil salt accumulation and crop yield under long-term irrigation with saline water</t>
  </si>
  <si>
    <t>10.1061/(asce)ir.1943-4774.0000924</t>
  </si>
  <si>
    <t xml:space="preserve">effects of saline water irrigation on soil salinity and yield of summer maize (zea mays l.) in subsurface drainage system</t>
  </si>
  <si>
    <t>10.1016/j.agwat.2017.07.026</t>
  </si>
  <si>
    <t xml:space="preserve">effects of saline water irrigation on soil salinity movement and summer maize growth under subsurface drainage</t>
  </si>
  <si>
    <t>10.3390/su11226431</t>
  </si>
  <si>
    <t>gandahi</t>
  </si>
  <si>
    <t xml:space="preserve">water quality effect on fodder maize and soil characteristics</t>
  </si>
  <si>
    <t>gawad</t>
  </si>
  <si>
    <t xml:space="preserve">the effects of saline irrigation water management and salt tolerant tomato varieties on sustainable production of tomato in syria (1999–2002)</t>
  </si>
  <si>
    <t>10.1016/j.agwat.2005.04.024</t>
  </si>
  <si>
    <t>ghermandi</t>
  </si>
  <si>
    <t xml:space="preserve">solar desalination for sustainable brackish water management in arid land agriculture</t>
  </si>
  <si>
    <t>10.1017/s1742170513000082</t>
  </si>
  <si>
    <t>hajjeh</t>
  </si>
  <si>
    <t xml:space="preserve">effect of saline water application through different irrigation intervals on tomato yield and soil properties</t>
  </si>
  <si>
    <t>10.4236/ojss.2013.33016</t>
  </si>
  <si>
    <t xml:space="preserve">study on water and nitrogen use efficiecncy of cotton under drip irrigation with saline water</t>
  </si>
  <si>
    <t xml:space="preserve">growth, yield and fruit quality of cherry tomato irrigated with saline water at different developmental stages</t>
  </si>
  <si>
    <t>10.1080/09064710.2015.1111931</t>
  </si>
  <si>
    <t xml:space="preserve">effect of straw biochar on soil properties and wheat production under saline water irrigation</t>
  </si>
  <si>
    <t>10.3390/agronomy9080457</t>
  </si>
  <si>
    <t xml:space="preserve">effect of biochar on sweet corn and soil salinity under conjunctive irrigation with brackish water in coastal saline soil</t>
  </si>
  <si>
    <t>10.1016/j.scienta.2019.02.077</t>
  </si>
  <si>
    <t>irshad</t>
  </si>
  <si>
    <t xml:space="preserve">influence of nitrogen and saline water on the growth and partitioning of mineral content in maize</t>
  </si>
  <si>
    <t>10.1080/01904160802660768</t>
  </si>
  <si>
    <t>ityel</t>
  </si>
  <si>
    <t xml:space="preserve">an artificial capillary barrier to improve root-zone conditions for horticultural crops: response of pepper plants to matric head and irrigation water salinity</t>
  </si>
  <si>
    <t>10.1016/j.agwat.2011.12.016</t>
  </si>
  <si>
    <t>jan</t>
  </si>
  <si>
    <t xml:space="preserve">protective effect of potassium application on nacl induced stress in tomato (lycopersicon esculentum l.) genotypes</t>
  </si>
  <si>
    <t>10.1080/01904167.2020.1766071</t>
  </si>
  <si>
    <t xml:space="preserve">effects of deficit irrigation with saline water on spring wheat growth and yield in arid northwest china</t>
  </si>
  <si>
    <t>10.1007/s40333-013-0152-4</t>
  </si>
  <si>
    <t xml:space="preserve">influence of saline water irrigation on root distribution, wheat yield, and soil salinity</t>
  </si>
  <si>
    <t>10.1061/(asce)ir.1943-4774.0001542</t>
  </si>
  <si>
    <t>jing</t>
  </si>
  <si>
    <t xml:space="preserve">effect of irrigation amount and water salinity on water consumption and water productivity of spring wheat in northwest china</t>
  </si>
  <si>
    <t>10.1016/j.fcr.2012.08.019</t>
  </si>
  <si>
    <t>kamaluldeen</t>
  </si>
  <si>
    <t xml:space="preserve">uptake and distribution of ions reveal contrasting tolerance mechanisms for soil and water salinity in okra (abelmoschus esculentus) and tomato (solanum esculentum)</t>
  </si>
  <si>
    <t>10.1016/j.agwat.2014.07.027</t>
  </si>
  <si>
    <t xml:space="preserve">effects of drip irrigation with saline water on waxy maize (zea mays l. var. ceratina kulesh) in north china plain</t>
  </si>
  <si>
    <t>10.1016/j.agwat.2010.03.006</t>
  </si>
  <si>
    <t>karakas</t>
  </si>
  <si>
    <t xml:space="preserve">halophytic companion plants improve growth and physiological parameters of tomato plants grown under salinity</t>
  </si>
  <si>
    <t>karlberg</t>
  </si>
  <si>
    <t xml:space="preserve">low-cost drip irrigation—a suitable technology for southern africa?</t>
  </si>
  <si>
    <t>10.1016/j.agwat.2006.12.011</t>
  </si>
  <si>
    <t>kassab</t>
  </si>
  <si>
    <t xml:space="preserve">improvement of nitrogen fertilization practices for efficient use by wheat irrigated with saline water under mulching using 15n technique</t>
  </si>
  <si>
    <t>10.21608/ajnsa.2018.6515</t>
  </si>
  <si>
    <t xml:space="preserve">salinity effect on grain quality of two durum wheat varieties differing in salt tolerance</t>
  </si>
  <si>
    <t>10.1016/j.agwat.2004.12.005</t>
  </si>
  <si>
    <t xml:space="preserve">evaluation of aquacrop model in predicting wheat yield and water productivity under irrigated saline regimes</t>
  </si>
  <si>
    <t>10.1002/ird.1841</t>
  </si>
  <si>
    <t xml:space="preserve">wheat production functions under irrigated saline environment and foliar potassium fertigation</t>
  </si>
  <si>
    <t>10.18520/cs/v118/i12/1939-1945</t>
  </si>
  <si>
    <t>leogrande</t>
  </si>
  <si>
    <t xml:space="preserve">effects of irrigation regime and salinity on soil characteristics and yield of tomato</t>
  </si>
  <si>
    <t>10.4081/ija.2012.e8</t>
  </si>
  <si>
    <t xml:space="preserve">effects of irrigation volume and saline water on maize yield and soil in southern italy</t>
  </si>
  <si>
    <t>10.1002/ird.1964</t>
  </si>
  <si>
    <t xml:space="preserve">saline water and municipal solid waste compost application on tomato crop: effects on plant and soil</t>
  </si>
  <si>
    <t>10.1080/01904167.2015.1084325</t>
  </si>
  <si>
    <t xml:space="preserve">response of tomato plants to saline water as affected by carbon dioxide supplementation. ii. physiological responses</t>
  </si>
  <si>
    <t>10.1080/14620316.1999.11511101</t>
  </si>
  <si>
    <t xml:space="preserve">comprehensive comparison of different saline water irrigation strategies for tomato production: soil properties, plant growth, fruit yield and fruit quality</t>
  </si>
  <si>
    <t>10.1016/j.agwat.2018.11.003</t>
  </si>
  <si>
    <t xml:space="preserve">effects of irrigation water quality and drip tape arrangement on soil salinity, soil moisture distribution, and cotton yield (gossypium hirsutum l.) under mulched drip irrigation in xinjiang, china</t>
  </si>
  <si>
    <t>10.1016/s2095-3119(12)60036-7</t>
  </si>
  <si>
    <t xml:space="preserve">effects of saline irrigation on soil salt accumulation and grain yield in the winter wheat-summer maize double cropping system in the low plain of north china</t>
  </si>
  <si>
    <t>10.1016/s2095-3119(15)61328-4</t>
  </si>
  <si>
    <t xml:space="preserve">drip irrigation with suitable saline water improves water use efficiency for cotton</t>
  </si>
  <si>
    <t xml:space="preserve">effects of slight saline water irrigation on soil salinity and crop yield</t>
  </si>
  <si>
    <t xml:space="preserve">effects of saline water irrigation on key nitrifying microorganims in a drip-irrigation cotton field</t>
  </si>
  <si>
    <t>magán</t>
  </si>
  <si>
    <t xml:space="preserve">effects of salinity on fruit yield and quality of tomato grown in soil-less culture in greenhouses in mediterranean climatic conditions</t>
  </si>
  <si>
    <t>10.1016/j.agwat.2008.03.011</t>
  </si>
  <si>
    <t>mahdy</t>
  </si>
  <si>
    <t xml:space="preserve">soil properties and wheat growth and nutrients as affected by compost amendment under saline water irrigation</t>
  </si>
  <si>
    <t>10.1016/s1002-0160(11)60181-1</t>
  </si>
  <si>
    <t>malash</t>
  </si>
  <si>
    <t xml:space="preserve">effect of irrigation systems and water management practices using saline and non-saline water on tomato production</t>
  </si>
  <si>
    <t>10.1016/j.agwat.2005.04.016</t>
  </si>
  <si>
    <t xml:space="preserve">effect of irrigation methods, management and salinity of irrigation water on tomato yield, soil moisture and salinity distribution</t>
  </si>
  <si>
    <t>10.1007/s00271-007-0095-7</t>
  </si>
  <si>
    <t>malasha</t>
  </si>
  <si>
    <t xml:space="preserve">effective leaching of saline/ sodic sites with irrigation water</t>
  </si>
  <si>
    <t>10.1201/9781420081947.ch11</t>
  </si>
  <si>
    <t>mantell</t>
  </si>
  <si>
    <t xml:space="preserve">drip irrigation of cotton with saline-sodic water</t>
  </si>
  <si>
    <t>10.1007/bf00251558</t>
  </si>
  <si>
    <t xml:space="preserve">effects of water salinity and nitrogen rate on yield, wue and nue of cotton under drip irrigation with saline water conditions</t>
  </si>
  <si>
    <t xml:space="preserve">root distribution and growth of cotton as affected by drip irrigation with saline water</t>
  </si>
  <si>
    <t>10.1016/j.fcr.2014.09.002</t>
  </si>
  <si>
    <t xml:space="preserve">effects of saline water irrigation and n application rate on nh3 volatilization and n use efficiency in a drip-irrigated cotton field</t>
  </si>
  <si>
    <t>10.1007/s11270-016-2806-2</t>
  </si>
  <si>
    <t xml:space="preserve">irrigation water salinity and n fertilization: effects on ammonia oxidizer abundance, enzyme activity and cotton growth in a drip irrigated cotton field</t>
  </si>
  <si>
    <t>10.1016/s2095-3119(15)61158-3</t>
  </si>
  <si>
    <t>mindari</t>
  </si>
  <si>
    <t xml:space="preserve">maize tolerance to salinity of irrigation water</t>
  </si>
  <si>
    <t>10.5400/jts.2011.16.3.211</t>
  </si>
  <si>
    <t>mori</t>
  </si>
  <si>
    <t xml:space="preserve">productive behaviour of “cherry”-type tomato irrigated with saline water in relation to nitrogen fertilisation</t>
  </si>
  <si>
    <t>10.1016/j.eja.2008.05.001</t>
  </si>
  <si>
    <t>murad</t>
  </si>
  <si>
    <t xml:space="preserve">conjunctive use of saline and fresh water increases the productivity of maize in saline coastal region of bangladesh</t>
  </si>
  <si>
    <t>10.1016/j.agwat.2018.04.019</t>
  </si>
  <si>
    <t xml:space="preserve">effect of blending fresh-saline water and discharge rate of drip on plant yield, water use efficiency (wue) and quality of tomato in semi arid environment</t>
  </si>
  <si>
    <t>10.5897/ajar12.168</t>
  </si>
  <si>
    <t>nishida</t>
  </si>
  <si>
    <t xml:space="preserve">effects of salt accumulation on the leaf water potential and transpiration rate of pot-grown wheat with a controlled saline groundwater table</t>
  </si>
  <si>
    <t>10.1111/j.1747-0765.2009.00368.x</t>
  </si>
  <si>
    <t xml:space="preserve">responses of eight chile peppers to saline water irrigation</t>
  </si>
  <si>
    <t>10.1016/j.scienta.2010.07.016</t>
  </si>
  <si>
    <t>nizam</t>
  </si>
  <si>
    <t xml:space="preserve">salt stress mitigation by calcium nitrate in tomato plant</t>
  </si>
  <si>
    <t>10.3329/ajmbr.v5i1.41050</t>
  </si>
  <si>
    <t>noshadi</t>
  </si>
  <si>
    <t xml:space="preserve">effects of salinity and irrigation water management on soil and tomato in drip irrigation</t>
  </si>
  <si>
    <t xml:space="preserve">reproductive behavior of tomato plant under saline condition with exogenous application of calcium</t>
  </si>
  <si>
    <t>10.5829/idosi.mejsr.2015.23.12.22866</t>
  </si>
  <si>
    <t>pascale</t>
  </si>
  <si>
    <t xml:space="preserve">effects of irrigating pepper (capsicum annuum l.) plants with saline water on plant growth, water use efficiency, and marketable yield</t>
  </si>
  <si>
    <t>10.17660/actahortic.2000.537.81</t>
  </si>
  <si>
    <t xml:space="preserve">growth response and radiation use efficiency in tomato exposed to short-term and long-term salinized soils</t>
  </si>
  <si>
    <t>10.1016/j.scienta.2015.03.042</t>
  </si>
  <si>
    <t>pasternak</t>
  </si>
  <si>
    <t xml:space="preserve">irrigation with brackish water under desert conditions x. irrigation management of tomatoes (lycopersicon esculentum mills) on desert sand dunes</t>
  </si>
  <si>
    <t>10.1016/0378-3774(95)01171-e</t>
  </si>
  <si>
    <t>patil</t>
  </si>
  <si>
    <t xml:space="preserve">use of saline water for greenhouse bell pepper (capsicum annuum) production</t>
  </si>
  <si>
    <t>10.3844/ajabssp.2014.208.217</t>
  </si>
  <si>
    <t>qiu</t>
  </si>
  <si>
    <t xml:space="preserve">response of hot pepper yield, fruit quality, and fruit ion content to irrigation water salinity and leaching fractions</t>
  </si>
  <si>
    <t>10.21273/hortsci12054-17</t>
  </si>
  <si>
    <t>rajpar</t>
  </si>
  <si>
    <t xml:space="preserve">enhanced fodder yield of maize genotypes under saline irrigation is a function of their increased k accumulation and better k/na ratio</t>
  </si>
  <si>
    <t>10.5897/ajb10.1525</t>
  </si>
  <si>
    <t>ruan</t>
  </si>
  <si>
    <t xml:space="preserve">effects on yield and soil water-saline environmental of the cotton in saline wter irrigation under-field drip</t>
  </si>
  <si>
    <t>semiz</t>
  </si>
  <si>
    <t xml:space="preserve">interactive effects of salinity and n on pepper (capsicum annuum l.) yield, water use efficiency and root zone and drainage salinity</t>
  </si>
  <si>
    <t>10.1080/01904167.2013.867985</t>
  </si>
  <si>
    <t>she</t>
  </si>
  <si>
    <t xml:space="preserve">benefits of soil biochar amendments to tomato growth under saline water irrigation</t>
  </si>
  <si>
    <t>10.1038/s41598-018-33040-7</t>
  </si>
  <si>
    <t xml:space="preserve">performance of some wheat cultivars under saline irrigation water in field conditions</t>
  </si>
  <si>
    <t>10.1080/00103624.2018.1427258</t>
  </si>
  <si>
    <t>soothar</t>
  </si>
  <si>
    <t xml:space="preserve">evaluating the performance of saltmed model under alternate irrigation using saline and fresh water strategies to winter wheat in the north china plain</t>
  </si>
  <si>
    <t>10.1007/s11356-019-06540-w</t>
  </si>
  <si>
    <t>soria</t>
  </si>
  <si>
    <t xml:space="preserve">tomato fruit yield and water consumption with salty water irrigation</t>
  </si>
  <si>
    <t>10.17660/actahortic.1998.458.25</t>
  </si>
  <si>
    <t>stranj</t>
  </si>
  <si>
    <t xml:space="preserve">soil salinity and tomato yield simulation using saltmed model in drip irrigation</t>
  </si>
  <si>
    <t>10.1061/(asce)ir.1943-4774.0001243</t>
  </si>
  <si>
    <t>talaat</t>
  </si>
  <si>
    <t xml:space="preserve">protective effects of arbuscular mycorrhizal fungi on wheat (triticum aestivum l.) plants exposed to salinity</t>
  </si>
  <si>
    <t>10.1016/j.envexpbot.2013.10.005</t>
  </si>
  <si>
    <t xml:space="preserve">effects of brackish water irrigation on tomato yield and fruit sucrose metabolism in sunlight greenhouse</t>
  </si>
  <si>
    <t>uras</t>
  </si>
  <si>
    <t xml:space="preserve">ec level affects nutrient contents of pepper (capsicum annuum) grown on various soil textures</t>
  </si>
  <si>
    <t>10.17660/actahortic.2016.1142.54</t>
  </si>
  <si>
    <t>usman</t>
  </si>
  <si>
    <t xml:space="preserve">conocarpus biochar induces changes in soil nutrient availability and tomato growth under saline irrigation</t>
  </si>
  <si>
    <t>10.1016/s1002-0160(15)60019-4</t>
  </si>
  <si>
    <t>wahb-allah</t>
  </si>
  <si>
    <t xml:space="preserve">responses of some bell-pepper (capsicum annuum l.) cultivars to salt stress under greenhouse conditions</t>
  </si>
  <si>
    <t xml:space="preserve">effect of saline water on tomato growth and yield by drip irrigation in semi-humid regions of north china</t>
  </si>
  <si>
    <t xml:space="preserve">the effect of drip irrigation with saline water to the distribution of salt and development and yield of cotton</t>
  </si>
  <si>
    <t xml:space="preserve">study on the cotton-water-solute interactions under mulched drip irrigation with brackish water in an arid area</t>
  </si>
  <si>
    <t xml:space="preserve">brackish water irrigation of greenhouse tomato in non-cultivated land</t>
  </si>
  <si>
    <t xml:space="preserve">impact of irrigation volume and water salinity on winter wheat productivity and soil salinity distribution</t>
  </si>
  <si>
    <t>10.1016/j.agwat.2014.10.027</t>
  </si>
  <si>
    <t xml:space="preserve">effects of saline water irrigation on tomato growth, qualtiy and yield under straw mulching</t>
  </si>
  <si>
    <t>yasuora</t>
  </si>
  <si>
    <t xml:space="preserve">does water salinity affect pepper plant response to nitrogen fertigation?</t>
  </si>
  <si>
    <t>10.1016/j.agwat.2017.05.012</t>
  </si>
  <si>
    <t xml:space="preserve">sustainable use of highly saline water for irrigation of crops under arid and semi-arid conditions: new strategies</t>
  </si>
  <si>
    <t>zayton</t>
  </si>
  <si>
    <t xml:space="preserve">effect of water salinity and potassium fertilizer levels on tomato productivity and water consumption in siwa oasis</t>
  </si>
  <si>
    <t>10.21608/mjae.2009.109866</t>
  </si>
  <si>
    <t>zhai</t>
  </si>
  <si>
    <t xml:space="preserve">the effects of saline water drip irrigation on tomato yield, quality, and blossom-end rot incidence --- a 3a case study in the south of china</t>
  </si>
  <si>
    <t>10.1371/journal.pone.0142204</t>
  </si>
  <si>
    <t xml:space="preserve">soil salt distribution and tomato response to saline water irrigation under straw mulching</t>
  </si>
  <si>
    <t>10.1371/journal.pone.0165985</t>
  </si>
  <si>
    <t xml:space="preserve">effects of drip irrigation with saline water on cotton yield, soil physical and chemical properties, and soil n2o emission</t>
  </si>
  <si>
    <t>authors</t>
  </si>
  <si>
    <t>firstAuthor</t>
  </si>
  <si>
    <t>Citation</t>
  </si>
  <si>
    <t>Bai</t>
  </si>
  <si>
    <t>Basche</t>
  </si>
  <si>
    <t>Byrnes</t>
  </si>
  <si>
    <t>DeLonge</t>
  </si>
  <si>
    <t>Edeh</t>
  </si>
  <si>
    <t>Gao</t>
  </si>
  <si>
    <t>Gravuer</t>
  </si>
  <si>
    <t>Jian</t>
  </si>
  <si>
    <t>Lee</t>
  </si>
  <si>
    <t>Li</t>
  </si>
  <si>
    <t>Liu</t>
  </si>
  <si>
    <t>Lu</t>
  </si>
  <si>
    <t>Meyer</t>
  </si>
  <si>
    <t>Mhazo</t>
  </si>
  <si>
    <t>Mondal</t>
  </si>
  <si>
    <t>Omondi</t>
  </si>
  <si>
    <t>Peixoto</t>
  </si>
  <si>
    <t>Rabbi</t>
  </si>
  <si>
    <t>Ranaivoson</t>
  </si>
  <si>
    <t>Shackelford</t>
  </si>
  <si>
    <t>Sun</t>
  </si>
  <si>
    <t>Islam</t>
  </si>
  <si>
    <t>ul2021</t>
  </si>
  <si>
    <t>Winter</t>
  </si>
  <si>
    <t>Xiong</t>
  </si>
  <si>
    <t>Du</t>
  </si>
  <si>
    <t>Yu</t>
  </si>
  <si>
    <t>Cheng</t>
  </si>
  <si>
    <t>Qin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</si>
</sst>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name val="Arial"/>
      <color theme="1"/>
      <sz val="10.000000"/>
    </font>
    <font>
      <color rgb="FF1155CC"/>
      <sz val="10.000000"/>
      <u/>
    </font>
    <font>
      <name val="Arial"/>
      <color rgb="FF1155CC"/>
      <sz val="10.000000"/>
      <u/>
    </font>
    <font>
      <name val="Arial"/>
      <color theme="1"/>
    </font>
    <font>
      <name val="Arial"/>
      <color theme="10"/>
      <sz val="10.000000"/>
      <u/>
    </font>
    <font>
      <name val="&quot;Arial&quot;"/>
    </font>
    <font>
      <name val="Calibri"/>
    </font>
    <font>
      <name val="Arial"/>
    </font>
    <font>
      <name val="Arial"/>
      <b/>
      <color theme="1"/>
    </font>
    <font>
      <name val="Serif"/>
      <color theme="1"/>
    </font>
    <font>
      <name val="Calibri"/>
      <sz val="11.000000"/>
    </font>
  </fonts>
  <fills count="17">
    <fill>
      <patternFill patternType="none"/>
    </fill>
    <fill>
      <patternFill patternType="gray125"/>
    </fill>
    <fill>
      <patternFill patternType="solid">
        <fgColor rgb="FF6D9EEB"/>
        <bgColor rgb="FF6D9EEB"/>
      </patternFill>
    </fill>
    <fill>
      <patternFill patternType="solid">
        <fgColor indexed="52"/>
        <bgColor indexed="52"/>
      </patternFill>
    </fill>
    <fill>
      <patternFill patternType="solid">
        <fgColor rgb="FFD9D9D9"/>
        <bgColor rgb="FFD9D9D9"/>
      </patternFill>
    </fill>
    <fill>
      <patternFill patternType="solid">
        <fgColor rgb="FFFFE599"/>
        <bgColor rgb="FFFFE599"/>
      </patternFill>
    </fill>
    <fill>
      <patternFill patternType="solid">
        <fgColor rgb="FFA4C2F4"/>
        <bgColor rgb="FFA4C2F4"/>
      </patternFill>
    </fill>
    <fill>
      <patternFill patternType="solid">
        <fgColor rgb="FFEA9999"/>
        <bgColor rgb="FFEA9999"/>
      </patternFill>
    </fill>
    <fill>
      <patternFill patternType="solid">
        <fgColor rgb="FF6AA84F"/>
        <bgColor rgb="FF6AA84F"/>
      </patternFill>
    </fill>
    <fill>
      <patternFill patternType="solid">
        <fgColor indexed="3"/>
        <bgColor indexed="3"/>
      </patternFill>
    </fill>
    <fill>
      <patternFill patternType="solid">
        <fgColor theme="0"/>
        <bgColor theme="0"/>
      </patternFill>
    </fill>
    <fill>
      <patternFill patternType="solid">
        <fgColor indexed="2"/>
        <bgColor indexed="2"/>
      </patternFill>
    </fill>
    <fill>
      <patternFill patternType="solid">
        <fgColor rgb="FFC9DAF8"/>
        <bgColor rgb="FFC9DAF8"/>
      </patternFill>
    </fill>
    <fill>
      <patternFill patternType="solid">
        <fgColor indexed="65"/>
        <bgColor indexed="65"/>
      </patternFill>
    </fill>
    <fill>
      <patternFill patternType="solid">
        <fgColor rgb="FFF6B26B"/>
        <bgColor rgb="FFF6B26B"/>
      </patternFill>
    </fill>
    <fill>
      <patternFill patternType="solid">
        <fgColor theme="6"/>
        <bgColor theme="6"/>
      </patternFill>
    </fill>
    <fill>
      <patternFill patternType="solid">
        <fgColor rgb="FFFFF2CC"/>
        <bgColor rgb="FFFFF2CC"/>
      </patternFill>
    </fill>
  </fills>
  <borders count="4">
    <border>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s>
  <cellStyleXfs count="1">
    <xf fontId="0" fillId="0" borderId="0" numFmtId="0" applyNumberFormat="1" applyFont="1" applyFill="1" applyBorder="1"/>
  </cellStyleXfs>
  <cellXfs count="47">
    <xf fontId="0" fillId="0" borderId="0" numFmtId="0" xfId="0"/>
    <xf fontId="0" fillId="0" borderId="0" numFmtId="0" xfId="0"/>
    <xf fontId="1" fillId="0" borderId="0" numFmtId="0" xfId="0" applyFont="1"/>
    <xf fontId="0" fillId="0" borderId="1" numFmtId="0" xfId="0" applyBorder="1"/>
    <xf fontId="2" fillId="0" borderId="0" numFmtId="0" xfId="0" applyFont="1"/>
    <xf fontId="0" fillId="2" borderId="2" numFmtId="0" xfId="0" applyFill="1" applyBorder="1" applyAlignment="1">
      <alignment wrapText="1"/>
    </xf>
    <xf fontId="0" fillId="3" borderId="2" numFmtId="0" xfId="0" applyFill="1" applyBorder="1"/>
    <xf fontId="0" fillId="4" borderId="2" numFmtId="0" xfId="0" applyFill="1" applyBorder="1" applyAlignment="1">
      <alignment wrapText="1"/>
    </xf>
    <xf fontId="0" fillId="5" borderId="2" numFmtId="0" xfId="0" applyFill="1" applyBorder="1" applyAlignment="1">
      <alignment wrapText="1"/>
    </xf>
    <xf fontId="0" fillId="6" borderId="2" numFmtId="0" xfId="0" applyFill="1" applyBorder="1" applyAlignment="1">
      <alignment wrapText="1"/>
    </xf>
    <xf fontId="0" fillId="6" borderId="3" numFmtId="0" xfId="0" applyFill="1" applyBorder="1" applyAlignment="1">
      <alignment wrapText="1"/>
    </xf>
    <xf fontId="0" fillId="7" borderId="2" numFmtId="0" xfId="0" applyFill="1" applyBorder="1" applyAlignment="1">
      <alignment wrapText="1"/>
    </xf>
    <xf fontId="0" fillId="8" borderId="2" numFmtId="0" xfId="0" applyFill="1" applyBorder="1" applyAlignment="1">
      <alignment wrapText="1"/>
    </xf>
    <xf fontId="0" fillId="0" borderId="0" numFmtId="0" xfId="0" applyAlignment="1">
      <alignment vertical="top"/>
    </xf>
    <xf fontId="3" fillId="9" borderId="0" numFmtId="0" xfId="0" applyFont="1" applyFill="1" applyAlignment="1">
      <alignment vertical="top"/>
    </xf>
    <xf fontId="0" fillId="0" borderId="0" numFmtId="0" xfId="0" applyAlignment="1">
      <alignment horizontal="right" vertical="top"/>
    </xf>
    <xf fontId="3" fillId="0" borderId="0" numFmtId="0" xfId="0" applyFont="1" applyAlignment="1">
      <alignment vertical="top"/>
    </xf>
    <xf fontId="4" fillId="0" borderId="0" numFmtId="0" xfId="0" applyFont="1" applyAlignment="1">
      <alignment vertical="top"/>
    </xf>
    <xf fontId="0" fillId="9" borderId="0" numFmtId="0" xfId="0" applyFill="1" applyAlignment="1">
      <alignment vertical="top"/>
    </xf>
    <xf fontId="0" fillId="0" borderId="1" numFmtId="0" xfId="0" applyBorder="1" applyAlignment="1">
      <alignment vertical="top"/>
    </xf>
    <xf fontId="0" fillId="0" borderId="0" numFmtId="0" xfId="0" applyAlignment="1">
      <alignment vertical="top" wrapText="1"/>
    </xf>
    <xf fontId="0" fillId="10" borderId="0" numFmtId="0" xfId="0" applyFill="1" applyAlignment="1">
      <alignment vertical="top" wrapText="1"/>
    </xf>
    <xf fontId="0" fillId="11" borderId="0" numFmtId="0" xfId="0" applyFill="1" applyAlignment="1">
      <alignment vertical="top"/>
    </xf>
    <xf fontId="5" fillId="0" borderId="0" numFmtId="0" xfId="0" applyFont="1"/>
    <xf fontId="3" fillId="0" borderId="0" numFmtId="0" xfId="0" applyFont="1"/>
    <xf fontId="6" fillId="0" borderId="0" numFmtId="0" xfId="0" applyFont="1"/>
    <xf fontId="6" fillId="0" borderId="0" numFmtId="0" xfId="0" applyFont="1" applyAlignment="1">
      <alignment horizontal="right"/>
    </xf>
    <xf fontId="3" fillId="0" borderId="0" numFmtId="0" xfId="0" applyFont="1" applyAlignment="1">
      <alignment wrapText="1"/>
    </xf>
    <xf fontId="3" fillId="0" borderId="1" numFmtId="0" xfId="0" applyFont="1" applyBorder="1"/>
    <xf fontId="3" fillId="12" borderId="0" numFmtId="0" xfId="0" applyFont="1" applyFill="1"/>
    <xf fontId="7" fillId="13" borderId="0" numFmtId="0" xfId="0" applyFont="1" applyFill="1"/>
    <xf fontId="7" fillId="9" borderId="0" numFmtId="0" xfId="0" applyFont="1" applyFill="1"/>
    <xf fontId="7" fillId="0" borderId="0" numFmtId="0" xfId="0" applyFont="1"/>
    <xf fontId="7" fillId="3" borderId="0" numFmtId="0" xfId="0" applyFont="1" applyFill="1"/>
    <xf fontId="7" fillId="11" borderId="0" numFmtId="0" xfId="0" applyFont="1" applyFill="1"/>
    <xf fontId="3" fillId="14" borderId="0" numFmtId="0" xfId="0" applyFont="1" applyFill="1"/>
    <xf fontId="3" fillId="15" borderId="0" numFmtId="0" xfId="0" applyFont="1" applyFill="1"/>
    <xf fontId="8" fillId="0" borderId="0" numFmtId="0" xfId="0" applyFont="1" applyAlignment="1">
      <alignment horizontal="center"/>
    </xf>
    <xf fontId="9" fillId="15" borderId="0" numFmtId="0" xfId="0" applyFont="1" applyFill="1"/>
    <xf fontId="7" fillId="0" borderId="0" numFmtId="0" xfId="0" applyFont="1" applyAlignment="1">
      <alignment horizontal="right"/>
    </xf>
    <xf fontId="3" fillId="3" borderId="0" numFmtId="0" xfId="0" applyFont="1" applyFill="1"/>
    <xf fontId="10" fillId="0" borderId="0" numFmtId="0" xfId="0" applyFont="1"/>
    <xf fontId="10" fillId="0" borderId="0" numFmtId="0" xfId="0" applyFont="1" applyAlignment="1">
      <alignment horizontal="right"/>
    </xf>
    <xf fontId="0" fillId="3" borderId="0" numFmtId="0" xfId="0" applyFill="1" applyAlignment="1">
      <alignment vertical="top"/>
    </xf>
    <xf fontId="3" fillId="3" borderId="0" numFmtId="0" xfId="0" applyFont="1" applyFill="1" applyAlignment="1">
      <alignment vertical="top"/>
    </xf>
    <xf fontId="0" fillId="5" borderId="0" numFmtId="0" xfId="0" applyFill="1" applyAlignment="1">
      <alignment vertical="top"/>
    </xf>
    <xf fontId="0" fillId="16" borderId="0" numFmt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hyperlink" Target="https://drive.google.com/file/d/1nouihzjN9YY7aP3PEVkEWbZAdpoquY4c/view?usp=sharing" TargetMode="External"/><Relationship  Id="rId1" Type="http://schemas.openxmlformats.org/officeDocument/2006/relationships/hyperlink" Target="https://drive.google.com/file/d/1udtcjH8OaNEmUu-lWsahI7_Lnok6c8KD/view?usp=sharing" TargetMode="External"/></Relationships>
</file>

<file path=xl/worksheets/_rels/sheet2.xml.rels><?xml version="1.0" encoding="UTF-8" standalone="yes"?><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1"/>
  </sheetPr>
  <sheetViews>
    <sheetView topLeftCell="A3" zoomScale="100" workbookViewId="0">
      <pane xSplit="2" topLeftCell="C1" activePane="topRight" state="frozen"/>
      <selection activeCell="D2" activeCellId="0" sqref="D2"/>
    </sheetView>
  </sheetViews>
  <sheetFormatPr defaultColWidth="14.43" defaultRowHeight="15.75" customHeight="1"/>
  <cols>
    <col customWidth="1" min="2" max="2" width="14.710000000000001"/>
    <col customWidth="1" min="4" max="4" width="25.57"/>
    <col customWidth="1" min="5" max="5" width="41.43"/>
    <col customWidth="1" min="6" max="6" width="28.140000000000001"/>
    <col customWidth="1" min="13" max="13" width="18.289999999999999"/>
    <col customWidth="1" min="14" max="14" width="6.4299999999999997"/>
    <col customWidth="1" min="15" max="15" width="5.8600000000000003"/>
    <col customWidth="1" min="27" max="27" width="19.57"/>
    <col customWidth="1" min="29" max="29" width="17"/>
    <col customWidth="1" min="36" max="52" width="14.43"/>
    <col customWidth="1" min="53" max="53" width="31.57"/>
    <col customWidth="1" min="54" max="54" width="86.859999999999999"/>
  </cols>
  <sheetData>
    <row r="1">
      <c r="A1" s="1" t="s">
        <v>0</v>
      </c>
      <c r="B1" s="1"/>
      <c r="C1" s="1"/>
      <c r="D1" s="1"/>
      <c r="E1" s="1"/>
      <c r="F1" s="2" t="s">
        <v>1</v>
      </c>
      <c r="G1" s="2" t="s">
        <v>2</v>
      </c>
      <c r="H1" s="1"/>
      <c r="I1" s="1"/>
      <c r="J1" s="1"/>
      <c r="K1" s="1"/>
      <c r="L1" s="1"/>
      <c r="M1" s="1"/>
      <c r="N1" s="1"/>
      <c r="O1" s="1"/>
      <c r="P1" s="1"/>
      <c r="Q1" s="1"/>
      <c r="R1" s="1"/>
      <c r="S1" s="1"/>
      <c r="T1" s="1"/>
      <c r="U1" s="1"/>
      <c r="V1" s="1"/>
      <c r="W1" s="1"/>
      <c r="X1" s="1"/>
      <c r="Y1" s="1"/>
      <c r="Z1" s="1"/>
      <c r="AA1" s="1"/>
      <c r="AB1" s="1"/>
      <c r="AC1" s="1"/>
      <c r="AD1" s="1"/>
      <c r="AE1" s="1"/>
      <c r="AF1" s="1"/>
      <c r="AG1" s="1"/>
      <c r="AH1" s="1"/>
      <c r="AI1" s="1"/>
      <c r="AJ1" s="3"/>
      <c r="AK1" s="1"/>
      <c r="AL1" s="1"/>
      <c r="AM1" s="1"/>
      <c r="AN1" s="1"/>
      <c r="AO1" s="1">
        <f>9/28</f>
        <v>0.32142857139999997</v>
      </c>
      <c r="AP1" s="1"/>
      <c r="AQ1" s="1"/>
      <c r="AR1" s="1"/>
      <c r="AS1" s="1"/>
      <c r="AT1" s="1"/>
      <c r="AU1" s="1"/>
      <c r="AV1" s="1"/>
      <c r="AW1" s="1"/>
      <c r="AX1" s="1"/>
      <c r="AY1" s="1"/>
      <c r="AZ1" s="1"/>
      <c r="BA1" s="1"/>
      <c r="BB1" s="1"/>
      <c r="BC1" s="1"/>
    </row>
    <row r="2" ht="21.75" customHeight="1">
      <c r="A2" s="1"/>
      <c r="B2" s="1"/>
      <c r="C2" s="1"/>
      <c r="D2" s="1"/>
      <c r="E2" s="1"/>
      <c r="F2" s="1"/>
      <c r="G2" s="1"/>
      <c r="H2" s="1"/>
      <c r="I2" s="1"/>
      <c r="J2" s="1"/>
      <c r="K2" s="1"/>
      <c r="L2" s="1"/>
      <c r="M2" s="1"/>
      <c r="N2" s="1"/>
      <c r="O2" s="1"/>
      <c r="P2" s="1"/>
      <c r="Q2" s="1"/>
      <c r="R2" s="2" t="s">
        <v>1</v>
      </c>
      <c r="S2" s="1"/>
      <c r="T2" s="1"/>
      <c r="U2" s="1" t="s">
        <v>3</v>
      </c>
      <c r="V2" s="1"/>
      <c r="W2" s="1"/>
      <c r="X2" s="1"/>
      <c r="Y2" s="1"/>
      <c r="Z2" s="1" t="s">
        <v>4</v>
      </c>
      <c r="AA2" s="1" t="s">
        <v>5</v>
      </c>
      <c r="AB2" s="1" t="s">
        <v>6</v>
      </c>
      <c r="AC2" s="1" t="s">
        <v>7</v>
      </c>
      <c r="AD2" s="1"/>
      <c r="AE2" s="1"/>
      <c r="AF2" s="1"/>
      <c r="AG2" s="1"/>
      <c r="AH2" s="1"/>
      <c r="AI2" s="1"/>
      <c r="AJ2" s="3"/>
      <c r="AK2" s="2" t="s">
        <v>2</v>
      </c>
      <c r="AL2" s="4"/>
      <c r="AM2" s="4"/>
      <c r="AN2" s="4"/>
      <c r="AO2" s="4"/>
      <c r="AP2" s="4"/>
      <c r="AQ2" s="4"/>
      <c r="AR2" s="4"/>
      <c r="AS2" s="4"/>
      <c r="AT2" s="4"/>
      <c r="AU2" s="4"/>
      <c r="AV2" s="4"/>
      <c r="AW2" s="4"/>
      <c r="AX2" s="4"/>
      <c r="AY2" s="4"/>
      <c r="AZ2" s="4"/>
      <c r="BA2" s="1"/>
      <c r="BB2" s="1"/>
      <c r="BC2" s="1"/>
    </row>
    <row r="3" ht="122.25" customHeight="1">
      <c r="A3" s="5" t="s">
        <v>8</v>
      </c>
      <c r="B3" s="6" t="s">
        <v>9</v>
      </c>
      <c r="C3" s="6" t="s">
        <v>10</v>
      </c>
      <c r="D3" s="6" t="s">
        <v>11</v>
      </c>
      <c r="E3" s="6" t="s">
        <v>12</v>
      </c>
      <c r="F3" s="6" t="s">
        <v>13</v>
      </c>
      <c r="G3" s="6" t="s">
        <v>14</v>
      </c>
      <c r="H3" s="6" t="s">
        <v>15</v>
      </c>
      <c r="I3" s="6" t="s">
        <v>16</v>
      </c>
      <c r="J3" s="6" t="s">
        <v>17</v>
      </c>
      <c r="K3" s="6" t="s">
        <v>18</v>
      </c>
      <c r="L3" s="6" t="s">
        <v>19</v>
      </c>
      <c r="M3" s="6" t="s">
        <v>20</v>
      </c>
      <c r="N3" s="6" t="s">
        <v>21</v>
      </c>
      <c r="O3" s="6" t="s">
        <v>22</v>
      </c>
      <c r="P3" s="6"/>
      <c r="Q3" s="6" t="s">
        <v>23</v>
      </c>
      <c r="R3" s="7" t="s">
        <v>24</v>
      </c>
      <c r="S3" s="7" t="s">
        <v>25</v>
      </c>
      <c r="T3" s="7" t="s">
        <v>26</v>
      </c>
      <c r="U3" s="7" t="s">
        <v>27</v>
      </c>
      <c r="V3" s="7" t="s">
        <v>28</v>
      </c>
      <c r="W3" s="7" t="s">
        <v>29</v>
      </c>
      <c r="X3" s="7" t="s">
        <v>30</v>
      </c>
      <c r="Y3" s="7" t="s">
        <v>31</v>
      </c>
      <c r="Z3" s="8" t="s">
        <v>32</v>
      </c>
      <c r="AA3" s="8" t="s">
        <v>33</v>
      </c>
      <c r="AB3" s="8" t="s">
        <v>34</v>
      </c>
      <c r="AC3" s="8" t="s">
        <v>35</v>
      </c>
      <c r="AD3" s="8" t="s">
        <v>36</v>
      </c>
      <c r="AE3" s="8" t="s">
        <v>37</v>
      </c>
      <c r="AF3" s="8" t="s">
        <v>38</v>
      </c>
      <c r="AG3" s="9" t="s">
        <v>39</v>
      </c>
      <c r="AH3" s="9" t="s">
        <v>40</v>
      </c>
      <c r="AI3" s="9" t="s">
        <v>41</v>
      </c>
      <c r="AJ3" s="10" t="s">
        <v>42</v>
      </c>
      <c r="AK3" s="11"/>
      <c r="AL3" s="11" t="s">
        <v>43</v>
      </c>
      <c r="AM3" s="11" t="s">
        <v>44</v>
      </c>
      <c r="AN3" s="11" t="s">
        <v>45</v>
      </c>
      <c r="AO3" s="11" t="s">
        <v>46</v>
      </c>
      <c r="AP3" s="11" t="s">
        <v>47</v>
      </c>
      <c r="AQ3" s="11" t="s">
        <v>48</v>
      </c>
      <c r="AR3" s="11" t="s">
        <v>49</v>
      </c>
      <c r="AS3" s="11" t="s">
        <v>50</v>
      </c>
      <c r="AT3" s="11" t="s">
        <v>51</v>
      </c>
      <c r="AU3" s="11" t="s">
        <v>52</v>
      </c>
      <c r="AV3" s="11" t="s">
        <v>53</v>
      </c>
      <c r="AW3" s="11" t="s">
        <v>54</v>
      </c>
      <c r="AX3" s="11" t="s">
        <v>55</v>
      </c>
      <c r="AY3" s="11" t="s">
        <v>56</v>
      </c>
      <c r="AZ3" s="11" t="s">
        <v>57</v>
      </c>
      <c r="BA3" s="12" t="s">
        <v>58</v>
      </c>
      <c r="BB3" s="12" t="s">
        <v>59</v>
      </c>
      <c r="BC3" s="1"/>
    </row>
    <row r="4">
      <c r="A4" s="13" t="s">
        <v>60</v>
      </c>
      <c r="B4" s="14" t="s">
        <v>61</v>
      </c>
      <c r="C4" s="15">
        <v>1</v>
      </c>
      <c r="D4" s="13" t="s">
        <v>62</v>
      </c>
      <c r="E4" s="13" t="s">
        <v>63</v>
      </c>
      <c r="F4" s="13" t="s">
        <v>64</v>
      </c>
      <c r="G4" s="15">
        <v>2018</v>
      </c>
      <c r="H4" s="15">
        <v>265</v>
      </c>
      <c r="I4" s="13"/>
      <c r="J4" s="15">
        <v>1</v>
      </c>
      <c r="K4" s="15">
        <v>7</v>
      </c>
      <c r="L4" s="13"/>
      <c r="M4" s="16" t="s">
        <v>65</v>
      </c>
      <c r="N4" s="17" t="str">
        <f t="shared" ref="N4:N37" si="0">hyperlink(concatenate("https://doi.org/",M4), "link")</f>
        <v>link</v>
      </c>
      <c r="O4" s="18">
        <v>1</v>
      </c>
      <c r="P4" s="13" t="s">
        <v>66</v>
      </c>
      <c r="Q4" s="13" t="s">
        <v>67</v>
      </c>
      <c r="R4" s="13" t="s">
        <v>66</v>
      </c>
      <c r="S4" s="13" t="s">
        <v>68</v>
      </c>
      <c r="T4" s="13" t="s">
        <v>66</v>
      </c>
      <c r="U4" s="13"/>
      <c r="V4" s="13" t="s">
        <v>66</v>
      </c>
      <c r="W4" s="13" t="s">
        <v>68</v>
      </c>
      <c r="X4" s="13" t="s">
        <v>68</v>
      </c>
      <c r="Y4" s="13" t="s">
        <v>68</v>
      </c>
      <c r="Z4" s="13"/>
      <c r="AA4" s="13"/>
      <c r="AB4" s="13" t="s">
        <v>66</v>
      </c>
      <c r="AC4" s="13"/>
      <c r="AD4" s="13" t="s">
        <v>68</v>
      </c>
      <c r="AE4" s="13" t="s">
        <v>66</v>
      </c>
      <c r="AF4" s="13" t="s">
        <v>68</v>
      </c>
      <c r="AG4" s="13" t="s">
        <v>68</v>
      </c>
      <c r="AH4" s="13" t="s">
        <v>66</v>
      </c>
      <c r="AI4" s="13" t="s">
        <v>68</v>
      </c>
      <c r="AJ4" s="19" t="s">
        <v>68</v>
      </c>
      <c r="AK4" s="20" t="s">
        <v>69</v>
      </c>
      <c r="AL4" s="20" t="s">
        <v>70</v>
      </c>
      <c r="AM4" s="20" t="s">
        <v>69</v>
      </c>
      <c r="AN4" s="20" t="s">
        <v>69</v>
      </c>
      <c r="AO4" s="20" t="s">
        <v>69</v>
      </c>
      <c r="AP4" s="20" t="s">
        <v>69</v>
      </c>
      <c r="AQ4" s="20" t="s">
        <v>69</v>
      </c>
      <c r="AR4" s="20" t="s">
        <v>70</v>
      </c>
      <c r="AS4" s="20" t="s">
        <v>70</v>
      </c>
      <c r="AT4" s="20" t="s">
        <v>71</v>
      </c>
      <c r="AU4" s="20" t="s">
        <v>71</v>
      </c>
      <c r="AV4" s="20" t="s">
        <v>70</v>
      </c>
      <c r="AW4" s="20" t="s">
        <v>69</v>
      </c>
      <c r="AX4" s="20" t="s">
        <v>69</v>
      </c>
      <c r="AY4" s="20" t="s">
        <v>69</v>
      </c>
      <c r="AZ4" s="20" t="s">
        <v>70</v>
      </c>
      <c r="BA4" s="20"/>
      <c r="BB4" s="20"/>
      <c r="BC4" s="13"/>
    </row>
    <row r="5">
      <c r="A5" s="13" t="s">
        <v>60</v>
      </c>
      <c r="B5" s="14" t="s">
        <v>72</v>
      </c>
      <c r="C5" s="15">
        <v>2</v>
      </c>
      <c r="D5" s="13" t="s">
        <v>73</v>
      </c>
      <c r="E5" s="13" t="s">
        <v>74</v>
      </c>
      <c r="F5" s="13" t="s">
        <v>75</v>
      </c>
      <c r="G5" s="15">
        <v>2017</v>
      </c>
      <c r="H5" s="15">
        <v>81</v>
      </c>
      <c r="I5" s="15">
        <v>5</v>
      </c>
      <c r="J5" s="15">
        <v>1179</v>
      </c>
      <c r="K5" s="15">
        <v>1190</v>
      </c>
      <c r="L5" s="13"/>
      <c r="M5" s="13" t="s">
        <v>76</v>
      </c>
      <c r="N5" s="17" t="str">
        <f t="shared" si="0"/>
        <v>link</v>
      </c>
      <c r="O5" s="13">
        <v>0</v>
      </c>
      <c r="P5" s="13" t="s">
        <v>68</v>
      </c>
      <c r="Q5" s="13" t="s">
        <v>77</v>
      </c>
      <c r="R5" s="13" t="s">
        <v>66</v>
      </c>
      <c r="S5" s="13" t="s">
        <v>68</v>
      </c>
      <c r="T5" s="13" t="s">
        <v>66</v>
      </c>
      <c r="U5" s="13"/>
      <c r="V5" s="13" t="s">
        <v>66</v>
      </c>
      <c r="W5" s="13" t="s">
        <v>66</v>
      </c>
      <c r="X5" s="13" t="s">
        <v>68</v>
      </c>
      <c r="Y5" s="13" t="s">
        <v>68</v>
      </c>
      <c r="Z5" s="13"/>
      <c r="AA5" s="21"/>
      <c r="AB5" s="13" t="s">
        <v>66</v>
      </c>
      <c r="AC5" s="13"/>
      <c r="AD5" s="13" t="s">
        <v>66</v>
      </c>
      <c r="AE5" s="13" t="s">
        <v>68</v>
      </c>
      <c r="AF5" s="13" t="s">
        <v>68</v>
      </c>
      <c r="AG5" s="13" t="s">
        <v>66</v>
      </c>
      <c r="AH5" s="13" t="s">
        <v>66</v>
      </c>
      <c r="AI5" s="13" t="s">
        <v>66</v>
      </c>
      <c r="AJ5" s="19" t="s">
        <v>68</v>
      </c>
      <c r="AK5" s="20"/>
      <c r="AL5" s="20"/>
      <c r="AM5" s="20"/>
      <c r="AN5" s="20"/>
      <c r="AO5" s="20"/>
      <c r="AP5" s="20"/>
      <c r="AQ5" s="20"/>
      <c r="AR5" s="20"/>
      <c r="AS5" s="20"/>
      <c r="AT5" s="20"/>
      <c r="AU5" s="20"/>
      <c r="AV5" s="20"/>
      <c r="AW5" s="20"/>
      <c r="AX5" s="20"/>
      <c r="AY5" s="20"/>
      <c r="AZ5" s="20"/>
      <c r="BA5" s="20"/>
      <c r="BB5" s="20"/>
      <c r="BC5" s="13"/>
    </row>
    <row r="6">
      <c r="A6" s="13" t="s">
        <v>60</v>
      </c>
      <c r="B6" s="14" t="s">
        <v>78</v>
      </c>
      <c r="C6" s="15">
        <v>3</v>
      </c>
      <c r="D6" s="13" t="s">
        <v>79</v>
      </c>
      <c r="E6" s="13" t="s">
        <v>80</v>
      </c>
      <c r="F6" s="13" t="s">
        <v>81</v>
      </c>
      <c r="G6" s="15">
        <v>2019</v>
      </c>
      <c r="H6" s="15">
        <v>14</v>
      </c>
      <c r="I6" s="15">
        <v>9</v>
      </c>
      <c r="J6" s="13"/>
      <c r="K6" s="13"/>
      <c r="L6" s="13" t="s">
        <v>82</v>
      </c>
      <c r="M6" s="13" t="s">
        <v>83</v>
      </c>
      <c r="N6" s="17" t="str">
        <f t="shared" si="0"/>
        <v>link</v>
      </c>
      <c r="O6" s="18">
        <v>1</v>
      </c>
      <c r="P6" s="13" t="s">
        <v>66</v>
      </c>
      <c r="Q6" s="13" t="s">
        <v>77</v>
      </c>
      <c r="R6" s="13" t="s">
        <v>66</v>
      </c>
      <c r="S6" s="13" t="s">
        <v>66</v>
      </c>
      <c r="T6" s="13" t="s">
        <v>66</v>
      </c>
      <c r="U6" s="13"/>
      <c r="V6" s="13" t="s">
        <v>66</v>
      </c>
      <c r="W6" s="13" t="s">
        <v>66</v>
      </c>
      <c r="X6" s="13" t="s">
        <v>66</v>
      </c>
      <c r="Y6" s="13" t="s">
        <v>68</v>
      </c>
      <c r="Z6" s="13"/>
      <c r="AA6" s="13"/>
      <c r="AB6" s="13" t="s">
        <v>66</v>
      </c>
      <c r="AC6" s="13"/>
      <c r="AD6" s="13" t="s">
        <v>66</v>
      </c>
      <c r="AE6" s="13" t="s">
        <v>66</v>
      </c>
      <c r="AF6" s="13" t="s">
        <v>68</v>
      </c>
      <c r="AG6" s="13" t="s">
        <v>66</v>
      </c>
      <c r="AH6" s="13" t="s">
        <v>68</v>
      </c>
      <c r="AI6" s="13" t="s">
        <v>66</v>
      </c>
      <c r="AJ6" s="19" t="s">
        <v>68</v>
      </c>
      <c r="AK6" s="20"/>
      <c r="AL6" s="20"/>
      <c r="AM6" s="20"/>
      <c r="AN6" s="20"/>
      <c r="AO6" s="20"/>
      <c r="AP6" s="20"/>
      <c r="AQ6" s="20"/>
      <c r="AR6" s="20"/>
      <c r="AS6" s="20"/>
      <c r="AT6" s="20"/>
      <c r="AU6" s="20"/>
      <c r="AV6" s="20"/>
      <c r="AW6" s="20"/>
      <c r="AX6" s="20"/>
      <c r="AY6" s="20"/>
      <c r="AZ6" s="20"/>
      <c r="BA6" s="20"/>
      <c r="BB6" s="20"/>
      <c r="BC6" s="13"/>
    </row>
    <row r="7">
      <c r="A7" s="13" t="s">
        <v>60</v>
      </c>
      <c r="B7" s="14" t="s">
        <v>84</v>
      </c>
      <c r="C7" s="15">
        <v>4</v>
      </c>
      <c r="D7" s="13" t="s">
        <v>85</v>
      </c>
      <c r="E7" s="13" t="s">
        <v>86</v>
      </c>
      <c r="F7" s="13" t="s">
        <v>87</v>
      </c>
      <c r="G7" s="15">
        <v>2018</v>
      </c>
      <c r="H7" s="15">
        <v>47</v>
      </c>
      <c r="I7" s="15">
        <v>4</v>
      </c>
      <c r="J7" s="15">
        <v>758</v>
      </c>
      <c r="K7" s="15">
        <v>765</v>
      </c>
      <c r="L7" s="13"/>
      <c r="M7" s="13" t="s">
        <v>88</v>
      </c>
      <c r="N7" s="17" t="str">
        <f t="shared" si="0"/>
        <v>link</v>
      </c>
      <c r="O7" s="13">
        <v>0</v>
      </c>
      <c r="P7" s="13" t="s">
        <v>68</v>
      </c>
      <c r="Q7" s="13" t="s">
        <v>77</v>
      </c>
      <c r="R7" s="13" t="s">
        <v>66</v>
      </c>
      <c r="S7" s="13" t="s">
        <v>66</v>
      </c>
      <c r="T7" s="13" t="s">
        <v>66</v>
      </c>
      <c r="U7" s="13"/>
      <c r="V7" s="13" t="s">
        <v>66</v>
      </c>
      <c r="W7" s="13" t="s">
        <v>68</v>
      </c>
      <c r="X7" s="13" t="s">
        <v>68</v>
      </c>
      <c r="Y7" s="13" t="s">
        <v>68</v>
      </c>
      <c r="Z7" s="13"/>
      <c r="AA7" s="13"/>
      <c r="AB7" s="13" t="s">
        <v>66</v>
      </c>
      <c r="AC7" s="13"/>
      <c r="AD7" s="13" t="s">
        <v>68</v>
      </c>
      <c r="AE7" s="13" t="s">
        <v>68</v>
      </c>
      <c r="AF7" s="13" t="s">
        <v>68</v>
      </c>
      <c r="AG7" s="13" t="s">
        <v>66</v>
      </c>
      <c r="AH7" s="13" t="s">
        <v>68</v>
      </c>
      <c r="AI7" s="13" t="s">
        <v>68</v>
      </c>
      <c r="AJ7" s="19" t="s">
        <v>68</v>
      </c>
      <c r="AK7" s="20"/>
      <c r="AL7" s="20"/>
      <c r="AM7" s="20"/>
      <c r="AN7" s="20"/>
      <c r="AO7" s="20"/>
      <c r="AP7" s="20"/>
      <c r="AQ7" s="20"/>
      <c r="AR7" s="20"/>
      <c r="AS7" s="20"/>
      <c r="AT7" s="20"/>
      <c r="AU7" s="20"/>
      <c r="AV7" s="20"/>
      <c r="AW7" s="20"/>
      <c r="AX7" s="20"/>
      <c r="AY7" s="20"/>
      <c r="AZ7" s="20"/>
      <c r="BA7" s="20"/>
      <c r="BB7" s="20"/>
      <c r="BC7" s="13"/>
    </row>
    <row r="8">
      <c r="A8" s="13" t="s">
        <v>60</v>
      </c>
      <c r="B8" s="14" t="s">
        <v>89</v>
      </c>
      <c r="C8" s="15">
        <v>5</v>
      </c>
      <c r="D8" s="13" t="s">
        <v>90</v>
      </c>
      <c r="E8" s="13" t="s">
        <v>91</v>
      </c>
      <c r="F8" s="13" t="s">
        <v>92</v>
      </c>
      <c r="G8" s="15">
        <v>2018</v>
      </c>
      <c r="H8" s="15">
        <v>33</v>
      </c>
      <c r="I8" s="15">
        <v>3</v>
      </c>
      <c r="J8" s="15">
        <v>267</v>
      </c>
      <c r="K8" s="15">
        <v>278</v>
      </c>
      <c r="L8" s="13"/>
      <c r="M8" s="13" t="s">
        <v>93</v>
      </c>
      <c r="N8" s="17" t="str">
        <f t="shared" si="0"/>
        <v>link</v>
      </c>
      <c r="O8" s="18">
        <v>1</v>
      </c>
      <c r="P8" s="13" t="s">
        <v>66</v>
      </c>
      <c r="Q8" s="13" t="s">
        <v>77</v>
      </c>
      <c r="R8" s="13" t="s">
        <v>66</v>
      </c>
      <c r="S8" s="13" t="s">
        <v>68</v>
      </c>
      <c r="T8" s="13" t="s">
        <v>66</v>
      </c>
      <c r="U8" s="13"/>
      <c r="V8" s="13" t="s">
        <v>66</v>
      </c>
      <c r="W8" s="13" t="s">
        <v>66</v>
      </c>
      <c r="X8" s="13" t="s">
        <v>68</v>
      </c>
      <c r="Y8" s="13" t="s">
        <v>68</v>
      </c>
      <c r="Z8" s="13"/>
      <c r="AA8" s="13"/>
      <c r="AB8" s="13" t="s">
        <v>66</v>
      </c>
      <c r="AC8" s="13"/>
      <c r="AD8" s="13" t="s">
        <v>68</v>
      </c>
      <c r="AE8" s="13" t="s">
        <v>66</v>
      </c>
      <c r="AF8" s="13" t="s">
        <v>68</v>
      </c>
      <c r="AG8" s="13" t="s">
        <v>66</v>
      </c>
      <c r="AH8" s="13" t="s">
        <v>66</v>
      </c>
      <c r="AI8" s="13" t="s">
        <v>66</v>
      </c>
      <c r="AJ8" s="19" t="s">
        <v>68</v>
      </c>
      <c r="AK8" s="20"/>
      <c r="AL8" s="20"/>
      <c r="AM8" s="20"/>
      <c r="AN8" s="20"/>
      <c r="AO8" s="20"/>
      <c r="AP8" s="20"/>
      <c r="AQ8" s="20"/>
      <c r="AR8" s="20"/>
      <c r="AS8" s="20"/>
      <c r="AT8" s="20"/>
      <c r="AU8" s="20"/>
      <c r="AV8" s="20"/>
      <c r="AW8" s="20"/>
      <c r="AX8" s="20"/>
      <c r="AY8" s="20"/>
      <c r="AZ8" s="20"/>
      <c r="BA8" s="20"/>
      <c r="BB8" s="20"/>
      <c r="BC8" s="13"/>
    </row>
    <row r="9" ht="25.5">
      <c r="A9" s="13" t="s">
        <v>94</v>
      </c>
      <c r="B9" s="14" t="s">
        <v>95</v>
      </c>
      <c r="C9" s="15">
        <v>6</v>
      </c>
      <c r="D9" s="13" t="s">
        <v>96</v>
      </c>
      <c r="E9" s="13" t="s">
        <v>97</v>
      </c>
      <c r="F9" s="13" t="s">
        <v>98</v>
      </c>
      <c r="G9" s="15">
        <v>2020</v>
      </c>
      <c r="H9" s="15">
        <v>714</v>
      </c>
      <c r="I9" s="13"/>
      <c r="J9" s="13"/>
      <c r="K9" s="13"/>
      <c r="L9" s="15">
        <v>136857</v>
      </c>
      <c r="M9" s="13" t="s">
        <v>99</v>
      </c>
      <c r="N9" s="17" t="str">
        <f t="shared" si="0"/>
        <v>link</v>
      </c>
      <c r="O9" s="13">
        <v>0</v>
      </c>
      <c r="P9" s="13" t="s">
        <v>68</v>
      </c>
      <c r="Q9" s="13" t="s">
        <v>77</v>
      </c>
      <c r="R9" s="13" t="s">
        <v>66</v>
      </c>
      <c r="S9" s="13" t="s">
        <v>66</v>
      </c>
      <c r="T9" s="13" t="s">
        <v>66</v>
      </c>
      <c r="U9" s="13"/>
      <c r="V9" s="13" t="s">
        <v>68</v>
      </c>
      <c r="W9" s="13" t="s">
        <v>68</v>
      </c>
      <c r="X9" s="13" t="s">
        <v>66</v>
      </c>
      <c r="Y9" s="13" t="s">
        <v>68</v>
      </c>
      <c r="Z9" s="13"/>
      <c r="AA9" s="13"/>
      <c r="AB9" s="13" t="s">
        <v>66</v>
      </c>
      <c r="AC9" s="13"/>
      <c r="AD9" s="13" t="s">
        <v>68</v>
      </c>
      <c r="AE9" s="13" t="s">
        <v>68</v>
      </c>
      <c r="AF9" s="13" t="s">
        <v>68</v>
      </c>
      <c r="AG9" s="13" t="s">
        <v>66</v>
      </c>
      <c r="AH9" s="13" t="s">
        <v>68</v>
      </c>
      <c r="AI9" s="13" t="s">
        <v>68</v>
      </c>
      <c r="AJ9" s="19" t="s">
        <v>68</v>
      </c>
      <c r="AK9" s="20"/>
      <c r="AL9" s="20"/>
      <c r="AM9" s="20"/>
      <c r="AN9" s="20"/>
      <c r="AO9" s="20"/>
      <c r="AP9" s="20"/>
      <c r="AQ9" s="20"/>
      <c r="AR9" s="20"/>
      <c r="AS9" s="20"/>
      <c r="AT9" s="20"/>
      <c r="AU9" s="20"/>
      <c r="AV9" s="20"/>
      <c r="AW9" s="20"/>
      <c r="AX9" s="20"/>
      <c r="AY9" s="20"/>
      <c r="AZ9" s="20"/>
      <c r="BA9" s="20"/>
      <c r="BB9" s="20" t="s">
        <v>100</v>
      </c>
      <c r="BC9" s="13"/>
    </row>
    <row r="10" ht="25.5">
      <c r="A10" s="13" t="s">
        <v>94</v>
      </c>
      <c r="B10" s="14" t="s">
        <v>101</v>
      </c>
      <c r="C10" s="15">
        <v>7</v>
      </c>
      <c r="D10" s="13" t="s">
        <v>102</v>
      </c>
      <c r="E10" s="13" t="s">
        <v>103</v>
      </c>
      <c r="F10" s="13" t="s">
        <v>104</v>
      </c>
      <c r="G10" s="15">
        <v>2020</v>
      </c>
      <c r="H10" s="15">
        <v>249</v>
      </c>
      <c r="I10" s="13"/>
      <c r="J10" s="13"/>
      <c r="K10" s="13"/>
      <c r="L10" s="15">
        <v>107763</v>
      </c>
      <c r="M10" s="13" t="s">
        <v>105</v>
      </c>
      <c r="N10" s="17" t="str">
        <f t="shared" si="0"/>
        <v>link</v>
      </c>
      <c r="O10" s="13">
        <v>0</v>
      </c>
      <c r="P10" s="13" t="s">
        <v>68</v>
      </c>
      <c r="Q10" s="13" t="s">
        <v>77</v>
      </c>
      <c r="R10" s="13" t="s">
        <v>66</v>
      </c>
      <c r="S10" s="13" t="s">
        <v>66</v>
      </c>
      <c r="T10" s="13" t="s">
        <v>66</v>
      </c>
      <c r="U10" s="13"/>
      <c r="V10" s="13" t="s">
        <v>66</v>
      </c>
      <c r="W10" s="13" t="s">
        <v>66</v>
      </c>
      <c r="X10" s="13" t="s">
        <v>66</v>
      </c>
      <c r="Y10" s="13" t="s">
        <v>68</v>
      </c>
      <c r="Z10" s="13"/>
      <c r="AA10" s="13"/>
      <c r="AB10" s="13" t="s">
        <v>66</v>
      </c>
      <c r="AC10" s="13"/>
      <c r="AD10" s="13" t="s">
        <v>68</v>
      </c>
      <c r="AE10" s="13" t="s">
        <v>68</v>
      </c>
      <c r="AF10" s="13" t="s">
        <v>68</v>
      </c>
      <c r="AG10" s="13" t="s">
        <v>66</v>
      </c>
      <c r="AH10" s="13" t="s">
        <v>66</v>
      </c>
      <c r="AI10" s="13" t="s">
        <v>68</v>
      </c>
      <c r="AJ10" s="19" t="s">
        <v>68</v>
      </c>
      <c r="AK10" s="20" t="s">
        <v>69</v>
      </c>
      <c r="AL10" s="20" t="s">
        <v>70</v>
      </c>
      <c r="AM10" s="20" t="s">
        <v>69</v>
      </c>
      <c r="AN10" s="20" t="s">
        <v>71</v>
      </c>
      <c r="AO10" s="20" t="s">
        <v>69</v>
      </c>
      <c r="AP10" s="20" t="s">
        <v>70</v>
      </c>
      <c r="AQ10" s="20" t="s">
        <v>70</v>
      </c>
      <c r="AR10" s="20" t="s">
        <v>70</v>
      </c>
      <c r="AS10" s="20" t="s">
        <v>70</v>
      </c>
      <c r="AT10" s="20" t="s">
        <v>69</v>
      </c>
      <c r="AU10" s="20" t="s">
        <v>70</v>
      </c>
      <c r="AV10" s="20" t="s">
        <v>70</v>
      </c>
      <c r="AW10" s="20" t="s">
        <v>69</v>
      </c>
      <c r="AX10" s="20" t="s">
        <v>69</v>
      </c>
      <c r="AY10" s="20" t="s">
        <v>69</v>
      </c>
      <c r="AZ10" s="20" t="s">
        <v>71</v>
      </c>
      <c r="BA10" s="20"/>
      <c r="BB10" s="20" t="s">
        <v>106</v>
      </c>
      <c r="BC10" s="13"/>
    </row>
    <row r="11">
      <c r="A11" s="13" t="s">
        <v>60</v>
      </c>
      <c r="B11" s="14" t="s">
        <v>107</v>
      </c>
      <c r="C11" s="15">
        <v>8</v>
      </c>
      <c r="D11" s="13" t="s">
        <v>108</v>
      </c>
      <c r="E11" s="13" t="s">
        <v>109</v>
      </c>
      <c r="F11" s="13" t="s">
        <v>110</v>
      </c>
      <c r="G11" s="15">
        <v>2018</v>
      </c>
      <c r="H11" s="15">
        <v>25</v>
      </c>
      <c r="I11" s="13"/>
      <c r="J11" s="15">
        <v>1152</v>
      </c>
      <c r="K11" s="15">
        <v>1170</v>
      </c>
      <c r="L11" s="13"/>
      <c r="M11" s="13" t="s">
        <v>111</v>
      </c>
      <c r="N11" s="17" t="str">
        <f t="shared" si="0"/>
        <v>link</v>
      </c>
      <c r="O11" s="13">
        <v>0</v>
      </c>
      <c r="P11" s="13" t="s">
        <v>68</v>
      </c>
      <c r="Q11" s="13" t="s">
        <v>77</v>
      </c>
      <c r="R11" s="13" t="s">
        <v>66</v>
      </c>
      <c r="S11" s="13" t="s">
        <v>66</v>
      </c>
      <c r="T11" s="13" t="s">
        <v>66</v>
      </c>
      <c r="U11" s="13"/>
      <c r="V11" s="13" t="s">
        <v>66</v>
      </c>
      <c r="W11" s="13" t="s">
        <v>66</v>
      </c>
      <c r="X11" s="13" t="s">
        <v>68</v>
      </c>
      <c r="Y11" s="13" t="s">
        <v>68</v>
      </c>
      <c r="Z11" s="13"/>
      <c r="AA11" s="13"/>
      <c r="AB11" s="13" t="s">
        <v>66</v>
      </c>
      <c r="AC11" s="13"/>
      <c r="AD11" s="13" t="s">
        <v>66</v>
      </c>
      <c r="AE11" s="13" t="s">
        <v>68</v>
      </c>
      <c r="AF11" s="13" t="s">
        <v>66</v>
      </c>
      <c r="AG11" s="13" t="s">
        <v>66</v>
      </c>
      <c r="AH11" s="13" t="s">
        <v>66</v>
      </c>
      <c r="AI11" s="13" t="s">
        <v>68</v>
      </c>
      <c r="AJ11" s="19" t="s">
        <v>68</v>
      </c>
      <c r="AK11" s="20"/>
      <c r="AL11" s="20"/>
      <c r="AM11" s="20"/>
      <c r="AN11" s="20"/>
      <c r="AO11" s="20"/>
      <c r="AP11" s="20"/>
      <c r="AQ11" s="20"/>
      <c r="AR11" s="20"/>
      <c r="AS11" s="20"/>
      <c r="AT11" s="20"/>
      <c r="AU11" s="20"/>
      <c r="AV11" s="20"/>
      <c r="AW11" s="20"/>
      <c r="AX11" s="20"/>
      <c r="AY11" s="20"/>
      <c r="AZ11" s="20"/>
      <c r="BA11" s="20"/>
      <c r="BB11" s="20"/>
      <c r="BC11" s="13"/>
    </row>
    <row r="12">
      <c r="A12" s="13" t="s">
        <v>60</v>
      </c>
      <c r="B12" s="14" t="s">
        <v>112</v>
      </c>
      <c r="C12" s="15">
        <v>9</v>
      </c>
      <c r="D12" s="13" t="s">
        <v>113</v>
      </c>
      <c r="E12" s="13" t="s">
        <v>114</v>
      </c>
      <c r="F12" s="13" t="s">
        <v>115</v>
      </c>
      <c r="G12" s="15">
        <v>2020</v>
      </c>
      <c r="H12" s="15">
        <v>199</v>
      </c>
      <c r="I12" s="13"/>
      <c r="J12" s="13"/>
      <c r="K12" s="13"/>
      <c r="L12" s="15">
        <v>104575</v>
      </c>
      <c r="M12" s="13" t="s">
        <v>116</v>
      </c>
      <c r="N12" s="17" t="str">
        <f t="shared" si="0"/>
        <v>link</v>
      </c>
      <c r="O12" s="18">
        <v>1</v>
      </c>
      <c r="P12" s="13" t="s">
        <v>66</v>
      </c>
      <c r="Q12" s="13" t="s">
        <v>77</v>
      </c>
      <c r="R12" s="13" t="s">
        <v>66</v>
      </c>
      <c r="S12" s="13" t="s">
        <v>68</v>
      </c>
      <c r="T12" s="13" t="s">
        <v>66</v>
      </c>
      <c r="U12" s="13"/>
      <c r="V12" s="13" t="s">
        <v>66</v>
      </c>
      <c r="W12" s="13" t="s">
        <v>66</v>
      </c>
      <c r="X12" s="13" t="s">
        <v>68</v>
      </c>
      <c r="Y12" s="13" t="s">
        <v>68</v>
      </c>
      <c r="Z12" s="13"/>
      <c r="AA12" s="13"/>
      <c r="AB12" s="13" t="s">
        <v>66</v>
      </c>
      <c r="AC12" s="13"/>
      <c r="AD12" s="13" t="s">
        <v>68</v>
      </c>
      <c r="AE12" s="13" t="s">
        <v>66</v>
      </c>
      <c r="AF12" s="13" t="s">
        <v>66</v>
      </c>
      <c r="AG12" s="13" t="s">
        <v>66</v>
      </c>
      <c r="AH12" s="13" t="s">
        <v>66</v>
      </c>
      <c r="AI12" s="13" t="s">
        <v>68</v>
      </c>
      <c r="AJ12" s="19" t="s">
        <v>68</v>
      </c>
      <c r="AK12" s="20"/>
      <c r="AL12" s="20"/>
      <c r="AM12" s="20"/>
      <c r="AN12" s="20"/>
      <c r="AO12" s="20"/>
      <c r="AP12" s="20"/>
      <c r="AQ12" s="20"/>
      <c r="AR12" s="20"/>
      <c r="AS12" s="20"/>
      <c r="AT12" s="20"/>
      <c r="AU12" s="20"/>
      <c r="AV12" s="20"/>
      <c r="AW12" s="20"/>
      <c r="AX12" s="20"/>
      <c r="AY12" s="20"/>
      <c r="AZ12" s="20"/>
      <c r="BA12" s="20"/>
      <c r="BB12" s="20"/>
      <c r="BC12" s="13"/>
    </row>
    <row r="13">
      <c r="A13" s="13" t="s">
        <v>94</v>
      </c>
      <c r="B13" s="14" t="s">
        <v>117</v>
      </c>
      <c r="C13" s="15">
        <v>11</v>
      </c>
      <c r="D13" s="13" t="s">
        <v>118</v>
      </c>
      <c r="E13" s="13" t="s">
        <v>119</v>
      </c>
      <c r="F13" s="13" t="s">
        <v>120</v>
      </c>
      <c r="G13" s="15">
        <v>2019</v>
      </c>
      <c r="H13" s="15">
        <v>19</v>
      </c>
      <c r="I13" s="15">
        <v>8</v>
      </c>
      <c r="J13" s="15">
        <v>2187</v>
      </c>
      <c r="K13" s="15">
        <v>2202</v>
      </c>
      <c r="L13" s="13"/>
      <c r="M13" s="13" t="s">
        <v>121</v>
      </c>
      <c r="N13" s="17" t="str">
        <f t="shared" si="0"/>
        <v>link</v>
      </c>
      <c r="O13" s="13">
        <v>0</v>
      </c>
      <c r="P13" s="13" t="s">
        <v>66</v>
      </c>
      <c r="Q13" s="13" t="s">
        <v>67</v>
      </c>
      <c r="R13" s="13" t="s">
        <v>66</v>
      </c>
      <c r="S13" s="13" t="s">
        <v>66</v>
      </c>
      <c r="T13" s="13" t="s">
        <v>66</v>
      </c>
      <c r="U13" s="13"/>
      <c r="V13" s="13" t="s">
        <v>66</v>
      </c>
      <c r="W13" s="13" t="s">
        <v>66</v>
      </c>
      <c r="X13" s="13" t="s">
        <v>66</v>
      </c>
      <c r="Y13" s="13" t="s">
        <v>68</v>
      </c>
      <c r="Z13" s="13"/>
      <c r="AA13" s="13"/>
      <c r="AB13" s="13" t="s">
        <v>66</v>
      </c>
      <c r="AC13" s="13"/>
      <c r="AD13" s="13" t="s">
        <v>66</v>
      </c>
      <c r="AE13" s="13" t="s">
        <v>66</v>
      </c>
      <c r="AF13" s="13" t="s">
        <v>66</v>
      </c>
      <c r="AG13" s="13" t="s">
        <v>68</v>
      </c>
      <c r="AH13" s="13" t="s">
        <v>66</v>
      </c>
      <c r="AI13" s="13" t="s">
        <v>68</v>
      </c>
      <c r="AJ13" s="19" t="s">
        <v>68</v>
      </c>
      <c r="AK13" s="20"/>
      <c r="AL13" s="20"/>
      <c r="AM13" s="20"/>
      <c r="AN13" s="20"/>
      <c r="AO13" s="20"/>
      <c r="AP13" s="20"/>
      <c r="AQ13" s="20"/>
      <c r="AR13" s="20"/>
      <c r="AS13" s="20"/>
      <c r="AT13" s="20"/>
      <c r="AU13" s="20"/>
      <c r="AV13" s="20"/>
      <c r="AW13" s="20"/>
      <c r="AX13" s="20"/>
      <c r="AY13" s="20"/>
      <c r="AZ13" s="20"/>
      <c r="BA13" s="20"/>
      <c r="BB13" s="20" t="s">
        <v>122</v>
      </c>
      <c r="BC13" s="13"/>
    </row>
    <row r="14">
      <c r="A14" s="13" t="s">
        <v>60</v>
      </c>
      <c r="B14" s="14" t="s">
        <v>123</v>
      </c>
      <c r="C14" s="15">
        <v>12</v>
      </c>
      <c r="D14" s="13" t="s">
        <v>124</v>
      </c>
      <c r="E14" s="13" t="s">
        <v>125</v>
      </c>
      <c r="F14" s="13" t="s">
        <v>126</v>
      </c>
      <c r="G14" s="15">
        <v>2020</v>
      </c>
      <c r="H14" s="15">
        <v>361</v>
      </c>
      <c r="I14" s="13"/>
      <c r="J14" s="13"/>
      <c r="K14" s="13"/>
      <c r="L14" s="15">
        <v>114099</v>
      </c>
      <c r="M14" s="13" t="s">
        <v>127</v>
      </c>
      <c r="N14" s="17" t="str">
        <f t="shared" si="0"/>
        <v>link</v>
      </c>
      <c r="O14" s="18">
        <v>1</v>
      </c>
      <c r="P14" s="13" t="s">
        <v>66</v>
      </c>
      <c r="Q14" s="13" t="s">
        <v>77</v>
      </c>
      <c r="R14" s="13" t="s">
        <v>66</v>
      </c>
      <c r="S14" s="13" t="s">
        <v>68</v>
      </c>
      <c r="T14" s="13" t="s">
        <v>66</v>
      </c>
      <c r="U14" s="13"/>
      <c r="V14" s="13" t="s">
        <v>66</v>
      </c>
      <c r="W14" s="13" t="s">
        <v>68</v>
      </c>
      <c r="X14" s="13" t="s">
        <v>68</v>
      </c>
      <c r="Y14" s="13" t="s">
        <v>68</v>
      </c>
      <c r="Z14" s="13"/>
      <c r="AA14" s="13"/>
      <c r="AB14" s="13" t="s">
        <v>66</v>
      </c>
      <c r="AC14" s="13"/>
      <c r="AD14" s="13" t="s">
        <v>66</v>
      </c>
      <c r="AE14" s="13" t="s">
        <v>66</v>
      </c>
      <c r="AF14" s="13" t="s">
        <v>66</v>
      </c>
      <c r="AG14" s="13" t="s">
        <v>66</v>
      </c>
      <c r="AH14" s="13" t="s">
        <v>66</v>
      </c>
      <c r="AI14" s="13" t="s">
        <v>68</v>
      </c>
      <c r="AJ14" s="19" t="s">
        <v>68</v>
      </c>
      <c r="AK14" s="20"/>
      <c r="AL14" s="20"/>
      <c r="AM14" s="20"/>
      <c r="AN14" s="20"/>
      <c r="AO14" s="20"/>
      <c r="AP14" s="20"/>
      <c r="AQ14" s="20"/>
      <c r="AR14" s="20"/>
      <c r="AS14" s="20"/>
      <c r="AT14" s="20"/>
      <c r="AU14" s="20"/>
      <c r="AV14" s="20"/>
      <c r="AW14" s="20"/>
      <c r="AX14" s="20"/>
      <c r="AY14" s="20"/>
      <c r="AZ14" s="20"/>
      <c r="BA14" s="20"/>
      <c r="BB14" s="20" t="s">
        <v>128</v>
      </c>
      <c r="BC14" s="13"/>
    </row>
    <row r="15">
      <c r="A15" s="13" t="s">
        <v>60</v>
      </c>
      <c r="B15" s="14" t="s">
        <v>129</v>
      </c>
      <c r="C15" s="15">
        <v>13</v>
      </c>
      <c r="D15" s="13" t="s">
        <v>130</v>
      </c>
      <c r="E15" s="13" t="s">
        <v>131</v>
      </c>
      <c r="F15" s="13" t="s">
        <v>115</v>
      </c>
      <c r="G15" s="15">
        <v>2019</v>
      </c>
      <c r="H15" s="15">
        <v>194</v>
      </c>
      <c r="I15" s="13"/>
      <c r="J15" s="13"/>
      <c r="K15" s="13"/>
      <c r="L15" s="15">
        <v>104292</v>
      </c>
      <c r="M15" s="13" t="s">
        <v>132</v>
      </c>
      <c r="N15" s="17" t="str">
        <f t="shared" si="0"/>
        <v>link</v>
      </c>
      <c r="O15" s="13">
        <v>0</v>
      </c>
      <c r="P15" s="13" t="s">
        <v>68</v>
      </c>
      <c r="Q15" s="13" t="s">
        <v>77</v>
      </c>
      <c r="R15" s="13" t="s">
        <v>66</v>
      </c>
      <c r="S15" s="13" t="s">
        <v>68</v>
      </c>
      <c r="T15" s="13" t="s">
        <v>66</v>
      </c>
      <c r="U15" s="13"/>
      <c r="V15" s="13" t="s">
        <v>66</v>
      </c>
      <c r="W15" s="13" t="s">
        <v>68</v>
      </c>
      <c r="X15" s="13" t="s">
        <v>68</v>
      </c>
      <c r="Y15" s="13" t="s">
        <v>68</v>
      </c>
      <c r="Z15" s="13"/>
      <c r="AA15" s="13"/>
      <c r="AB15" s="13" t="s">
        <v>66</v>
      </c>
      <c r="AC15" s="13"/>
      <c r="AD15" s="13" t="s">
        <v>66</v>
      </c>
      <c r="AE15" s="13" t="s">
        <v>68</v>
      </c>
      <c r="AF15" s="13" t="s">
        <v>66</v>
      </c>
      <c r="AG15" s="13" t="s">
        <v>66</v>
      </c>
      <c r="AH15" s="13" t="s">
        <v>66</v>
      </c>
      <c r="AI15" s="13" t="s">
        <v>68</v>
      </c>
      <c r="AJ15" s="19" t="s">
        <v>68</v>
      </c>
      <c r="AK15" s="20"/>
      <c r="AL15" s="20"/>
      <c r="AM15" s="20"/>
      <c r="AN15" s="20"/>
      <c r="AO15" s="20"/>
      <c r="AP15" s="20"/>
      <c r="AQ15" s="20"/>
      <c r="AR15" s="20"/>
      <c r="AS15" s="20"/>
      <c r="AT15" s="20"/>
      <c r="AU15" s="20"/>
      <c r="AV15" s="20"/>
      <c r="AW15" s="20"/>
      <c r="AX15" s="20"/>
      <c r="AY15" s="20"/>
      <c r="AZ15" s="20"/>
      <c r="BA15" s="20"/>
      <c r="BB15" s="20"/>
      <c r="BC15" s="13"/>
    </row>
    <row r="16">
      <c r="A16" s="13" t="s">
        <v>60</v>
      </c>
      <c r="B16" s="14" t="s">
        <v>133</v>
      </c>
      <c r="C16" s="15">
        <v>14</v>
      </c>
      <c r="D16" s="13" t="s">
        <v>134</v>
      </c>
      <c r="E16" s="13" t="s">
        <v>135</v>
      </c>
      <c r="F16" s="13" t="s">
        <v>136</v>
      </c>
      <c r="G16" s="15">
        <v>2021</v>
      </c>
      <c r="H16" s="15">
        <v>199</v>
      </c>
      <c r="I16" s="13"/>
      <c r="J16" s="13"/>
      <c r="K16" s="13"/>
      <c r="L16" s="15">
        <v>105085</v>
      </c>
      <c r="M16" s="13" t="s">
        <v>137</v>
      </c>
      <c r="N16" s="17" t="str">
        <f t="shared" si="0"/>
        <v>link</v>
      </c>
      <c r="O16" s="18">
        <v>1</v>
      </c>
      <c r="P16" s="13" t="s">
        <v>66</v>
      </c>
      <c r="Q16" s="13" t="s">
        <v>77</v>
      </c>
      <c r="R16" s="13" t="s">
        <v>66</v>
      </c>
      <c r="S16" s="13" t="s">
        <v>66</v>
      </c>
      <c r="T16" s="13" t="s">
        <v>66</v>
      </c>
      <c r="U16" s="13"/>
      <c r="V16" s="13" t="s">
        <v>66</v>
      </c>
      <c r="W16" s="13" t="s">
        <v>66</v>
      </c>
      <c r="X16" s="13" t="s">
        <v>66</v>
      </c>
      <c r="Y16" s="13" t="s">
        <v>68</v>
      </c>
      <c r="Z16" s="13"/>
      <c r="AA16" s="13"/>
      <c r="AB16" s="13" t="s">
        <v>66</v>
      </c>
      <c r="AC16" s="13"/>
      <c r="AD16" s="13" t="s">
        <v>68</v>
      </c>
      <c r="AE16" s="13" t="s">
        <v>66</v>
      </c>
      <c r="AF16" s="13" t="s">
        <v>68</v>
      </c>
      <c r="AG16" s="13" t="s">
        <v>66</v>
      </c>
      <c r="AH16" s="13" t="s">
        <v>66</v>
      </c>
      <c r="AI16" s="13" t="s">
        <v>68</v>
      </c>
      <c r="AJ16" s="19" t="s">
        <v>68</v>
      </c>
      <c r="AK16" s="20"/>
      <c r="AL16" s="20"/>
      <c r="AM16" s="20"/>
      <c r="AN16" s="20"/>
      <c r="AO16" s="20"/>
      <c r="AP16" s="20"/>
      <c r="AQ16" s="20"/>
      <c r="AR16" s="20"/>
      <c r="AS16" s="20"/>
      <c r="AT16" s="20"/>
      <c r="AU16" s="20"/>
      <c r="AV16" s="20"/>
      <c r="AW16" s="20"/>
      <c r="AX16" s="20"/>
      <c r="AY16" s="20"/>
      <c r="AZ16" s="20"/>
      <c r="BA16" s="20"/>
      <c r="BB16" s="20"/>
      <c r="BC16" s="13"/>
    </row>
    <row r="17">
      <c r="A17" s="13" t="s">
        <v>60</v>
      </c>
      <c r="B17" s="14" t="s">
        <v>138</v>
      </c>
      <c r="C17" s="15">
        <v>15</v>
      </c>
      <c r="D17" s="13" t="s">
        <v>139</v>
      </c>
      <c r="E17" s="13" t="s">
        <v>140</v>
      </c>
      <c r="F17" s="13" t="s">
        <v>81</v>
      </c>
      <c r="G17" s="15">
        <v>2020</v>
      </c>
      <c r="H17" s="15">
        <v>15</v>
      </c>
      <c r="I17" s="15">
        <v>4</v>
      </c>
      <c r="J17" s="13"/>
      <c r="K17" s="13"/>
      <c r="L17" s="13" t="s">
        <v>141</v>
      </c>
      <c r="M17" s="13" t="s">
        <v>142</v>
      </c>
      <c r="N17" s="17" t="str">
        <f t="shared" si="0"/>
        <v>link</v>
      </c>
      <c r="O17" s="13">
        <v>0</v>
      </c>
      <c r="P17" s="13" t="s">
        <v>68</v>
      </c>
      <c r="Q17" s="13" t="s">
        <v>77</v>
      </c>
      <c r="R17" s="13" t="s">
        <v>66</v>
      </c>
      <c r="S17" s="13" t="s">
        <v>66</v>
      </c>
      <c r="T17" s="13" t="s">
        <v>66</v>
      </c>
      <c r="U17" s="13"/>
      <c r="V17" s="13" t="s">
        <v>66</v>
      </c>
      <c r="W17" s="13" t="s">
        <v>68</v>
      </c>
      <c r="X17" s="13" t="s">
        <v>66</v>
      </c>
      <c r="Y17" s="13" t="s">
        <v>68</v>
      </c>
      <c r="Z17" s="13"/>
      <c r="AA17" s="13"/>
      <c r="AB17" s="13" t="s">
        <v>66</v>
      </c>
      <c r="AC17" s="13"/>
      <c r="AD17" s="13" t="s">
        <v>66</v>
      </c>
      <c r="AE17" s="13" t="s">
        <v>68</v>
      </c>
      <c r="AF17" s="13" t="s">
        <v>68</v>
      </c>
      <c r="AG17" s="13" t="s">
        <v>66</v>
      </c>
      <c r="AH17" s="13" t="s">
        <v>68</v>
      </c>
      <c r="AI17" s="13" t="s">
        <v>66</v>
      </c>
      <c r="AJ17" s="19" t="s">
        <v>68</v>
      </c>
      <c r="AK17" s="20"/>
      <c r="AL17" s="20"/>
      <c r="AM17" s="20"/>
      <c r="AN17" s="20"/>
      <c r="AO17" s="20"/>
      <c r="AP17" s="20"/>
      <c r="AQ17" s="20"/>
      <c r="AR17" s="20"/>
      <c r="AS17" s="20"/>
      <c r="AT17" s="20"/>
      <c r="AU17" s="20"/>
      <c r="AV17" s="20"/>
      <c r="AW17" s="20"/>
      <c r="AX17" s="20"/>
      <c r="AY17" s="20"/>
      <c r="AZ17" s="20"/>
      <c r="BA17" s="20"/>
      <c r="BB17" s="20" t="s">
        <v>143</v>
      </c>
      <c r="BC17" s="13"/>
    </row>
    <row r="18">
      <c r="A18" s="13" t="s">
        <v>60</v>
      </c>
      <c r="B18" s="14" t="s">
        <v>144</v>
      </c>
      <c r="C18" s="15">
        <v>17</v>
      </c>
      <c r="D18" s="13" t="s">
        <v>145</v>
      </c>
      <c r="E18" s="13" t="s">
        <v>146</v>
      </c>
      <c r="F18" s="13" t="s">
        <v>147</v>
      </c>
      <c r="G18" s="15">
        <v>2019</v>
      </c>
      <c r="H18" s="15">
        <v>39</v>
      </c>
      <c r="I18" s="15">
        <v>1</v>
      </c>
      <c r="J18" s="13"/>
      <c r="K18" s="13"/>
      <c r="L18" s="15">
        <v>3</v>
      </c>
      <c r="M18" s="13" t="s">
        <v>148</v>
      </c>
      <c r="N18" s="17" t="str">
        <f t="shared" si="0"/>
        <v>link</v>
      </c>
      <c r="O18" s="13">
        <v>0</v>
      </c>
      <c r="P18" s="13" t="s">
        <v>68</v>
      </c>
      <c r="Q18" s="13" t="s">
        <v>77</v>
      </c>
      <c r="R18" s="13" t="s">
        <v>66</v>
      </c>
      <c r="S18" s="13" t="s">
        <v>66</v>
      </c>
      <c r="T18" s="13" t="s">
        <v>66</v>
      </c>
      <c r="U18" s="13"/>
      <c r="V18" s="13" t="s">
        <v>66</v>
      </c>
      <c r="W18" s="13" t="s">
        <v>66</v>
      </c>
      <c r="X18" s="13" t="s">
        <v>66</v>
      </c>
      <c r="Y18" s="13" t="s">
        <v>68</v>
      </c>
      <c r="Z18" s="13"/>
      <c r="AA18" s="13"/>
      <c r="AB18" s="13" t="s">
        <v>66</v>
      </c>
      <c r="AC18" s="13"/>
      <c r="AD18" s="13" t="s">
        <v>66</v>
      </c>
      <c r="AE18" s="13" t="s">
        <v>68</v>
      </c>
      <c r="AF18" s="13" t="s">
        <v>66</v>
      </c>
      <c r="AG18" s="13" t="s">
        <v>66</v>
      </c>
      <c r="AH18" s="13" t="s">
        <v>66</v>
      </c>
      <c r="AI18" s="13" t="s">
        <v>66</v>
      </c>
      <c r="AJ18" s="19" t="s">
        <v>68</v>
      </c>
      <c r="AK18" s="20"/>
      <c r="AL18" s="20"/>
      <c r="AM18" s="20"/>
      <c r="AN18" s="20"/>
      <c r="AO18" s="20"/>
      <c r="AP18" s="20"/>
      <c r="AQ18" s="20"/>
      <c r="AR18" s="20"/>
      <c r="AS18" s="20"/>
      <c r="AT18" s="20"/>
      <c r="AU18" s="20"/>
      <c r="AV18" s="20"/>
      <c r="AW18" s="20"/>
      <c r="AX18" s="20"/>
      <c r="AY18" s="20"/>
      <c r="AZ18" s="20"/>
      <c r="BA18" s="20"/>
      <c r="BB18" s="20" t="s">
        <v>149</v>
      </c>
      <c r="BC18" s="13"/>
    </row>
    <row r="19">
      <c r="A19" s="13" t="s">
        <v>60</v>
      </c>
      <c r="B19" s="14" t="s">
        <v>150</v>
      </c>
      <c r="C19" s="15">
        <v>18</v>
      </c>
      <c r="D19" s="13" t="s">
        <v>151</v>
      </c>
      <c r="E19" s="13" t="s">
        <v>152</v>
      </c>
      <c r="F19" s="13" t="s">
        <v>64</v>
      </c>
      <c r="G19" s="15">
        <v>2016</v>
      </c>
      <c r="H19" s="15">
        <v>230</v>
      </c>
      <c r="I19" s="13"/>
      <c r="J19" s="15">
        <v>231</v>
      </c>
      <c r="K19" s="15">
        <v>241</v>
      </c>
      <c r="L19" s="13"/>
      <c r="M19" s="13" t="s">
        <v>153</v>
      </c>
      <c r="N19" s="17" t="str">
        <f t="shared" si="0"/>
        <v>link</v>
      </c>
      <c r="O19" s="13">
        <v>0</v>
      </c>
      <c r="P19" s="13" t="s">
        <v>68</v>
      </c>
      <c r="Q19" s="13" t="s">
        <v>77</v>
      </c>
      <c r="R19" s="13" t="s">
        <v>66</v>
      </c>
      <c r="S19" s="13" t="s">
        <v>66</v>
      </c>
      <c r="T19" s="13" t="s">
        <v>66</v>
      </c>
      <c r="U19" s="13"/>
      <c r="V19" s="13" t="s">
        <v>66</v>
      </c>
      <c r="W19" s="13" t="s">
        <v>68</v>
      </c>
      <c r="X19" s="13" t="s">
        <v>68</v>
      </c>
      <c r="Y19" s="13" t="s">
        <v>68</v>
      </c>
      <c r="Z19" s="13"/>
      <c r="AA19" s="13"/>
      <c r="AB19" s="13" t="s">
        <v>66</v>
      </c>
      <c r="AC19" s="13"/>
      <c r="AD19" s="13" t="s">
        <v>68</v>
      </c>
      <c r="AE19" s="13" t="s">
        <v>68</v>
      </c>
      <c r="AF19" s="13" t="s">
        <v>68</v>
      </c>
      <c r="AG19" s="13" t="s">
        <v>66</v>
      </c>
      <c r="AH19" s="13" t="s">
        <v>68</v>
      </c>
      <c r="AI19" s="13" t="s">
        <v>68</v>
      </c>
      <c r="AJ19" s="19" t="s">
        <v>68</v>
      </c>
      <c r="AK19" s="20"/>
      <c r="AL19" s="20"/>
      <c r="AM19" s="20"/>
      <c r="AN19" s="20"/>
      <c r="AO19" s="20"/>
      <c r="AP19" s="20"/>
      <c r="AQ19" s="20"/>
      <c r="AR19" s="20"/>
      <c r="AS19" s="20"/>
      <c r="AT19" s="20"/>
      <c r="AU19" s="20"/>
      <c r="AV19" s="20"/>
      <c r="AW19" s="20"/>
      <c r="AX19" s="20"/>
      <c r="AY19" s="20"/>
      <c r="AZ19" s="20"/>
      <c r="BA19" s="20"/>
      <c r="BB19" s="20"/>
      <c r="BC19" s="13"/>
    </row>
    <row r="20">
      <c r="A20" s="13" t="s">
        <v>60</v>
      </c>
      <c r="B20" s="14" t="s">
        <v>154</v>
      </c>
      <c r="C20" s="15">
        <v>19</v>
      </c>
      <c r="D20" s="13" t="s">
        <v>155</v>
      </c>
      <c r="E20" s="13" t="s">
        <v>156</v>
      </c>
      <c r="F20" s="13" t="s">
        <v>157</v>
      </c>
      <c r="G20" s="15">
        <v>2020</v>
      </c>
      <c r="H20" s="15">
        <v>31</v>
      </c>
      <c r="I20" s="15">
        <v>5</v>
      </c>
      <c r="J20" s="15">
        <v>557</v>
      </c>
      <c r="K20" s="15">
        <v>567</v>
      </c>
      <c r="L20" s="13"/>
      <c r="M20" s="13" t="s">
        <v>158</v>
      </c>
      <c r="N20" s="17" t="str">
        <f t="shared" si="0"/>
        <v>link</v>
      </c>
      <c r="O20" s="13">
        <v>0</v>
      </c>
      <c r="P20" s="13" t="s">
        <v>68</v>
      </c>
      <c r="Q20" s="13" t="s">
        <v>77</v>
      </c>
      <c r="R20" s="13" t="s">
        <v>66</v>
      </c>
      <c r="S20" s="13" t="s">
        <v>66</v>
      </c>
      <c r="T20" s="13" t="s">
        <v>66</v>
      </c>
      <c r="U20" s="13"/>
      <c r="V20" s="13" t="s">
        <v>66</v>
      </c>
      <c r="W20" s="13" t="s">
        <v>68</v>
      </c>
      <c r="X20" s="13" t="s">
        <v>68</v>
      </c>
      <c r="Y20" s="13" t="s">
        <v>68</v>
      </c>
      <c r="Z20" s="13"/>
      <c r="AA20" s="13"/>
      <c r="AB20" s="13" t="s">
        <v>66</v>
      </c>
      <c r="AC20" s="13"/>
      <c r="AD20" s="13" t="s">
        <v>66</v>
      </c>
      <c r="AE20" s="13" t="s">
        <v>68</v>
      </c>
      <c r="AF20" s="13" t="s">
        <v>66</v>
      </c>
      <c r="AG20" s="13" t="s">
        <v>66</v>
      </c>
      <c r="AH20" s="13" t="s">
        <v>66</v>
      </c>
      <c r="AI20" s="13" t="s">
        <v>66</v>
      </c>
      <c r="AJ20" s="19" t="s">
        <v>68</v>
      </c>
      <c r="AK20" s="20"/>
      <c r="AL20" s="20"/>
      <c r="AM20" s="20"/>
      <c r="AN20" s="20"/>
      <c r="AO20" s="20"/>
      <c r="AP20" s="20"/>
      <c r="AQ20" s="20"/>
      <c r="AR20" s="20"/>
      <c r="AS20" s="20"/>
      <c r="AT20" s="20"/>
      <c r="AU20" s="20"/>
      <c r="AV20" s="20"/>
      <c r="AW20" s="20"/>
      <c r="AX20" s="20"/>
      <c r="AY20" s="20"/>
      <c r="AZ20" s="20"/>
      <c r="BA20" s="20"/>
      <c r="BB20" s="20"/>
      <c r="BC20" s="13"/>
    </row>
    <row r="21" ht="25.5">
      <c r="A21" s="13" t="s">
        <v>94</v>
      </c>
      <c r="B21" s="14" t="s">
        <v>159</v>
      </c>
      <c r="C21" s="15">
        <v>20</v>
      </c>
      <c r="D21" s="13" t="s">
        <v>160</v>
      </c>
      <c r="E21" s="13" t="s">
        <v>161</v>
      </c>
      <c r="F21" s="13" t="s">
        <v>126</v>
      </c>
      <c r="G21" s="15">
        <v>2016</v>
      </c>
      <c r="H21" s="15">
        <v>274</v>
      </c>
      <c r="I21" s="13"/>
      <c r="J21" s="15">
        <v>28</v>
      </c>
      <c r="K21" s="15">
        <v>34</v>
      </c>
      <c r="L21" s="13"/>
      <c r="M21" s="13" t="s">
        <v>162</v>
      </c>
      <c r="N21" s="17" t="str">
        <f t="shared" si="0"/>
        <v>link</v>
      </c>
      <c r="O21" s="13">
        <v>0</v>
      </c>
      <c r="P21" s="13" t="s">
        <v>68</v>
      </c>
      <c r="Q21" s="13" t="s">
        <v>77</v>
      </c>
      <c r="R21" s="13" t="s">
        <v>66</v>
      </c>
      <c r="S21" s="13" t="s">
        <v>66</v>
      </c>
      <c r="T21" s="13" t="s">
        <v>66</v>
      </c>
      <c r="U21" s="13"/>
      <c r="V21" s="13" t="s">
        <v>68</v>
      </c>
      <c r="W21" s="13" t="s">
        <v>68</v>
      </c>
      <c r="X21" s="13" t="s">
        <v>68</v>
      </c>
      <c r="Y21" s="13" t="s">
        <v>68</v>
      </c>
      <c r="Z21" s="13"/>
      <c r="AA21" s="13"/>
      <c r="AB21" s="13" t="s">
        <v>66</v>
      </c>
      <c r="AC21" s="13"/>
      <c r="AD21" s="13" t="s">
        <v>68</v>
      </c>
      <c r="AE21" s="13" t="s">
        <v>68</v>
      </c>
      <c r="AF21" s="13" t="s">
        <v>68</v>
      </c>
      <c r="AG21" s="13" t="s">
        <v>68</v>
      </c>
      <c r="AH21" s="13" t="s">
        <v>66</v>
      </c>
      <c r="AI21" s="13" t="s">
        <v>68</v>
      </c>
      <c r="AJ21" s="19" t="s">
        <v>68</v>
      </c>
      <c r="AK21" s="20" t="s">
        <v>69</v>
      </c>
      <c r="AL21" s="20" t="s">
        <v>70</v>
      </c>
      <c r="AM21" s="20" t="s">
        <v>69</v>
      </c>
      <c r="AN21" s="20" t="s">
        <v>69</v>
      </c>
      <c r="AO21" s="20" t="s">
        <v>69</v>
      </c>
      <c r="AP21" s="20" t="s">
        <v>70</v>
      </c>
      <c r="AQ21" s="20" t="s">
        <v>70</v>
      </c>
      <c r="AR21" s="20" t="s">
        <v>70</v>
      </c>
      <c r="AS21" s="20" t="s">
        <v>70</v>
      </c>
      <c r="AT21" s="20" t="s">
        <v>69</v>
      </c>
      <c r="AU21" s="20" t="s">
        <v>70</v>
      </c>
      <c r="AV21" s="20" t="s">
        <v>70</v>
      </c>
      <c r="AW21" s="20" t="s">
        <v>69</v>
      </c>
      <c r="AX21" s="20" t="s">
        <v>69</v>
      </c>
      <c r="AY21" s="20" t="s">
        <v>69</v>
      </c>
      <c r="AZ21" s="20" t="s">
        <v>70</v>
      </c>
      <c r="BA21" s="20"/>
      <c r="BB21" s="20" t="s">
        <v>163</v>
      </c>
      <c r="BC21" s="13"/>
    </row>
    <row r="22">
      <c r="A22" s="13" t="s">
        <v>60</v>
      </c>
      <c r="B22" s="14" t="s">
        <v>164</v>
      </c>
      <c r="C22" s="15">
        <v>21</v>
      </c>
      <c r="D22" s="13" t="s">
        <v>165</v>
      </c>
      <c r="E22" s="13" t="s">
        <v>166</v>
      </c>
      <c r="F22" s="13" t="s">
        <v>98</v>
      </c>
      <c r="G22" s="15">
        <v>2020</v>
      </c>
      <c r="H22" s="15">
        <v>745</v>
      </c>
      <c r="I22" s="13"/>
      <c r="J22" s="13"/>
      <c r="K22" s="13"/>
      <c r="L22" s="15">
        <v>140887</v>
      </c>
      <c r="M22" s="13" t="s">
        <v>167</v>
      </c>
      <c r="N22" s="17" t="str">
        <f t="shared" si="0"/>
        <v>link</v>
      </c>
      <c r="O22" s="22">
        <v>0</v>
      </c>
      <c r="P22" s="13" t="s">
        <v>66</v>
      </c>
      <c r="Q22" s="13" t="s">
        <v>77</v>
      </c>
      <c r="R22" s="13" t="s">
        <v>66</v>
      </c>
      <c r="S22" s="13" t="s">
        <v>66</v>
      </c>
      <c r="T22" s="13" t="s">
        <v>66</v>
      </c>
      <c r="U22" s="13"/>
      <c r="V22" s="13" t="s">
        <v>66</v>
      </c>
      <c r="W22" s="13" t="s">
        <v>68</v>
      </c>
      <c r="X22" s="13" t="s">
        <v>68</v>
      </c>
      <c r="Y22" s="13" t="s">
        <v>68</v>
      </c>
      <c r="Z22" s="13"/>
      <c r="AA22" s="13"/>
      <c r="AB22" s="13" t="s">
        <v>66</v>
      </c>
      <c r="AC22" s="13"/>
      <c r="AD22" s="13" t="s">
        <v>66</v>
      </c>
      <c r="AE22" s="13" t="s">
        <v>66</v>
      </c>
      <c r="AF22" s="13" t="s">
        <v>66</v>
      </c>
      <c r="AG22" s="13" t="s">
        <v>66</v>
      </c>
      <c r="AH22" s="13" t="s">
        <v>66</v>
      </c>
      <c r="AI22" s="13" t="s">
        <v>68</v>
      </c>
      <c r="AJ22" s="19" t="s">
        <v>68</v>
      </c>
      <c r="AK22" s="20" t="s">
        <v>168</v>
      </c>
      <c r="AL22" s="20" t="s">
        <v>70</v>
      </c>
      <c r="AM22" s="20" t="s">
        <v>71</v>
      </c>
      <c r="AN22" s="20" t="s">
        <v>69</v>
      </c>
      <c r="AO22" s="20" t="s">
        <v>71</v>
      </c>
      <c r="AP22" s="20" t="s">
        <v>70</v>
      </c>
      <c r="AQ22" s="20" t="s">
        <v>70</v>
      </c>
      <c r="AR22" s="20" t="s">
        <v>70</v>
      </c>
      <c r="AS22" s="20" t="s">
        <v>70</v>
      </c>
      <c r="AT22" s="20" t="s">
        <v>71</v>
      </c>
      <c r="AU22" s="20" t="s">
        <v>69</v>
      </c>
      <c r="AV22" s="20" t="s">
        <v>70</v>
      </c>
      <c r="AW22" s="20" t="s">
        <v>71</v>
      </c>
      <c r="AX22" s="20" t="s">
        <v>69</v>
      </c>
      <c r="AY22" s="20" t="s">
        <v>69</v>
      </c>
      <c r="AZ22" s="20" t="s">
        <v>70</v>
      </c>
      <c r="BA22" s="20"/>
      <c r="BB22" s="20" t="s">
        <v>169</v>
      </c>
      <c r="BC22" s="13"/>
    </row>
    <row r="23">
      <c r="A23" s="13" t="s">
        <v>94</v>
      </c>
      <c r="B23" s="14" t="s">
        <v>170</v>
      </c>
      <c r="C23" s="15">
        <v>22</v>
      </c>
      <c r="D23" s="13" t="s">
        <v>171</v>
      </c>
      <c r="E23" s="13" t="s">
        <v>172</v>
      </c>
      <c r="F23" s="13" t="s">
        <v>173</v>
      </c>
      <c r="G23" s="15">
        <v>2021</v>
      </c>
      <c r="H23" s="13"/>
      <c r="I23" s="13"/>
      <c r="J23" s="13"/>
      <c r="K23" s="13"/>
      <c r="L23" s="13"/>
      <c r="M23" s="16" t="s">
        <v>65</v>
      </c>
      <c r="N23" s="17" t="str">
        <f t="shared" si="0"/>
        <v>link</v>
      </c>
      <c r="O23" s="18">
        <v>1</v>
      </c>
      <c r="P23" s="13" t="s">
        <v>66</v>
      </c>
      <c r="Q23" s="13" t="s">
        <v>77</v>
      </c>
      <c r="R23" s="13" t="s">
        <v>66</v>
      </c>
      <c r="S23" s="13" t="s">
        <v>66</v>
      </c>
      <c r="T23" s="13" t="s">
        <v>66</v>
      </c>
      <c r="U23" s="13"/>
      <c r="V23" s="13" t="s">
        <v>66</v>
      </c>
      <c r="W23" s="13" t="s">
        <v>66</v>
      </c>
      <c r="X23" s="13" t="s">
        <v>66</v>
      </c>
      <c r="Y23" s="13" t="s">
        <v>68</v>
      </c>
      <c r="Z23" s="13"/>
      <c r="AA23" s="13"/>
      <c r="AB23" s="13" t="s">
        <v>66</v>
      </c>
      <c r="AC23" s="13"/>
      <c r="AD23" s="13" t="s">
        <v>68</v>
      </c>
      <c r="AE23" s="13" t="s">
        <v>66</v>
      </c>
      <c r="AF23" s="13" t="s">
        <v>68</v>
      </c>
      <c r="AG23" s="13" t="s">
        <v>66</v>
      </c>
      <c r="AH23" s="13" t="s">
        <v>68</v>
      </c>
      <c r="AI23" s="13" t="s">
        <v>68</v>
      </c>
      <c r="AJ23" s="19" t="s">
        <v>68</v>
      </c>
      <c r="AK23" s="20"/>
      <c r="AL23" s="20"/>
      <c r="AM23" s="20"/>
      <c r="AN23" s="20"/>
      <c r="AO23" s="20"/>
      <c r="AP23" s="20"/>
      <c r="AQ23" s="20"/>
      <c r="AR23" s="20"/>
      <c r="AS23" s="20"/>
      <c r="AT23" s="20"/>
      <c r="AU23" s="20"/>
      <c r="AV23" s="20"/>
      <c r="AW23" s="20"/>
      <c r="AX23" s="20"/>
      <c r="AY23" s="20"/>
      <c r="AZ23" s="20"/>
      <c r="BA23" s="20"/>
      <c r="BB23" s="20"/>
      <c r="BC23" s="13"/>
    </row>
    <row r="24">
      <c r="A24" s="13" t="s">
        <v>60</v>
      </c>
      <c r="B24" s="14" t="s">
        <v>174</v>
      </c>
      <c r="C24" s="15">
        <v>23</v>
      </c>
      <c r="D24" s="13" t="s">
        <v>175</v>
      </c>
      <c r="E24" s="13" t="s">
        <v>176</v>
      </c>
      <c r="F24" s="13" t="s">
        <v>147</v>
      </c>
      <c r="G24" s="15">
        <v>2017</v>
      </c>
      <c r="H24" s="15">
        <v>37</v>
      </c>
      <c r="I24" s="15">
        <v>4</v>
      </c>
      <c r="J24" s="13"/>
      <c r="K24" s="13"/>
      <c r="L24" s="15">
        <v>26</v>
      </c>
      <c r="M24" s="13" t="s">
        <v>177</v>
      </c>
      <c r="N24" s="17" t="str">
        <f t="shared" si="0"/>
        <v>link</v>
      </c>
      <c r="O24" s="13">
        <v>0</v>
      </c>
      <c r="P24" s="13" t="s">
        <v>68</v>
      </c>
      <c r="Q24" s="13" t="s">
        <v>77</v>
      </c>
      <c r="R24" s="13" t="s">
        <v>66</v>
      </c>
      <c r="S24" s="13" t="s">
        <v>66</v>
      </c>
      <c r="T24" s="13" t="s">
        <v>66</v>
      </c>
      <c r="U24" s="13"/>
      <c r="V24" s="13" t="s">
        <v>66</v>
      </c>
      <c r="W24" s="13" t="s">
        <v>66</v>
      </c>
      <c r="X24" s="13" t="s">
        <v>66</v>
      </c>
      <c r="Y24" s="13" t="s">
        <v>68</v>
      </c>
      <c r="Z24" s="13"/>
      <c r="AA24" s="13"/>
      <c r="AB24" s="13" t="s">
        <v>66</v>
      </c>
      <c r="AC24" s="13"/>
      <c r="AD24" s="13" t="s">
        <v>68</v>
      </c>
      <c r="AE24" s="13" t="s">
        <v>68</v>
      </c>
      <c r="AF24" s="13" t="s">
        <v>66</v>
      </c>
      <c r="AG24" s="13" t="s">
        <v>66</v>
      </c>
      <c r="AH24" s="13" t="s">
        <v>66</v>
      </c>
      <c r="AI24" s="13" t="s">
        <v>68</v>
      </c>
      <c r="AJ24" s="19" t="s">
        <v>68</v>
      </c>
      <c r="AK24" s="20"/>
      <c r="AL24" s="20"/>
      <c r="AM24" s="20"/>
      <c r="AN24" s="20"/>
      <c r="AO24" s="20"/>
      <c r="AP24" s="20"/>
      <c r="AQ24" s="20"/>
      <c r="AR24" s="20"/>
      <c r="AS24" s="20"/>
      <c r="AT24" s="20"/>
      <c r="AU24" s="20"/>
      <c r="AV24" s="20"/>
      <c r="AW24" s="20"/>
      <c r="AX24" s="20"/>
      <c r="AY24" s="20"/>
      <c r="AZ24" s="20"/>
      <c r="BA24" s="20"/>
      <c r="BB24" s="20"/>
      <c r="BC24" s="13"/>
    </row>
    <row r="25">
      <c r="A25" s="13" t="s">
        <v>60</v>
      </c>
      <c r="B25" s="14" t="s">
        <v>178</v>
      </c>
      <c r="C25" s="15">
        <v>25</v>
      </c>
      <c r="D25" s="13" t="s">
        <v>179</v>
      </c>
      <c r="E25" s="13" t="s">
        <v>180</v>
      </c>
      <c r="F25" s="13" t="s">
        <v>181</v>
      </c>
      <c r="G25" s="15">
        <v>2019</v>
      </c>
      <c r="H25" s="15">
        <v>88</v>
      </c>
      <c r="I25" s="13"/>
      <c r="J25" s="13"/>
      <c r="K25" s="13"/>
      <c r="L25" s="15">
        <v>104204</v>
      </c>
      <c r="M25" s="13" t="s">
        <v>182</v>
      </c>
      <c r="N25" s="17" t="str">
        <f t="shared" si="0"/>
        <v>link</v>
      </c>
      <c r="O25" s="18">
        <v>1</v>
      </c>
      <c r="P25" s="13" t="s">
        <v>66</v>
      </c>
      <c r="Q25" s="13" t="s">
        <v>67</v>
      </c>
      <c r="R25" s="13" t="s">
        <v>66</v>
      </c>
      <c r="S25" s="13" t="s">
        <v>66</v>
      </c>
      <c r="T25" s="13" t="s">
        <v>66</v>
      </c>
      <c r="U25" s="13"/>
      <c r="V25" s="13" t="s">
        <v>66</v>
      </c>
      <c r="W25" s="13" t="s">
        <v>66</v>
      </c>
      <c r="X25" s="13" t="s">
        <v>66</v>
      </c>
      <c r="Y25" s="13" t="s">
        <v>68</v>
      </c>
      <c r="Z25" s="13"/>
      <c r="AA25" s="13"/>
      <c r="AB25" s="13" t="s">
        <v>66</v>
      </c>
      <c r="AC25" s="13"/>
      <c r="AD25" s="13" t="s">
        <v>66</v>
      </c>
      <c r="AE25" s="13" t="s">
        <v>66</v>
      </c>
      <c r="AF25" s="13" t="s">
        <v>66</v>
      </c>
      <c r="AG25" s="13" t="s">
        <v>68</v>
      </c>
      <c r="AH25" s="13" t="s">
        <v>66</v>
      </c>
      <c r="AI25" s="13" t="s">
        <v>66</v>
      </c>
      <c r="AJ25" s="19" t="s">
        <v>68</v>
      </c>
      <c r="AK25" s="20" t="s">
        <v>71</v>
      </c>
      <c r="AL25" s="20" t="s">
        <v>70</v>
      </c>
      <c r="AM25" s="20" t="s">
        <v>71</v>
      </c>
      <c r="AN25" s="20" t="s">
        <v>69</v>
      </c>
      <c r="AO25" s="20" t="s">
        <v>71</v>
      </c>
      <c r="AP25" s="20" t="s">
        <v>70</v>
      </c>
      <c r="AQ25" s="20" t="s">
        <v>71</v>
      </c>
      <c r="AR25" s="20" t="s">
        <v>70</v>
      </c>
      <c r="AS25" s="20" t="s">
        <v>70</v>
      </c>
      <c r="AT25" s="20" t="s">
        <v>71</v>
      </c>
      <c r="AU25" s="20" t="s">
        <v>69</v>
      </c>
      <c r="AV25" s="20" t="s">
        <v>70</v>
      </c>
      <c r="AW25" s="20" t="s">
        <v>69</v>
      </c>
      <c r="AX25" s="20" t="s">
        <v>69</v>
      </c>
      <c r="AY25" s="20" t="s">
        <v>69</v>
      </c>
      <c r="AZ25" s="20" t="s">
        <v>71</v>
      </c>
      <c r="BA25" s="20"/>
      <c r="BB25" s="20"/>
      <c r="BC25" s="13"/>
    </row>
    <row r="26">
      <c r="A26" s="13" t="s">
        <v>60</v>
      </c>
      <c r="B26" s="14" t="s">
        <v>183</v>
      </c>
      <c r="C26" s="15">
        <v>26</v>
      </c>
      <c r="D26" s="13" t="s">
        <v>184</v>
      </c>
      <c r="E26" s="13" t="s">
        <v>185</v>
      </c>
      <c r="F26" s="13" t="s">
        <v>115</v>
      </c>
      <c r="G26" s="15">
        <v>2015</v>
      </c>
      <c r="H26" s="15">
        <v>153</v>
      </c>
      <c r="I26" s="13"/>
      <c r="J26" s="15">
        <v>1</v>
      </c>
      <c r="K26" s="15">
        <v>6</v>
      </c>
      <c r="L26" s="13"/>
      <c r="M26" s="13" t="s">
        <v>186</v>
      </c>
      <c r="N26" s="17" t="str">
        <f t="shared" si="0"/>
        <v>link</v>
      </c>
      <c r="O26" s="13">
        <v>0</v>
      </c>
      <c r="P26" s="13" t="s">
        <v>68</v>
      </c>
      <c r="Q26" s="13" t="s">
        <v>77</v>
      </c>
      <c r="R26" s="13" t="s">
        <v>66</v>
      </c>
      <c r="S26" s="13" t="s">
        <v>66</v>
      </c>
      <c r="T26" s="13" t="s">
        <v>66</v>
      </c>
      <c r="U26" s="13"/>
      <c r="V26" s="13" t="s">
        <v>66</v>
      </c>
      <c r="W26" s="13" t="s">
        <v>66</v>
      </c>
      <c r="X26" s="13" t="s">
        <v>66</v>
      </c>
      <c r="Y26" s="13" t="s">
        <v>68</v>
      </c>
      <c r="Z26" s="13"/>
      <c r="AA26" s="13"/>
      <c r="AB26" s="13" t="s">
        <v>66</v>
      </c>
      <c r="AC26" s="13"/>
      <c r="AD26" s="13" t="s">
        <v>66</v>
      </c>
      <c r="AE26" s="13" t="s">
        <v>68</v>
      </c>
      <c r="AF26" s="13" t="s">
        <v>68</v>
      </c>
      <c r="AG26" s="13" t="s">
        <v>66</v>
      </c>
      <c r="AH26" s="13" t="s">
        <v>66</v>
      </c>
      <c r="AI26" s="13" t="s">
        <v>68</v>
      </c>
      <c r="AJ26" s="19" t="s">
        <v>68</v>
      </c>
      <c r="AK26" s="20"/>
      <c r="AL26" s="20"/>
      <c r="AM26" s="20"/>
      <c r="AN26" s="20"/>
      <c r="AO26" s="20"/>
      <c r="AP26" s="20"/>
      <c r="AQ26" s="20"/>
      <c r="AR26" s="20"/>
      <c r="AS26" s="20"/>
      <c r="AT26" s="20"/>
      <c r="AU26" s="20"/>
      <c r="AV26" s="20"/>
      <c r="AW26" s="20"/>
      <c r="AX26" s="20"/>
      <c r="AY26" s="20"/>
      <c r="AZ26" s="20"/>
      <c r="BA26" s="20"/>
      <c r="BB26" s="20" t="s">
        <v>187</v>
      </c>
      <c r="BC26" s="13"/>
    </row>
    <row r="27">
      <c r="A27" s="13" t="s">
        <v>94</v>
      </c>
      <c r="B27" s="14" t="s">
        <v>188</v>
      </c>
      <c r="C27" s="15">
        <v>27</v>
      </c>
      <c r="D27" s="13" t="s">
        <v>189</v>
      </c>
      <c r="E27" s="13" t="s">
        <v>190</v>
      </c>
      <c r="F27" s="13" t="s">
        <v>115</v>
      </c>
      <c r="G27" s="15">
        <v>2021</v>
      </c>
      <c r="H27" s="15">
        <v>209</v>
      </c>
      <c r="I27" s="13"/>
      <c r="J27" s="13"/>
      <c r="K27" s="13"/>
      <c r="L27" s="15">
        <v>104926</v>
      </c>
      <c r="M27" s="16" t="s">
        <v>191</v>
      </c>
      <c r="N27" s="17" t="str">
        <f t="shared" si="0"/>
        <v>link</v>
      </c>
      <c r="O27" s="13">
        <v>0</v>
      </c>
      <c r="P27" s="13" t="s">
        <v>68</v>
      </c>
      <c r="Q27" s="13" t="s">
        <v>77</v>
      </c>
      <c r="R27" s="13" t="s">
        <v>66</v>
      </c>
      <c r="S27" s="13" t="s">
        <v>66</v>
      </c>
      <c r="T27" s="13" t="s">
        <v>66</v>
      </c>
      <c r="U27" s="13"/>
      <c r="V27" s="13" t="s">
        <v>66</v>
      </c>
      <c r="W27" s="13" t="s">
        <v>68</v>
      </c>
      <c r="X27" s="13" t="s">
        <v>66</v>
      </c>
      <c r="Y27" s="13" t="s">
        <v>68</v>
      </c>
      <c r="Z27" s="13"/>
      <c r="AA27" s="13"/>
      <c r="AB27" s="13" t="s">
        <v>66</v>
      </c>
      <c r="AC27" s="13"/>
      <c r="AD27" s="13" t="s">
        <v>68</v>
      </c>
      <c r="AE27" s="13" t="s">
        <v>68</v>
      </c>
      <c r="AF27" s="13" t="s">
        <v>68</v>
      </c>
      <c r="AG27" s="13" t="s">
        <v>68</v>
      </c>
      <c r="AH27" s="13" t="s">
        <v>66</v>
      </c>
      <c r="AI27" s="13" t="s">
        <v>66</v>
      </c>
      <c r="AJ27" s="19" t="s">
        <v>68</v>
      </c>
      <c r="AK27" s="20" t="s">
        <v>69</v>
      </c>
      <c r="AL27" s="20" t="s">
        <v>70</v>
      </c>
      <c r="AM27" s="20" t="s">
        <v>69</v>
      </c>
      <c r="AN27" s="20" t="s">
        <v>71</v>
      </c>
      <c r="AO27" s="20" t="s">
        <v>71</v>
      </c>
      <c r="AP27" s="20" t="s">
        <v>70</v>
      </c>
      <c r="AQ27" s="20" t="s">
        <v>70</v>
      </c>
      <c r="AR27" s="20" t="s">
        <v>70</v>
      </c>
      <c r="AS27" s="20" t="s">
        <v>70</v>
      </c>
      <c r="AT27" s="20" t="s">
        <v>69</v>
      </c>
      <c r="AU27" s="20" t="s">
        <v>69</v>
      </c>
      <c r="AV27" s="20" t="s">
        <v>70</v>
      </c>
      <c r="AW27" s="20" t="s">
        <v>69</v>
      </c>
      <c r="AX27" s="20" t="s">
        <v>69</v>
      </c>
      <c r="AY27" s="20" t="s">
        <v>70</v>
      </c>
      <c r="AZ27" s="20" t="s">
        <v>70</v>
      </c>
      <c r="BA27" s="20"/>
      <c r="BB27" s="20" t="s">
        <v>192</v>
      </c>
      <c r="BC27" s="13"/>
    </row>
    <row r="28">
      <c r="A28" s="13" t="s">
        <v>60</v>
      </c>
      <c r="B28" s="14" t="s">
        <v>193</v>
      </c>
      <c r="C28" s="15">
        <v>28</v>
      </c>
      <c r="D28" s="13" t="s">
        <v>194</v>
      </c>
      <c r="E28" s="13" t="s">
        <v>195</v>
      </c>
      <c r="F28" s="13" t="s">
        <v>196</v>
      </c>
      <c r="G28" s="15">
        <v>2018</v>
      </c>
      <c r="H28" s="15">
        <v>55</v>
      </c>
      <c r="I28" s="15">
        <v>5</v>
      </c>
      <c r="J28" s="15">
        <v>2484</v>
      </c>
      <c r="K28" s="15">
        <v>2495</v>
      </c>
      <c r="L28" s="13"/>
      <c r="M28" s="13" t="s">
        <v>197</v>
      </c>
      <c r="N28" s="17" t="str">
        <f t="shared" si="0"/>
        <v>link</v>
      </c>
      <c r="O28" s="18">
        <v>1</v>
      </c>
      <c r="P28" s="13" t="s">
        <v>66</v>
      </c>
      <c r="Q28" s="13" t="s">
        <v>77</v>
      </c>
      <c r="R28" s="13" t="s">
        <v>66</v>
      </c>
      <c r="S28" s="13" t="s">
        <v>66</v>
      </c>
      <c r="T28" s="13" t="s">
        <v>66</v>
      </c>
      <c r="U28" s="13"/>
      <c r="V28" s="13" t="s">
        <v>66</v>
      </c>
      <c r="W28" s="13" t="s">
        <v>66</v>
      </c>
      <c r="X28" s="13" t="s">
        <v>66</v>
      </c>
      <c r="Y28" s="13" t="s">
        <v>68</v>
      </c>
      <c r="Z28" s="13"/>
      <c r="AA28" s="13"/>
      <c r="AB28" s="13" t="s">
        <v>66</v>
      </c>
      <c r="AC28" s="13"/>
      <c r="AD28" s="13" t="s">
        <v>68</v>
      </c>
      <c r="AE28" s="13" t="s">
        <v>66</v>
      </c>
      <c r="AF28" s="13" t="s">
        <v>66</v>
      </c>
      <c r="AG28" s="13" t="s">
        <v>66</v>
      </c>
      <c r="AH28" s="13" t="s">
        <v>66</v>
      </c>
      <c r="AI28" s="13" t="s">
        <v>66</v>
      </c>
      <c r="AJ28" s="19" t="s">
        <v>68</v>
      </c>
      <c r="AK28" s="20" t="s">
        <v>71</v>
      </c>
      <c r="AL28" s="20" t="s">
        <v>70</v>
      </c>
      <c r="AM28" s="20" t="s">
        <v>71</v>
      </c>
      <c r="AN28" s="20" t="s">
        <v>69</v>
      </c>
      <c r="AO28" s="20" t="s">
        <v>71</v>
      </c>
      <c r="AP28" s="20" t="s">
        <v>70</v>
      </c>
      <c r="AQ28" s="20" t="s">
        <v>69</v>
      </c>
      <c r="AR28" s="20" t="s">
        <v>70</v>
      </c>
      <c r="AS28" s="20" t="s">
        <v>70</v>
      </c>
      <c r="AT28" s="20" t="s">
        <v>71</v>
      </c>
      <c r="AU28" s="20" t="s">
        <v>71</v>
      </c>
      <c r="AV28" s="20" t="s">
        <v>71</v>
      </c>
      <c r="AW28" s="20" t="s">
        <v>71</v>
      </c>
      <c r="AX28" s="20" t="s">
        <v>71</v>
      </c>
      <c r="AY28" s="20" t="s">
        <v>71</v>
      </c>
      <c r="AZ28" s="20" t="s">
        <v>70</v>
      </c>
      <c r="BA28" s="20"/>
      <c r="BB28" s="20"/>
      <c r="BC28" s="13"/>
    </row>
    <row r="29">
      <c r="A29" s="13" t="s">
        <v>60</v>
      </c>
      <c r="B29" s="14" t="s">
        <v>198</v>
      </c>
      <c r="C29" s="15">
        <v>29</v>
      </c>
      <c r="D29" s="13" t="s">
        <v>199</v>
      </c>
      <c r="E29" s="13" t="s">
        <v>200</v>
      </c>
      <c r="F29" s="13" t="s">
        <v>98</v>
      </c>
      <c r="G29" s="15">
        <v>2018</v>
      </c>
      <c r="H29" s="15">
        <v>645</v>
      </c>
      <c r="I29" s="13"/>
      <c r="J29" s="15">
        <v>753</v>
      </c>
      <c r="K29" s="15">
        <v>760</v>
      </c>
      <c r="L29" s="13"/>
      <c r="M29" s="13" t="s">
        <v>201</v>
      </c>
      <c r="N29" s="17" t="str">
        <f t="shared" si="0"/>
        <v>link</v>
      </c>
      <c r="O29" s="13">
        <v>0</v>
      </c>
      <c r="P29" s="13" t="s">
        <v>68</v>
      </c>
      <c r="Q29" s="13" t="s">
        <v>77</v>
      </c>
      <c r="R29" s="13" t="s">
        <v>66</v>
      </c>
      <c r="S29" s="13" t="s">
        <v>66</v>
      </c>
      <c r="T29" s="13" t="s">
        <v>66</v>
      </c>
      <c r="U29" s="13"/>
      <c r="V29" s="13" t="s">
        <v>66</v>
      </c>
      <c r="W29" s="13" t="s">
        <v>66</v>
      </c>
      <c r="X29" s="13" t="s">
        <v>66</v>
      </c>
      <c r="Y29" s="13" t="s">
        <v>68</v>
      </c>
      <c r="Z29" s="13"/>
      <c r="AA29" s="13"/>
      <c r="AB29" s="13" t="s">
        <v>66</v>
      </c>
      <c r="AC29" s="13"/>
      <c r="AD29" s="13" t="s">
        <v>66</v>
      </c>
      <c r="AE29" s="13" t="s">
        <v>68</v>
      </c>
      <c r="AF29" s="13" t="s">
        <v>68</v>
      </c>
      <c r="AG29" s="13" t="s">
        <v>66</v>
      </c>
      <c r="AH29" s="13" t="s">
        <v>66</v>
      </c>
      <c r="AI29" s="13" t="s">
        <v>68</v>
      </c>
      <c r="AJ29" s="19" t="s">
        <v>68</v>
      </c>
      <c r="AK29" s="20"/>
      <c r="AL29" s="20" t="s">
        <v>70</v>
      </c>
      <c r="AM29" s="20" t="s">
        <v>69</v>
      </c>
      <c r="AN29" s="20" t="s">
        <v>69</v>
      </c>
      <c r="AO29" s="20" t="s">
        <v>71</v>
      </c>
      <c r="AP29" s="20" t="s">
        <v>70</v>
      </c>
      <c r="AQ29" s="20" t="s">
        <v>70</v>
      </c>
      <c r="AR29" s="20" t="s">
        <v>70</v>
      </c>
      <c r="AS29" s="20" t="s">
        <v>70</v>
      </c>
      <c r="AT29" s="20" t="s">
        <v>71</v>
      </c>
      <c r="AU29" s="20" t="s">
        <v>69</v>
      </c>
      <c r="AV29" s="20" t="s">
        <v>70</v>
      </c>
      <c r="AW29" s="20" t="s">
        <v>69</v>
      </c>
      <c r="AX29" s="20" t="s">
        <v>69</v>
      </c>
      <c r="AY29" s="20" t="s">
        <v>71</v>
      </c>
      <c r="AZ29" s="20" t="s">
        <v>71</v>
      </c>
      <c r="BA29" s="20"/>
      <c r="BB29" s="23" t="s">
        <v>202</v>
      </c>
      <c r="BC29" s="13"/>
    </row>
    <row r="30">
      <c r="A30" s="24" t="s">
        <v>60</v>
      </c>
      <c r="B30" s="14" t="s">
        <v>203</v>
      </c>
      <c r="C30" s="15">
        <v>30</v>
      </c>
      <c r="D30" s="13" t="s">
        <v>204</v>
      </c>
      <c r="E30" s="13" t="s">
        <v>205</v>
      </c>
      <c r="F30" s="13" t="s">
        <v>206</v>
      </c>
      <c r="G30" s="13">
        <v>2018</v>
      </c>
      <c r="H30" s="13">
        <v>210</v>
      </c>
      <c r="I30" s="25"/>
      <c r="J30" s="13">
        <v>158</v>
      </c>
      <c r="K30" s="13">
        <v>164</v>
      </c>
      <c r="L30" s="13"/>
      <c r="M30" s="13" t="s">
        <v>207</v>
      </c>
      <c r="N30" s="17" t="str">
        <f t="shared" si="0"/>
        <v>link</v>
      </c>
      <c r="O30" s="25"/>
      <c r="P30" s="13"/>
      <c r="Q30" s="13"/>
      <c r="R30" s="13" t="s">
        <v>66</v>
      </c>
      <c r="S30" s="13" t="s">
        <v>66</v>
      </c>
      <c r="T30" s="13" t="s">
        <v>66</v>
      </c>
      <c r="U30" s="13"/>
      <c r="V30" s="13" t="s">
        <v>66</v>
      </c>
      <c r="W30" s="13" t="s">
        <v>66</v>
      </c>
      <c r="X30" s="13" t="s">
        <v>66</v>
      </c>
      <c r="Y30" s="13" t="s">
        <v>68</v>
      </c>
      <c r="Z30" s="13"/>
      <c r="AA30" s="13"/>
      <c r="AB30" s="13" t="s">
        <v>66</v>
      </c>
      <c r="AC30" s="13"/>
      <c r="AD30" s="13" t="s">
        <v>66</v>
      </c>
      <c r="AE30" s="13" t="s">
        <v>68</v>
      </c>
      <c r="AF30" s="13" t="s">
        <v>66</v>
      </c>
      <c r="AG30" s="13" t="s">
        <v>66</v>
      </c>
      <c r="AH30" s="13" t="s">
        <v>66</v>
      </c>
      <c r="AI30" s="13" t="s">
        <v>66</v>
      </c>
      <c r="AJ30" s="19" t="s">
        <v>68</v>
      </c>
      <c r="AK30" s="20"/>
      <c r="AL30" s="20"/>
      <c r="AM30" s="20"/>
      <c r="AN30" s="20"/>
      <c r="AO30" s="20"/>
      <c r="AP30" s="20"/>
      <c r="AQ30" s="20"/>
      <c r="AR30" s="20"/>
      <c r="AS30" s="20"/>
      <c r="AT30" s="20"/>
      <c r="AU30" s="20"/>
      <c r="AV30" s="20"/>
      <c r="AW30" s="20"/>
      <c r="AX30" s="20"/>
      <c r="AY30" s="20"/>
      <c r="AZ30" s="20"/>
      <c r="BA30" s="25"/>
      <c r="BB30" s="26"/>
      <c r="BC30" s="25"/>
    </row>
    <row r="31">
      <c r="A31" s="24" t="s">
        <v>60</v>
      </c>
      <c r="B31" s="14" t="s">
        <v>208</v>
      </c>
      <c r="C31" s="15">
        <v>31</v>
      </c>
      <c r="D31" s="13" t="s">
        <v>209</v>
      </c>
      <c r="E31" s="13" t="s">
        <v>210</v>
      </c>
      <c r="F31" s="13" t="s">
        <v>206</v>
      </c>
      <c r="G31" s="13">
        <v>2020</v>
      </c>
      <c r="H31" s="13">
        <v>228</v>
      </c>
      <c r="I31" s="25"/>
      <c r="J31" s="13"/>
      <c r="K31" s="13"/>
      <c r="L31" s="13">
        <v>105906</v>
      </c>
      <c r="M31" s="13" t="s">
        <v>211</v>
      </c>
      <c r="N31" s="17" t="str">
        <f t="shared" si="0"/>
        <v>link</v>
      </c>
      <c r="O31" s="25"/>
      <c r="P31" s="13"/>
      <c r="Q31" s="13"/>
      <c r="R31" s="13" t="s">
        <v>66</v>
      </c>
      <c r="S31" s="13" t="s">
        <v>66</v>
      </c>
      <c r="T31" s="13" t="s">
        <v>66</v>
      </c>
      <c r="U31" s="13"/>
      <c r="V31" s="13" t="s">
        <v>66</v>
      </c>
      <c r="W31" s="13" t="s">
        <v>66</v>
      </c>
      <c r="X31" s="13" t="s">
        <v>68</v>
      </c>
      <c r="Y31" s="13" t="s">
        <v>68</v>
      </c>
      <c r="Z31" s="13"/>
      <c r="AA31" s="13"/>
      <c r="AB31" s="13" t="s">
        <v>66</v>
      </c>
      <c r="AC31" s="13"/>
      <c r="AD31" s="13" t="s">
        <v>66</v>
      </c>
      <c r="AE31" s="13" t="s">
        <v>66</v>
      </c>
      <c r="AF31" s="13" t="s">
        <v>66</v>
      </c>
      <c r="AG31" s="13" t="s">
        <v>66</v>
      </c>
      <c r="AH31" s="13" t="s">
        <v>66</v>
      </c>
      <c r="AI31" s="13" t="s">
        <v>66</v>
      </c>
      <c r="AJ31" s="19" t="s">
        <v>68</v>
      </c>
      <c r="AK31" s="20"/>
      <c r="AL31" s="20"/>
      <c r="AM31" s="20"/>
      <c r="AN31" s="20"/>
      <c r="AO31" s="20"/>
      <c r="AP31" s="20"/>
      <c r="AQ31" s="20"/>
      <c r="AR31" s="20"/>
      <c r="AS31" s="20"/>
      <c r="AT31" s="20"/>
      <c r="AU31" s="20"/>
      <c r="AV31" s="20"/>
      <c r="AW31" s="20"/>
      <c r="AX31" s="20"/>
      <c r="AY31" s="20"/>
      <c r="AZ31" s="20"/>
      <c r="BA31" s="25"/>
      <c r="BB31" s="25"/>
      <c r="BC31" s="25"/>
    </row>
    <row r="32">
      <c r="A32" s="24" t="s">
        <v>60</v>
      </c>
      <c r="B32" s="14" t="s">
        <v>212</v>
      </c>
      <c r="C32" s="15">
        <v>32</v>
      </c>
      <c r="D32" s="13" t="s">
        <v>213</v>
      </c>
      <c r="E32" s="13" t="s">
        <v>214</v>
      </c>
      <c r="F32" s="13" t="s">
        <v>206</v>
      </c>
      <c r="G32" s="13">
        <v>2021</v>
      </c>
      <c r="H32" s="13">
        <v>248</v>
      </c>
      <c r="I32" s="25"/>
      <c r="J32" s="13"/>
      <c r="K32" s="13"/>
      <c r="L32" s="13">
        <v>106771</v>
      </c>
      <c r="M32" s="13" t="s">
        <v>215</v>
      </c>
      <c r="N32" s="17" t="str">
        <f t="shared" si="0"/>
        <v>link</v>
      </c>
      <c r="O32" s="25"/>
      <c r="P32" s="13"/>
      <c r="Q32" s="13"/>
      <c r="R32" s="13" t="s">
        <v>66</v>
      </c>
      <c r="S32" s="13" t="s">
        <v>66</v>
      </c>
      <c r="T32" s="13" t="s">
        <v>66</v>
      </c>
      <c r="U32" s="13"/>
      <c r="V32" s="13" t="s">
        <v>66</v>
      </c>
      <c r="W32" s="13" t="s">
        <v>66</v>
      </c>
      <c r="X32" s="13" t="s">
        <v>68</v>
      </c>
      <c r="Y32" s="13" t="s">
        <v>68</v>
      </c>
      <c r="Z32" s="13"/>
      <c r="AA32" s="13"/>
      <c r="AB32" s="13" t="s">
        <v>66</v>
      </c>
      <c r="AC32" s="13"/>
      <c r="AD32" s="13" t="s">
        <v>66</v>
      </c>
      <c r="AE32" s="13" t="s">
        <v>66</v>
      </c>
      <c r="AF32" s="13" t="s">
        <v>66</v>
      </c>
      <c r="AG32" s="13" t="s">
        <v>66</v>
      </c>
      <c r="AH32" s="13" t="s">
        <v>66</v>
      </c>
      <c r="AI32" s="13" t="s">
        <v>66</v>
      </c>
      <c r="AJ32" s="19" t="s">
        <v>68</v>
      </c>
      <c r="AK32" s="20"/>
      <c r="AL32" s="20"/>
      <c r="AM32" s="20"/>
      <c r="AN32" s="20"/>
      <c r="AO32" s="20"/>
      <c r="AP32" s="20"/>
      <c r="AQ32" s="20"/>
      <c r="AR32" s="20"/>
      <c r="AS32" s="20"/>
      <c r="AT32" s="20"/>
      <c r="AU32" s="20"/>
      <c r="AV32" s="20"/>
      <c r="AW32" s="20"/>
      <c r="AX32" s="20"/>
      <c r="AY32" s="20"/>
      <c r="AZ32" s="20"/>
      <c r="BA32" s="25"/>
      <c r="BB32" s="25"/>
      <c r="BC32" s="25"/>
    </row>
    <row r="33">
      <c r="A33" s="24" t="s">
        <v>60</v>
      </c>
      <c r="B33" s="14" t="s">
        <v>216</v>
      </c>
      <c r="C33" s="15">
        <v>33</v>
      </c>
      <c r="D33" s="13" t="s">
        <v>217</v>
      </c>
      <c r="E33" s="13" t="s">
        <v>218</v>
      </c>
      <c r="F33" s="13" t="s">
        <v>206</v>
      </c>
      <c r="G33" s="13">
        <v>2019</v>
      </c>
      <c r="H33" s="13">
        <v>222</v>
      </c>
      <c r="I33" s="25"/>
      <c r="J33" s="13">
        <v>301</v>
      </c>
      <c r="K33" s="13">
        <v>312</v>
      </c>
      <c r="L33" s="13"/>
      <c r="M33" s="13" t="s">
        <v>219</v>
      </c>
      <c r="N33" s="17" t="str">
        <f t="shared" si="0"/>
        <v>link</v>
      </c>
      <c r="O33" s="25"/>
      <c r="P33" s="13"/>
      <c r="Q33" s="13"/>
      <c r="R33" s="13" t="s">
        <v>66</v>
      </c>
      <c r="S33" s="13" t="s">
        <v>66</v>
      </c>
      <c r="T33" s="13" t="s">
        <v>66</v>
      </c>
      <c r="U33" s="13"/>
      <c r="V33" s="13" t="s">
        <v>66</v>
      </c>
      <c r="W33" s="13" t="s">
        <v>66</v>
      </c>
      <c r="X33" s="13" t="s">
        <v>68</v>
      </c>
      <c r="Y33" s="13" t="s">
        <v>68</v>
      </c>
      <c r="Z33" s="13"/>
      <c r="AA33" s="13"/>
      <c r="AB33" s="13" t="s">
        <v>66</v>
      </c>
      <c r="AC33" s="13"/>
      <c r="AD33" s="13" t="s">
        <v>66</v>
      </c>
      <c r="AE33" s="13" t="s">
        <v>68</v>
      </c>
      <c r="AF33" s="13" t="s">
        <v>68</v>
      </c>
      <c r="AG33" s="13" t="s">
        <v>66</v>
      </c>
      <c r="AH33" s="13" t="s">
        <v>66</v>
      </c>
      <c r="AI33" s="13" t="s">
        <v>68</v>
      </c>
      <c r="AJ33" s="19" t="s">
        <v>68</v>
      </c>
      <c r="AK33" s="20"/>
      <c r="AL33" s="20"/>
      <c r="AM33" s="20"/>
      <c r="AN33" s="20"/>
      <c r="AO33" s="20"/>
      <c r="AP33" s="20"/>
      <c r="AQ33" s="20"/>
      <c r="AR33" s="20"/>
      <c r="AS33" s="20"/>
      <c r="AT33" s="20"/>
      <c r="AU33" s="20"/>
      <c r="AV33" s="20"/>
      <c r="AW33" s="20"/>
      <c r="AX33" s="20"/>
      <c r="AY33" s="20"/>
      <c r="AZ33" s="20"/>
      <c r="BA33" s="25"/>
      <c r="BB33" s="26"/>
      <c r="BC33" s="25"/>
    </row>
    <row r="34">
      <c r="A34" s="24" t="s">
        <v>60</v>
      </c>
      <c r="B34" s="14" t="s">
        <v>220</v>
      </c>
      <c r="C34" s="15">
        <v>34</v>
      </c>
      <c r="D34" s="13" t="s">
        <v>221</v>
      </c>
      <c r="E34" s="13" t="s">
        <v>222</v>
      </c>
      <c r="F34" s="13" t="s">
        <v>223</v>
      </c>
      <c r="G34" s="13">
        <v>2021</v>
      </c>
      <c r="H34" s="13">
        <v>594</v>
      </c>
      <c r="I34" s="25"/>
      <c r="J34" s="13"/>
      <c r="K34" s="13"/>
      <c r="L34" s="13">
        <v>125977</v>
      </c>
      <c r="M34" s="13" t="s">
        <v>224</v>
      </c>
      <c r="N34" s="17" t="str">
        <f t="shared" si="0"/>
        <v>link</v>
      </c>
      <c r="O34" s="25"/>
      <c r="P34" s="13"/>
      <c r="Q34" s="13"/>
      <c r="R34" s="13" t="s">
        <v>66</v>
      </c>
      <c r="S34" s="13" t="s">
        <v>66</v>
      </c>
      <c r="T34" s="13" t="s">
        <v>66</v>
      </c>
      <c r="U34" s="13"/>
      <c r="V34" s="13" t="s">
        <v>66</v>
      </c>
      <c r="W34" s="13" t="s">
        <v>66</v>
      </c>
      <c r="X34" s="13" t="s">
        <v>68</v>
      </c>
      <c r="Y34" s="13" t="s">
        <v>68</v>
      </c>
      <c r="Z34" s="13"/>
      <c r="AA34" s="13"/>
      <c r="AB34" s="13" t="s">
        <v>66</v>
      </c>
      <c r="AC34" s="13"/>
      <c r="AD34" s="13" t="s">
        <v>66</v>
      </c>
      <c r="AE34" s="13" t="s">
        <v>66</v>
      </c>
      <c r="AF34" s="13" t="s">
        <v>66</v>
      </c>
      <c r="AG34" s="13" t="s">
        <v>68</v>
      </c>
      <c r="AH34" s="13" t="s">
        <v>66</v>
      </c>
      <c r="AI34" s="13" t="s">
        <v>66</v>
      </c>
      <c r="AJ34" s="19" t="s">
        <v>68</v>
      </c>
      <c r="AK34" s="20"/>
      <c r="AL34" s="20"/>
      <c r="AM34" s="20"/>
      <c r="AN34" s="20"/>
      <c r="AO34" s="20"/>
      <c r="AP34" s="20"/>
      <c r="AQ34" s="20"/>
      <c r="AR34" s="20"/>
      <c r="AS34" s="20"/>
      <c r="AT34" s="20"/>
      <c r="AU34" s="20"/>
      <c r="AV34" s="20"/>
      <c r="AW34" s="20"/>
      <c r="AX34" s="20"/>
      <c r="AY34" s="20"/>
      <c r="AZ34" s="20"/>
      <c r="BA34" s="25"/>
      <c r="BB34" s="25"/>
      <c r="BC34" s="25"/>
    </row>
    <row r="35">
      <c r="A35" s="24" t="s">
        <v>60</v>
      </c>
      <c r="B35" s="14" t="s">
        <v>225</v>
      </c>
      <c r="C35" s="15">
        <v>35</v>
      </c>
      <c r="D35" s="13" t="s">
        <v>226</v>
      </c>
      <c r="E35" s="13" t="s">
        <v>227</v>
      </c>
      <c r="F35" s="13" t="s">
        <v>64</v>
      </c>
      <c r="G35" s="13">
        <v>2016</v>
      </c>
      <c r="H35" s="13">
        <v>222</v>
      </c>
      <c r="I35" s="25"/>
      <c r="J35" s="13">
        <v>103</v>
      </c>
      <c r="K35" s="13">
        <v>111</v>
      </c>
      <c r="L35" s="13"/>
      <c r="M35" s="13" t="s">
        <v>228</v>
      </c>
      <c r="N35" s="17" t="str">
        <f t="shared" si="0"/>
        <v>link</v>
      </c>
      <c r="O35" s="25"/>
      <c r="P35" s="13"/>
      <c r="Q35" s="13"/>
      <c r="R35" s="13" t="s">
        <v>66</v>
      </c>
      <c r="S35" s="13" t="s">
        <v>66</v>
      </c>
      <c r="T35" s="13" t="s">
        <v>66</v>
      </c>
      <c r="U35" s="13"/>
      <c r="V35" s="13" t="s">
        <v>66</v>
      </c>
      <c r="W35" s="13" t="s">
        <v>68</v>
      </c>
      <c r="X35" s="13" t="s">
        <v>68</v>
      </c>
      <c r="Y35" s="13" t="s">
        <v>68</v>
      </c>
      <c r="Z35" s="13"/>
      <c r="AA35" s="13"/>
      <c r="AB35" s="13" t="s">
        <v>66</v>
      </c>
      <c r="AC35" s="13"/>
      <c r="AD35" s="13" t="s">
        <v>68</v>
      </c>
      <c r="AE35" s="13" t="s">
        <v>68</v>
      </c>
      <c r="AF35" s="13" t="s">
        <v>68</v>
      </c>
      <c r="AG35" s="13" t="s">
        <v>68</v>
      </c>
      <c r="AH35" s="13" t="s">
        <v>66</v>
      </c>
      <c r="AI35" s="13" t="s">
        <v>68</v>
      </c>
      <c r="AJ35" s="19" t="s">
        <v>68</v>
      </c>
      <c r="AK35" s="20"/>
      <c r="AL35" s="20"/>
      <c r="AM35" s="20"/>
      <c r="AN35" s="20"/>
      <c r="AO35" s="20"/>
      <c r="AP35" s="20"/>
      <c r="AQ35" s="20"/>
      <c r="AR35" s="20"/>
      <c r="AS35" s="20"/>
      <c r="AT35" s="20"/>
      <c r="AU35" s="20"/>
      <c r="AV35" s="20"/>
      <c r="AW35" s="20"/>
      <c r="AX35" s="20"/>
      <c r="AY35" s="20"/>
      <c r="AZ35" s="20"/>
      <c r="BA35" s="25"/>
      <c r="BB35" s="26"/>
      <c r="BC35" s="25"/>
    </row>
    <row r="36">
      <c r="A36" s="24" t="s">
        <v>60</v>
      </c>
      <c r="B36" s="14" t="s">
        <v>229</v>
      </c>
      <c r="C36" s="15">
        <v>36</v>
      </c>
      <c r="D36" s="13" t="s">
        <v>230</v>
      </c>
      <c r="E36" s="13" t="s">
        <v>231</v>
      </c>
      <c r="F36" s="13" t="s">
        <v>206</v>
      </c>
      <c r="G36" s="13">
        <v>2021</v>
      </c>
      <c r="H36" s="13">
        <v>255</v>
      </c>
      <c r="I36" s="25"/>
      <c r="J36" s="13"/>
      <c r="K36" s="13"/>
      <c r="L36" s="13">
        <v>107027</v>
      </c>
      <c r="M36" s="13" t="s">
        <v>232</v>
      </c>
      <c r="N36" s="17" t="str">
        <f t="shared" si="0"/>
        <v>link</v>
      </c>
      <c r="O36" s="25"/>
      <c r="P36" s="13"/>
      <c r="Q36" s="13"/>
      <c r="R36" s="13" t="s">
        <v>66</v>
      </c>
      <c r="S36" s="13" t="s">
        <v>66</v>
      </c>
      <c r="T36" s="13" t="s">
        <v>66</v>
      </c>
      <c r="U36" s="13"/>
      <c r="V36" s="13" t="s">
        <v>66</v>
      </c>
      <c r="W36" s="13" t="s">
        <v>68</v>
      </c>
      <c r="X36" s="13" t="s">
        <v>68</v>
      </c>
      <c r="Y36" s="13" t="s">
        <v>68</v>
      </c>
      <c r="Z36" s="13"/>
      <c r="AA36" s="13"/>
      <c r="AB36" s="13" t="s">
        <v>66</v>
      </c>
      <c r="AC36" s="13"/>
      <c r="AD36" s="13" t="s">
        <v>66</v>
      </c>
      <c r="AE36" s="13" t="s">
        <v>66</v>
      </c>
      <c r="AF36" s="13" t="s">
        <v>66</v>
      </c>
      <c r="AG36" s="13" t="s">
        <v>66</v>
      </c>
      <c r="AH36" s="13" t="s">
        <v>66</v>
      </c>
      <c r="AI36" s="13" t="s">
        <v>66</v>
      </c>
      <c r="AJ36" s="19" t="s">
        <v>68</v>
      </c>
      <c r="AK36" s="20"/>
      <c r="AL36" s="20"/>
      <c r="AM36" s="20"/>
      <c r="AN36" s="20"/>
      <c r="AO36" s="20"/>
      <c r="AP36" s="20"/>
      <c r="AQ36" s="20"/>
      <c r="AR36" s="20"/>
      <c r="AS36" s="20"/>
      <c r="AT36" s="20"/>
      <c r="AU36" s="20"/>
      <c r="AV36" s="20"/>
      <c r="AW36" s="20"/>
      <c r="AX36" s="20"/>
      <c r="AY36" s="20"/>
      <c r="AZ36" s="20"/>
      <c r="BA36" s="25"/>
      <c r="BB36" s="25"/>
      <c r="BC36" s="25"/>
    </row>
    <row r="37">
      <c r="A37" s="24" t="s">
        <v>60</v>
      </c>
      <c r="B37" s="14" t="s">
        <v>233</v>
      </c>
      <c r="C37" s="15">
        <v>37</v>
      </c>
      <c r="D37" s="13" t="s">
        <v>234</v>
      </c>
      <c r="E37" s="13" t="s">
        <v>235</v>
      </c>
      <c r="F37" s="13" t="s">
        <v>206</v>
      </c>
      <c r="G37" s="13">
        <v>2021</v>
      </c>
      <c r="H37" s="13">
        <v>256</v>
      </c>
      <c r="I37" s="25"/>
      <c r="J37" s="13"/>
      <c r="K37" s="13"/>
      <c r="L37" s="13">
        <v>107105</v>
      </c>
      <c r="M37" s="13" t="s">
        <v>236</v>
      </c>
      <c r="N37" s="17" t="str">
        <f t="shared" si="0"/>
        <v>link</v>
      </c>
      <c r="O37" s="25"/>
      <c r="P37" s="13"/>
      <c r="Q37" s="13"/>
      <c r="R37" s="13" t="s">
        <v>66</v>
      </c>
      <c r="S37" s="13" t="s">
        <v>66</v>
      </c>
      <c r="T37" s="13" t="s">
        <v>66</v>
      </c>
      <c r="U37" s="13"/>
      <c r="V37" s="13" t="s">
        <v>66</v>
      </c>
      <c r="W37" s="13" t="s">
        <v>68</v>
      </c>
      <c r="X37" s="13" t="s">
        <v>68</v>
      </c>
      <c r="Y37" s="13" t="s">
        <v>68</v>
      </c>
      <c r="Z37" s="13"/>
      <c r="AA37" s="13"/>
      <c r="AB37" s="13" t="s">
        <v>66</v>
      </c>
      <c r="AC37" s="13"/>
      <c r="AD37" s="13" t="s">
        <v>66</v>
      </c>
      <c r="AE37" s="13" t="s">
        <v>66</v>
      </c>
      <c r="AF37" s="13" t="s">
        <v>66</v>
      </c>
      <c r="AG37" s="13" t="s">
        <v>66</v>
      </c>
      <c r="AH37" s="13" t="s">
        <v>66</v>
      </c>
      <c r="AI37" s="13" t="s">
        <v>66</v>
      </c>
      <c r="AJ37" s="19" t="s">
        <v>68</v>
      </c>
      <c r="AK37" s="20"/>
      <c r="AL37" s="20"/>
      <c r="AM37" s="20"/>
      <c r="AN37" s="20"/>
      <c r="AO37" s="20"/>
      <c r="AP37" s="20"/>
      <c r="AQ37" s="20"/>
      <c r="AR37" s="20"/>
      <c r="AS37" s="20"/>
      <c r="AT37" s="20"/>
      <c r="AU37" s="20"/>
      <c r="AV37" s="20"/>
      <c r="AW37" s="20"/>
      <c r="AX37" s="20"/>
      <c r="AY37" s="20"/>
      <c r="AZ37" s="20"/>
      <c r="BA37" s="25"/>
      <c r="BB37" s="25"/>
      <c r="BC37" s="25"/>
    </row>
    <row r="38">
      <c r="J38" s="27"/>
      <c r="AJ38" s="28"/>
      <c r="AK38" s="27"/>
      <c r="AL38" s="27"/>
      <c r="AM38" s="27"/>
      <c r="AN38" s="27"/>
      <c r="AO38" s="27"/>
      <c r="AP38" s="27"/>
      <c r="AQ38" s="27"/>
      <c r="AR38" s="27"/>
      <c r="AS38" s="27"/>
      <c r="AT38" s="27"/>
      <c r="AU38" s="27"/>
      <c r="AV38" s="27"/>
      <c r="AW38" s="27"/>
      <c r="AX38" s="27"/>
      <c r="AY38" s="27"/>
      <c r="AZ38" s="27"/>
      <c r="BA38" s="27"/>
      <c r="BB38" s="27"/>
    </row>
    <row r="39">
      <c r="J39" s="27"/>
      <c r="AJ39" s="28"/>
      <c r="AK39" s="27"/>
      <c r="AL39" s="27"/>
      <c r="AM39" s="27"/>
      <c r="AN39" s="27"/>
      <c r="AO39" s="27"/>
      <c r="AP39" s="27"/>
      <c r="AQ39" s="27"/>
      <c r="AR39" s="27"/>
      <c r="AS39" s="27"/>
      <c r="AT39" s="27"/>
      <c r="AU39" s="27"/>
      <c r="AV39" s="27"/>
      <c r="AW39" s="27"/>
      <c r="AX39" s="27"/>
      <c r="AY39" s="27"/>
      <c r="AZ39" s="27"/>
      <c r="BA39" s="27"/>
      <c r="BB39" s="27"/>
    </row>
    <row r="40">
      <c r="J40" s="27"/>
      <c r="AJ40" s="28"/>
      <c r="AK40" s="27"/>
      <c r="AL40" s="27"/>
      <c r="AM40" s="27"/>
      <c r="AN40" s="27"/>
      <c r="AO40" s="27"/>
      <c r="AP40" s="27"/>
      <c r="AQ40" s="27"/>
      <c r="AR40" s="27"/>
      <c r="AS40" s="27"/>
      <c r="AT40" s="27"/>
      <c r="AU40" s="27"/>
      <c r="AV40" s="27"/>
      <c r="AW40" s="27"/>
      <c r="AX40" s="27"/>
      <c r="AY40" s="27"/>
      <c r="AZ40" s="27"/>
      <c r="BA40" s="27"/>
      <c r="BB40" s="27"/>
    </row>
    <row r="41">
      <c r="J41" s="27"/>
      <c r="AJ41" s="28"/>
      <c r="AK41" s="27"/>
      <c r="AL41" s="27"/>
      <c r="AM41" s="27"/>
      <c r="AN41" s="27"/>
      <c r="AO41" s="27"/>
      <c r="AP41" s="27"/>
      <c r="AQ41" s="27"/>
      <c r="AR41" s="27"/>
      <c r="AS41" s="27"/>
      <c r="AT41" s="27"/>
      <c r="AU41" s="27"/>
      <c r="AV41" s="27"/>
      <c r="AW41" s="27"/>
      <c r="AX41" s="27"/>
      <c r="AY41" s="27"/>
      <c r="AZ41" s="27"/>
      <c r="BA41" s="27"/>
      <c r="BB41" s="27"/>
    </row>
    <row r="42">
      <c r="AJ42" s="28"/>
      <c r="AK42" s="27"/>
      <c r="AL42" s="27"/>
      <c r="AM42" s="27"/>
      <c r="AN42" s="27"/>
      <c r="AO42" s="27"/>
      <c r="AP42" s="27"/>
      <c r="AQ42" s="27"/>
      <c r="AR42" s="27"/>
      <c r="AS42" s="27"/>
      <c r="AT42" s="27"/>
      <c r="AU42" s="27"/>
      <c r="AV42" s="27"/>
      <c r="AW42" s="27"/>
      <c r="AX42" s="27"/>
      <c r="AY42" s="27"/>
      <c r="AZ42" s="27"/>
      <c r="BA42" s="27"/>
      <c r="BB42" s="27"/>
    </row>
    <row r="43">
      <c r="AJ43" s="28"/>
      <c r="AK43" s="27"/>
      <c r="AL43" s="27"/>
      <c r="AM43" s="27"/>
      <c r="AN43" s="27"/>
      <c r="AO43" s="27"/>
      <c r="AP43" s="27"/>
      <c r="AQ43" s="27"/>
      <c r="AR43" s="27"/>
      <c r="AS43" s="27"/>
      <c r="AT43" s="27"/>
      <c r="AU43" s="27"/>
      <c r="AV43" s="27"/>
      <c r="AW43" s="27"/>
      <c r="AX43" s="27"/>
      <c r="AY43" s="27"/>
      <c r="AZ43" s="27"/>
      <c r="BA43" s="27"/>
      <c r="BB43" s="27"/>
    </row>
    <row r="44">
      <c r="AJ44" s="28"/>
      <c r="AK44" s="27"/>
      <c r="AL44" s="27"/>
      <c r="AM44" s="27"/>
      <c r="AN44" s="27"/>
      <c r="AO44" s="27"/>
      <c r="AP44" s="27"/>
      <c r="AQ44" s="27"/>
      <c r="AR44" s="27"/>
      <c r="AS44" s="27"/>
      <c r="AT44" s="27"/>
      <c r="AU44" s="27"/>
      <c r="AV44" s="27"/>
      <c r="AW44" s="27"/>
      <c r="AX44" s="27"/>
      <c r="AY44" s="27"/>
      <c r="AZ44" s="27"/>
      <c r="BA44" s="27"/>
      <c r="BB44" s="27"/>
    </row>
    <row r="45">
      <c r="AJ45" s="28"/>
      <c r="AK45" s="27"/>
      <c r="AL45" s="27"/>
      <c r="AM45" s="27"/>
      <c r="AN45" s="27"/>
      <c r="AO45" s="27"/>
      <c r="AP45" s="27"/>
      <c r="AQ45" s="27"/>
      <c r="AR45" s="27"/>
      <c r="AS45" s="27"/>
      <c r="AT45" s="27"/>
      <c r="AU45" s="27"/>
      <c r="AV45" s="27"/>
      <c r="AW45" s="27"/>
      <c r="AX45" s="27"/>
      <c r="AY45" s="27"/>
      <c r="AZ45" s="27"/>
      <c r="BA45" s="27"/>
      <c r="BB45" s="27"/>
    </row>
    <row r="46">
      <c r="AJ46" s="28"/>
      <c r="AK46" s="27"/>
      <c r="AL46" s="27"/>
      <c r="AM46" s="27"/>
      <c r="AN46" s="27"/>
      <c r="AO46" s="27"/>
      <c r="AP46" s="27"/>
      <c r="AQ46" s="27"/>
      <c r="AR46" s="27"/>
      <c r="AS46" s="27"/>
      <c r="AT46" s="27"/>
      <c r="AU46" s="27"/>
      <c r="AV46" s="27"/>
      <c r="AW46" s="27"/>
      <c r="AX46" s="27"/>
      <c r="AY46" s="27"/>
      <c r="AZ46" s="27"/>
      <c r="BA46" s="27"/>
      <c r="BB46" s="27"/>
    </row>
    <row r="47">
      <c r="AJ47" s="28"/>
      <c r="AK47" s="27"/>
      <c r="AL47" s="27"/>
      <c r="AM47" s="27"/>
      <c r="AN47" s="27"/>
      <c r="AO47" s="27"/>
      <c r="AP47" s="27"/>
      <c r="AQ47" s="27"/>
      <c r="AR47" s="27"/>
      <c r="AS47" s="27"/>
      <c r="AT47" s="27"/>
      <c r="AU47" s="27"/>
      <c r="AV47" s="27"/>
      <c r="AW47" s="27"/>
      <c r="AX47" s="27"/>
      <c r="AY47" s="27"/>
      <c r="AZ47" s="27"/>
      <c r="BA47" s="27"/>
      <c r="BB47" s="27"/>
    </row>
    <row r="48">
      <c r="AJ48" s="28"/>
      <c r="AK48" s="27"/>
      <c r="AL48" s="27"/>
      <c r="AM48" s="27"/>
      <c r="AN48" s="27"/>
      <c r="AO48" s="27"/>
      <c r="AP48" s="27"/>
      <c r="AQ48" s="27"/>
      <c r="AR48" s="27"/>
      <c r="AS48" s="27"/>
      <c r="AT48" s="27"/>
      <c r="AU48" s="27"/>
      <c r="AV48" s="27"/>
      <c r="AW48" s="27"/>
      <c r="AX48" s="27"/>
      <c r="AY48" s="27"/>
      <c r="AZ48" s="27"/>
      <c r="BA48" s="27"/>
      <c r="BB48" s="27"/>
    </row>
    <row r="49">
      <c r="AJ49" s="28"/>
      <c r="AK49" s="27"/>
      <c r="AL49" s="27"/>
      <c r="AM49" s="27"/>
      <c r="AN49" s="27"/>
      <c r="AO49" s="27"/>
      <c r="AP49" s="27"/>
      <c r="AQ49" s="27"/>
      <c r="AR49" s="27"/>
      <c r="AS49" s="27"/>
      <c r="AT49" s="27"/>
      <c r="AU49" s="27"/>
      <c r="AV49" s="27"/>
      <c r="AW49" s="27"/>
      <c r="AX49" s="27"/>
      <c r="AY49" s="27"/>
      <c r="AZ49" s="27"/>
      <c r="BA49" s="27"/>
      <c r="BB49" s="27"/>
    </row>
    <row r="50">
      <c r="AJ50" s="28"/>
      <c r="AK50" s="27"/>
      <c r="AL50" s="27"/>
      <c r="AM50" s="27"/>
      <c r="AN50" s="27"/>
      <c r="AO50" s="27"/>
      <c r="AP50" s="27"/>
      <c r="AQ50" s="27"/>
      <c r="AR50" s="27"/>
      <c r="AS50" s="27"/>
      <c r="AT50" s="27"/>
      <c r="AU50" s="27"/>
      <c r="AV50" s="27"/>
      <c r="AW50" s="27"/>
      <c r="AX50" s="27"/>
      <c r="AY50" s="27"/>
      <c r="AZ50" s="27"/>
      <c r="BA50" s="27"/>
      <c r="BB50" s="27"/>
    </row>
    <row r="51">
      <c r="AJ51" s="28"/>
      <c r="AK51" s="27"/>
      <c r="AL51" s="27"/>
      <c r="AM51" s="27"/>
      <c r="AN51" s="27"/>
      <c r="AO51" s="27"/>
      <c r="AP51" s="27"/>
      <c r="AQ51" s="27"/>
      <c r="AR51" s="27"/>
      <c r="AS51" s="27"/>
      <c r="AT51" s="27"/>
      <c r="AU51" s="27"/>
      <c r="AV51" s="27"/>
      <c r="AW51" s="27"/>
      <c r="AX51" s="27"/>
      <c r="AY51" s="27"/>
      <c r="AZ51" s="27"/>
      <c r="BA51" s="27"/>
      <c r="BB51" s="27"/>
    </row>
    <row r="52">
      <c r="AJ52" s="28"/>
      <c r="AK52" s="27"/>
      <c r="AL52" s="27"/>
      <c r="AM52" s="27"/>
      <c r="AN52" s="27"/>
      <c r="AO52" s="27"/>
      <c r="AP52" s="27"/>
      <c r="AQ52" s="27"/>
      <c r="AR52" s="27"/>
      <c r="AS52" s="27"/>
      <c r="AT52" s="27"/>
      <c r="AU52" s="27"/>
      <c r="AV52" s="27"/>
      <c r="AW52" s="27"/>
      <c r="AX52" s="27"/>
      <c r="AY52" s="27"/>
      <c r="AZ52" s="27"/>
      <c r="BA52" s="27"/>
      <c r="BB52" s="27"/>
    </row>
    <row r="53">
      <c r="AJ53" s="28"/>
      <c r="AK53" s="27"/>
      <c r="AL53" s="27"/>
      <c r="AM53" s="27"/>
      <c r="AN53" s="27"/>
      <c r="AO53" s="27"/>
      <c r="AP53" s="27"/>
      <c r="AQ53" s="27"/>
      <c r="AR53" s="27"/>
      <c r="AS53" s="27"/>
      <c r="AT53" s="27"/>
      <c r="AU53" s="27"/>
      <c r="AV53" s="27"/>
      <c r="AW53" s="27"/>
      <c r="AX53" s="27"/>
      <c r="AY53" s="27"/>
      <c r="AZ53" s="27"/>
      <c r="BA53" s="27"/>
      <c r="BB53" s="27"/>
    </row>
    <row r="54">
      <c r="AJ54" s="28"/>
      <c r="AK54" s="27"/>
      <c r="AL54" s="27"/>
      <c r="AM54" s="27"/>
      <c r="AN54" s="27"/>
      <c r="AO54" s="27"/>
      <c r="AP54" s="27"/>
      <c r="AQ54" s="27"/>
      <c r="AR54" s="27"/>
      <c r="AS54" s="27"/>
      <c r="AT54" s="27"/>
      <c r="AU54" s="27"/>
      <c r="AV54" s="27"/>
      <c r="AW54" s="27"/>
      <c r="AX54" s="27"/>
      <c r="AY54" s="27"/>
      <c r="AZ54" s="27"/>
      <c r="BA54" s="27"/>
      <c r="BB54" s="27"/>
    </row>
    <row r="55">
      <c r="AJ55" s="28"/>
      <c r="AK55" s="27"/>
      <c r="AL55" s="27"/>
      <c r="AM55" s="27"/>
      <c r="AN55" s="27"/>
      <c r="AO55" s="27"/>
      <c r="AP55" s="27"/>
      <c r="AQ55" s="27"/>
      <c r="AR55" s="27"/>
      <c r="AS55" s="27"/>
      <c r="AT55" s="27"/>
      <c r="AU55" s="27"/>
      <c r="AV55" s="27"/>
      <c r="AW55" s="27"/>
      <c r="AX55" s="27"/>
      <c r="AY55" s="27"/>
      <c r="AZ55" s="27"/>
      <c r="BA55" s="27"/>
      <c r="BB55" s="27"/>
    </row>
    <row r="56">
      <c r="AJ56" s="28"/>
      <c r="AK56" s="27"/>
      <c r="AL56" s="27"/>
      <c r="AM56" s="27"/>
      <c r="AN56" s="27"/>
      <c r="AO56" s="27"/>
      <c r="AP56" s="27"/>
      <c r="AQ56" s="27"/>
      <c r="AR56" s="27"/>
      <c r="AS56" s="27"/>
      <c r="AT56" s="27"/>
      <c r="AU56" s="27"/>
      <c r="AV56" s="27"/>
      <c r="AW56" s="27"/>
      <c r="AX56" s="27"/>
      <c r="AY56" s="27"/>
      <c r="AZ56" s="27"/>
      <c r="BA56" s="27"/>
      <c r="BB56" s="27"/>
    </row>
    <row r="57">
      <c r="AJ57" s="28"/>
      <c r="AK57" s="27"/>
      <c r="AL57" s="27"/>
      <c r="AM57" s="27"/>
      <c r="AN57" s="27"/>
      <c r="AO57" s="27"/>
      <c r="AP57" s="27"/>
      <c r="AQ57" s="27"/>
      <c r="AR57" s="27"/>
      <c r="AS57" s="27"/>
      <c r="AT57" s="27"/>
      <c r="AU57" s="27"/>
      <c r="AV57" s="27"/>
      <c r="AW57" s="27"/>
      <c r="AX57" s="27"/>
      <c r="AY57" s="27"/>
      <c r="AZ57" s="27"/>
      <c r="BA57" s="27"/>
      <c r="BB57" s="27"/>
    </row>
    <row r="58">
      <c r="AJ58" s="28"/>
      <c r="AK58" s="27"/>
      <c r="AL58" s="27"/>
      <c r="AM58" s="27"/>
      <c r="AN58" s="27"/>
      <c r="AO58" s="27"/>
      <c r="AP58" s="27"/>
      <c r="AQ58" s="27"/>
      <c r="AR58" s="27"/>
      <c r="AS58" s="27"/>
      <c r="AT58" s="27"/>
      <c r="AU58" s="27"/>
      <c r="AV58" s="27"/>
      <c r="AW58" s="27"/>
      <c r="AX58" s="27"/>
      <c r="AY58" s="27"/>
      <c r="AZ58" s="27"/>
      <c r="BA58" s="27"/>
      <c r="BB58" s="27"/>
    </row>
    <row r="59">
      <c r="AJ59" s="28"/>
      <c r="AK59" s="27"/>
      <c r="AL59" s="27"/>
      <c r="AM59" s="27"/>
      <c r="AN59" s="27"/>
      <c r="AO59" s="27"/>
      <c r="AP59" s="27"/>
      <c r="AQ59" s="27"/>
      <c r="AR59" s="27"/>
      <c r="AS59" s="27"/>
      <c r="AT59" s="27"/>
      <c r="AU59" s="27"/>
      <c r="AV59" s="27"/>
      <c r="AW59" s="27"/>
      <c r="AX59" s="27"/>
      <c r="AY59" s="27"/>
      <c r="AZ59" s="27"/>
      <c r="BA59" s="27"/>
      <c r="BB59" s="27"/>
    </row>
    <row r="60">
      <c r="AJ60" s="28"/>
      <c r="AK60" s="27"/>
      <c r="AL60" s="27"/>
      <c r="AM60" s="27"/>
      <c r="AN60" s="27"/>
      <c r="AO60" s="27"/>
      <c r="AP60" s="27"/>
      <c r="AQ60" s="27"/>
      <c r="AR60" s="27"/>
      <c r="AS60" s="27"/>
      <c r="AT60" s="27"/>
      <c r="AU60" s="27"/>
      <c r="AV60" s="27"/>
      <c r="AW60" s="27"/>
      <c r="AX60" s="27"/>
      <c r="AY60" s="27"/>
      <c r="AZ60" s="27"/>
      <c r="BA60" s="27"/>
      <c r="BB60" s="27"/>
    </row>
    <row r="61">
      <c r="AJ61" s="28"/>
      <c r="AK61" s="27"/>
      <c r="AL61" s="27"/>
      <c r="AM61" s="27"/>
      <c r="AN61" s="27"/>
      <c r="AO61" s="27"/>
      <c r="AP61" s="27"/>
      <c r="AQ61" s="27"/>
      <c r="AR61" s="27"/>
      <c r="AS61" s="27"/>
      <c r="AT61" s="27"/>
      <c r="AU61" s="27"/>
      <c r="AV61" s="27"/>
      <c r="AW61" s="27"/>
      <c r="AX61" s="27"/>
      <c r="AY61" s="27"/>
      <c r="AZ61" s="27"/>
      <c r="BA61" s="27"/>
      <c r="BB61" s="27"/>
    </row>
    <row r="62">
      <c r="AJ62" s="28"/>
      <c r="AK62" s="27"/>
      <c r="AL62" s="27"/>
      <c r="AM62" s="27"/>
      <c r="AN62" s="27"/>
      <c r="AO62" s="27"/>
      <c r="AP62" s="27"/>
      <c r="AQ62" s="27"/>
      <c r="AR62" s="27"/>
      <c r="AS62" s="27"/>
      <c r="AT62" s="27"/>
      <c r="AU62" s="27"/>
      <c r="AV62" s="27"/>
      <c r="AW62" s="27"/>
      <c r="AX62" s="27"/>
      <c r="AY62" s="27"/>
      <c r="AZ62" s="27"/>
      <c r="BA62" s="27"/>
      <c r="BB62" s="27"/>
    </row>
    <row r="63">
      <c r="AJ63" s="28"/>
      <c r="AK63" s="27"/>
      <c r="AL63" s="27"/>
      <c r="AM63" s="27"/>
      <c r="AN63" s="27"/>
      <c r="AO63" s="27"/>
      <c r="AP63" s="27"/>
      <c r="AQ63" s="27"/>
      <c r="AR63" s="27"/>
      <c r="AS63" s="27"/>
      <c r="AT63" s="27"/>
      <c r="AU63" s="27"/>
      <c r="AV63" s="27"/>
      <c r="AW63" s="27"/>
      <c r="AX63" s="27"/>
      <c r="AY63" s="27"/>
      <c r="AZ63" s="27"/>
      <c r="BA63" s="27"/>
      <c r="BB63" s="27"/>
    </row>
    <row r="64">
      <c r="AJ64" s="28"/>
      <c r="AK64" s="27"/>
      <c r="AL64" s="27"/>
      <c r="AM64" s="27"/>
      <c r="AN64" s="27"/>
      <c r="AO64" s="27"/>
      <c r="AP64" s="27"/>
      <c r="AQ64" s="27"/>
      <c r="AR64" s="27"/>
      <c r="AS64" s="27"/>
      <c r="AT64" s="27"/>
      <c r="AU64" s="27"/>
      <c r="AV64" s="27"/>
      <c r="AW64" s="27"/>
      <c r="AX64" s="27"/>
      <c r="AY64" s="27"/>
      <c r="AZ64" s="27"/>
      <c r="BA64" s="27"/>
      <c r="BB64" s="27"/>
    </row>
    <row r="65">
      <c r="AJ65" s="28"/>
      <c r="AK65" s="27"/>
      <c r="AL65" s="27"/>
      <c r="AM65" s="27"/>
      <c r="AN65" s="27"/>
      <c r="AO65" s="27"/>
      <c r="AP65" s="27"/>
      <c r="AQ65" s="27"/>
      <c r="AR65" s="27"/>
      <c r="AS65" s="27"/>
      <c r="AT65" s="27"/>
      <c r="AU65" s="27"/>
      <c r="AV65" s="27"/>
      <c r="AW65" s="27"/>
      <c r="AX65" s="27"/>
      <c r="AY65" s="27"/>
      <c r="AZ65" s="27"/>
      <c r="BA65" s="27"/>
      <c r="BB65" s="27"/>
    </row>
    <row r="66">
      <c r="AJ66" s="28"/>
      <c r="AK66" s="27"/>
      <c r="AL66" s="27"/>
      <c r="AM66" s="27"/>
      <c r="AN66" s="27"/>
      <c r="AO66" s="27"/>
      <c r="AP66" s="27"/>
      <c r="AQ66" s="27"/>
      <c r="AR66" s="27"/>
      <c r="AS66" s="27"/>
      <c r="AT66" s="27"/>
      <c r="AU66" s="27"/>
      <c r="AV66" s="27"/>
      <c r="AW66" s="27"/>
      <c r="AX66" s="27"/>
      <c r="AY66" s="27"/>
      <c r="AZ66" s="27"/>
      <c r="BA66" s="27"/>
      <c r="BB66" s="27"/>
    </row>
    <row r="67">
      <c r="AJ67" s="28"/>
      <c r="AK67" s="27"/>
      <c r="AL67" s="27"/>
      <c r="AM67" s="27"/>
      <c r="AN67" s="27"/>
      <c r="AO67" s="27"/>
      <c r="AP67" s="27"/>
      <c r="AQ67" s="27"/>
      <c r="AR67" s="27"/>
      <c r="AS67" s="27"/>
      <c r="AT67" s="27"/>
      <c r="AU67" s="27"/>
      <c r="AV67" s="27"/>
      <c r="AW67" s="27"/>
      <c r="AX67" s="27"/>
      <c r="AY67" s="27"/>
      <c r="AZ67" s="27"/>
      <c r="BA67" s="27"/>
      <c r="BB67" s="27"/>
    </row>
    <row r="68">
      <c r="AJ68" s="28"/>
      <c r="AK68" s="27"/>
      <c r="AL68" s="27"/>
      <c r="AM68" s="27"/>
      <c r="AN68" s="27"/>
      <c r="AO68" s="27"/>
      <c r="AP68" s="27"/>
      <c r="AQ68" s="27"/>
      <c r="AR68" s="27"/>
      <c r="AS68" s="27"/>
      <c r="AT68" s="27"/>
      <c r="AU68" s="27"/>
      <c r="AV68" s="27"/>
      <c r="AW68" s="27"/>
      <c r="AX68" s="27"/>
      <c r="AY68" s="27"/>
      <c r="AZ68" s="27"/>
      <c r="BA68" s="27"/>
      <c r="BB68" s="27"/>
    </row>
    <row r="69">
      <c r="AJ69" s="28"/>
      <c r="AK69" s="27"/>
      <c r="AL69" s="27"/>
      <c r="AM69" s="27"/>
      <c r="AN69" s="27"/>
      <c r="AO69" s="27"/>
      <c r="AP69" s="27"/>
      <c r="AQ69" s="27"/>
      <c r="AR69" s="27"/>
      <c r="AS69" s="27"/>
      <c r="AT69" s="27"/>
      <c r="AU69" s="27"/>
      <c r="AV69" s="27"/>
      <c r="AW69" s="27"/>
      <c r="AX69" s="27"/>
      <c r="AY69" s="27"/>
      <c r="AZ69" s="27"/>
      <c r="BA69" s="27"/>
      <c r="BB69" s="27"/>
    </row>
    <row r="70">
      <c r="AJ70" s="28"/>
      <c r="AK70" s="27"/>
      <c r="AL70" s="27"/>
      <c r="AM70" s="27"/>
      <c r="AN70" s="27"/>
      <c r="AO70" s="27"/>
      <c r="AP70" s="27"/>
      <c r="AQ70" s="27"/>
      <c r="AR70" s="27"/>
      <c r="AS70" s="27"/>
      <c r="AT70" s="27"/>
      <c r="AU70" s="27"/>
      <c r="AV70" s="27"/>
      <c r="AW70" s="27"/>
      <c r="AX70" s="27"/>
      <c r="AY70" s="27"/>
      <c r="AZ70" s="27"/>
      <c r="BA70" s="27"/>
      <c r="BB70" s="27"/>
    </row>
    <row r="71">
      <c r="AJ71" s="28"/>
      <c r="AK71" s="27"/>
      <c r="AL71" s="27"/>
      <c r="AM71" s="27"/>
      <c r="AN71" s="27"/>
      <c r="AO71" s="27"/>
      <c r="AP71" s="27"/>
      <c r="AQ71" s="27"/>
      <c r="AR71" s="27"/>
      <c r="AS71" s="27"/>
      <c r="AT71" s="27"/>
      <c r="AU71" s="27"/>
      <c r="AV71" s="27"/>
      <c r="AW71" s="27"/>
      <c r="AX71" s="27"/>
      <c r="AY71" s="27"/>
      <c r="AZ71" s="27"/>
      <c r="BA71" s="27"/>
      <c r="BB71" s="27"/>
    </row>
    <row r="72">
      <c r="AJ72" s="28"/>
      <c r="AK72" s="27"/>
      <c r="AL72" s="27"/>
      <c r="AM72" s="27"/>
      <c r="AN72" s="27"/>
      <c r="AO72" s="27"/>
      <c r="AP72" s="27"/>
      <c r="AQ72" s="27"/>
      <c r="AR72" s="27"/>
      <c r="AS72" s="27"/>
      <c r="AT72" s="27"/>
      <c r="AU72" s="27"/>
      <c r="AV72" s="27"/>
      <c r="AW72" s="27"/>
      <c r="AX72" s="27"/>
      <c r="AY72" s="27"/>
      <c r="AZ72" s="27"/>
      <c r="BA72" s="27"/>
      <c r="BB72" s="27"/>
    </row>
    <row r="73">
      <c r="AJ73" s="28"/>
      <c r="AK73" s="27"/>
      <c r="AL73" s="27"/>
      <c r="AM73" s="27"/>
      <c r="AN73" s="27"/>
      <c r="AO73" s="27"/>
      <c r="AP73" s="27"/>
      <c r="AQ73" s="27"/>
      <c r="AR73" s="27"/>
      <c r="AS73" s="27"/>
      <c r="AT73" s="27"/>
      <c r="AU73" s="27"/>
      <c r="AV73" s="27"/>
      <c r="AW73" s="27"/>
      <c r="AX73" s="27"/>
      <c r="AY73" s="27"/>
      <c r="AZ73" s="27"/>
      <c r="BA73" s="27"/>
      <c r="BB73" s="27"/>
    </row>
    <row r="74">
      <c r="AJ74" s="28"/>
      <c r="AK74" s="27"/>
      <c r="AL74" s="27"/>
      <c r="AM74" s="27"/>
      <c r="AN74" s="27"/>
      <c r="AO74" s="27"/>
      <c r="AP74" s="27"/>
      <c r="AQ74" s="27"/>
      <c r="AR74" s="27"/>
      <c r="AS74" s="27"/>
      <c r="AT74" s="27"/>
      <c r="AU74" s="27"/>
      <c r="AV74" s="27"/>
      <c r="AW74" s="27"/>
      <c r="AX74" s="27"/>
      <c r="AY74" s="27"/>
      <c r="AZ74" s="27"/>
      <c r="BA74" s="27"/>
      <c r="BB74" s="27"/>
    </row>
    <row r="75">
      <c r="AJ75" s="28"/>
      <c r="AK75" s="27"/>
      <c r="AL75" s="27"/>
      <c r="AM75" s="27"/>
      <c r="AN75" s="27"/>
      <c r="AO75" s="27"/>
      <c r="AP75" s="27"/>
      <c r="AQ75" s="27"/>
      <c r="AR75" s="27"/>
      <c r="AS75" s="27"/>
      <c r="AT75" s="27"/>
      <c r="AU75" s="27"/>
      <c r="AV75" s="27"/>
      <c r="AW75" s="27"/>
      <c r="AX75" s="27"/>
      <c r="AY75" s="27"/>
      <c r="AZ75" s="27"/>
      <c r="BA75" s="27"/>
      <c r="BB75" s="27"/>
    </row>
    <row r="76">
      <c r="AJ76" s="28"/>
      <c r="AK76" s="27"/>
      <c r="AL76" s="27"/>
      <c r="AM76" s="27"/>
      <c r="AN76" s="27"/>
      <c r="AO76" s="27"/>
      <c r="AP76" s="27"/>
      <c r="AQ76" s="27"/>
      <c r="AR76" s="27"/>
      <c r="AS76" s="27"/>
      <c r="AT76" s="27"/>
      <c r="AU76" s="27"/>
      <c r="AV76" s="27"/>
      <c r="AW76" s="27"/>
      <c r="AX76" s="27"/>
      <c r="AY76" s="27"/>
      <c r="AZ76" s="27"/>
      <c r="BA76" s="27"/>
      <c r="BB76" s="27"/>
    </row>
    <row r="77">
      <c r="AJ77" s="28"/>
      <c r="AK77" s="27"/>
      <c r="AL77" s="27"/>
      <c r="AM77" s="27"/>
      <c r="AN77" s="27"/>
      <c r="AO77" s="27"/>
      <c r="AP77" s="27"/>
      <c r="AQ77" s="27"/>
      <c r="AR77" s="27"/>
      <c r="AS77" s="27"/>
      <c r="AT77" s="27"/>
      <c r="AU77" s="27"/>
      <c r="AV77" s="27"/>
      <c r="AW77" s="27"/>
      <c r="AX77" s="27"/>
      <c r="AY77" s="27"/>
      <c r="AZ77" s="27"/>
      <c r="BA77" s="27"/>
      <c r="BB77" s="27"/>
    </row>
    <row r="78">
      <c r="AJ78" s="28"/>
      <c r="AK78" s="27"/>
      <c r="AL78" s="27"/>
      <c r="AM78" s="27"/>
      <c r="AN78" s="27"/>
      <c r="AO78" s="27"/>
      <c r="AP78" s="27"/>
      <c r="AQ78" s="27"/>
      <c r="AR78" s="27"/>
      <c r="AS78" s="27"/>
      <c r="AT78" s="27"/>
      <c r="AU78" s="27"/>
      <c r="AV78" s="27"/>
      <c r="AW78" s="27"/>
      <c r="AX78" s="27"/>
      <c r="AY78" s="27"/>
      <c r="AZ78" s="27"/>
      <c r="BA78" s="27"/>
      <c r="BB78" s="27"/>
    </row>
    <row r="79">
      <c r="AJ79" s="28"/>
      <c r="AK79" s="27"/>
      <c r="AL79" s="27"/>
      <c r="AM79" s="27"/>
      <c r="AN79" s="27"/>
      <c r="AO79" s="27"/>
      <c r="AP79" s="27"/>
      <c r="AQ79" s="27"/>
      <c r="AR79" s="27"/>
      <c r="AS79" s="27"/>
      <c r="AT79" s="27"/>
      <c r="AU79" s="27"/>
      <c r="AV79" s="27"/>
      <c r="AW79" s="27"/>
      <c r="AX79" s="27"/>
      <c r="AY79" s="27"/>
      <c r="AZ79" s="27"/>
      <c r="BA79" s="27"/>
      <c r="BB79" s="27"/>
    </row>
    <row r="80">
      <c r="AJ80" s="28"/>
      <c r="AK80" s="27"/>
      <c r="AL80" s="27"/>
      <c r="AM80" s="27"/>
      <c r="AN80" s="27"/>
      <c r="AO80" s="27"/>
      <c r="AP80" s="27"/>
      <c r="AQ80" s="27"/>
      <c r="AR80" s="27"/>
      <c r="AS80" s="27"/>
      <c r="AT80" s="27"/>
      <c r="AU80" s="27"/>
      <c r="AV80" s="27"/>
      <c r="AW80" s="27"/>
      <c r="AX80" s="27"/>
      <c r="AY80" s="27"/>
      <c r="AZ80" s="27"/>
      <c r="BA80" s="27"/>
      <c r="BB80" s="27"/>
    </row>
    <row r="81">
      <c r="AJ81" s="28"/>
      <c r="AK81" s="27"/>
      <c r="AL81" s="27"/>
      <c r="AM81" s="27"/>
      <c r="AN81" s="27"/>
      <c r="AO81" s="27"/>
      <c r="AP81" s="27"/>
      <c r="AQ81" s="27"/>
      <c r="AR81" s="27"/>
      <c r="AS81" s="27"/>
      <c r="AT81" s="27"/>
      <c r="AU81" s="27"/>
      <c r="AV81" s="27"/>
      <c r="AW81" s="27"/>
      <c r="AX81" s="27"/>
      <c r="AY81" s="27"/>
      <c r="AZ81" s="27"/>
      <c r="BA81" s="27"/>
      <c r="BB81" s="27"/>
    </row>
    <row r="82">
      <c r="AJ82" s="28"/>
      <c r="AK82" s="27"/>
      <c r="AL82" s="27"/>
      <c r="AM82" s="27"/>
      <c r="AN82" s="27"/>
      <c r="AO82" s="27"/>
      <c r="AP82" s="27"/>
      <c r="AQ82" s="27"/>
      <c r="AR82" s="27"/>
      <c r="AS82" s="27"/>
      <c r="AT82" s="27"/>
      <c r="AU82" s="27"/>
      <c r="AV82" s="27"/>
      <c r="AW82" s="27"/>
      <c r="AX82" s="27"/>
      <c r="AY82" s="27"/>
      <c r="AZ82" s="27"/>
      <c r="BA82" s="27"/>
      <c r="BB82" s="27"/>
    </row>
    <row r="83">
      <c r="AJ83" s="28"/>
      <c r="AK83" s="27"/>
      <c r="AL83" s="27"/>
      <c r="AM83" s="27"/>
      <c r="AN83" s="27"/>
      <c r="AO83" s="27"/>
      <c r="AP83" s="27"/>
      <c r="AQ83" s="27"/>
      <c r="AR83" s="27"/>
      <c r="AS83" s="27"/>
      <c r="AT83" s="27"/>
      <c r="AU83" s="27"/>
      <c r="AV83" s="27"/>
      <c r="AW83" s="27"/>
      <c r="AX83" s="27"/>
      <c r="AY83" s="27"/>
      <c r="AZ83" s="27"/>
      <c r="BA83" s="27"/>
      <c r="BB83" s="27"/>
    </row>
    <row r="84">
      <c r="AJ84" s="28"/>
      <c r="AK84" s="27"/>
      <c r="AL84" s="27"/>
      <c r="AM84" s="27"/>
      <c r="AN84" s="27"/>
      <c r="AO84" s="27"/>
      <c r="AP84" s="27"/>
      <c r="AQ84" s="27"/>
      <c r="AR84" s="27"/>
      <c r="AS84" s="27"/>
      <c r="AT84" s="27"/>
      <c r="AU84" s="27"/>
      <c r="AV84" s="27"/>
      <c r="AW84" s="27"/>
      <c r="AX84" s="27"/>
      <c r="AY84" s="27"/>
      <c r="AZ84" s="27"/>
      <c r="BA84" s="27"/>
      <c r="BB84" s="27"/>
    </row>
    <row r="85">
      <c r="AJ85" s="28"/>
      <c r="AK85" s="27"/>
      <c r="AL85" s="27"/>
      <c r="AM85" s="27"/>
      <c r="AN85" s="27"/>
      <c r="AO85" s="27"/>
      <c r="AP85" s="27"/>
      <c r="AQ85" s="27"/>
      <c r="AR85" s="27"/>
      <c r="AS85" s="27"/>
      <c r="AT85" s="27"/>
      <c r="AU85" s="27"/>
      <c r="AV85" s="27"/>
      <c r="AW85" s="27"/>
      <c r="AX85" s="27"/>
      <c r="AY85" s="27"/>
      <c r="AZ85" s="27"/>
      <c r="BA85" s="27"/>
      <c r="BB85" s="27"/>
    </row>
    <row r="86">
      <c r="AJ86" s="28"/>
      <c r="AK86" s="27"/>
      <c r="AL86" s="27"/>
      <c r="AM86" s="27"/>
      <c r="AN86" s="27"/>
      <c r="AO86" s="27"/>
      <c r="AP86" s="27"/>
      <c r="AQ86" s="27"/>
      <c r="AR86" s="27"/>
      <c r="AS86" s="27"/>
      <c r="AT86" s="27"/>
      <c r="AU86" s="27"/>
      <c r="AV86" s="27"/>
      <c r="AW86" s="27"/>
      <c r="AX86" s="27"/>
      <c r="AY86" s="27"/>
      <c r="AZ86" s="27"/>
      <c r="BA86" s="27"/>
      <c r="BB86" s="27"/>
    </row>
    <row r="87">
      <c r="AJ87" s="28"/>
      <c r="AK87" s="27"/>
      <c r="AL87" s="27"/>
      <c r="AM87" s="27"/>
      <c r="AN87" s="27"/>
      <c r="AO87" s="27"/>
      <c r="AP87" s="27"/>
      <c r="AQ87" s="27"/>
      <c r="AR87" s="27"/>
      <c r="AS87" s="27"/>
      <c r="AT87" s="27"/>
      <c r="AU87" s="27"/>
      <c r="AV87" s="27"/>
      <c r="AW87" s="27"/>
      <c r="AX87" s="27"/>
      <c r="AY87" s="27"/>
      <c r="AZ87" s="27"/>
      <c r="BA87" s="27"/>
      <c r="BB87" s="27"/>
    </row>
    <row r="88">
      <c r="AJ88" s="28"/>
      <c r="AK88" s="27"/>
      <c r="AL88" s="27"/>
      <c r="AM88" s="27"/>
      <c r="AN88" s="27"/>
      <c r="AO88" s="27"/>
      <c r="AP88" s="27"/>
      <c r="AQ88" s="27"/>
      <c r="AR88" s="27"/>
      <c r="AS88" s="27"/>
      <c r="AT88" s="27"/>
      <c r="AU88" s="27"/>
      <c r="AV88" s="27"/>
      <c r="AW88" s="27"/>
      <c r="AX88" s="27"/>
      <c r="AY88" s="27"/>
      <c r="AZ88" s="27"/>
      <c r="BA88" s="27"/>
      <c r="BB88" s="27"/>
    </row>
    <row r="89">
      <c r="AJ89" s="28"/>
      <c r="AK89" s="27"/>
      <c r="AL89" s="27"/>
      <c r="AM89" s="27"/>
      <c r="AN89" s="27"/>
      <c r="AO89" s="27"/>
      <c r="AP89" s="27"/>
      <c r="AQ89" s="27"/>
      <c r="AR89" s="27"/>
      <c r="AS89" s="27"/>
      <c r="AT89" s="27"/>
      <c r="AU89" s="27"/>
      <c r="AV89" s="27"/>
      <c r="AW89" s="27"/>
      <c r="AX89" s="27"/>
      <c r="AY89" s="27"/>
      <c r="AZ89" s="27"/>
      <c r="BA89" s="27"/>
      <c r="BB89" s="27"/>
    </row>
    <row r="90">
      <c r="AJ90" s="28"/>
      <c r="AK90" s="27"/>
      <c r="AL90" s="27"/>
      <c r="AM90" s="27"/>
      <c r="AN90" s="27"/>
      <c r="AO90" s="27"/>
      <c r="AP90" s="27"/>
      <c r="AQ90" s="27"/>
      <c r="AR90" s="27"/>
      <c r="AS90" s="27"/>
      <c r="AT90" s="27"/>
      <c r="AU90" s="27"/>
      <c r="AV90" s="27"/>
      <c r="AW90" s="27"/>
      <c r="AX90" s="27"/>
      <c r="AY90" s="27"/>
      <c r="AZ90" s="27"/>
      <c r="BA90" s="27"/>
      <c r="BB90" s="27"/>
    </row>
    <row r="91">
      <c r="AJ91" s="28"/>
      <c r="AK91" s="27"/>
      <c r="AL91" s="27"/>
      <c r="AM91" s="27"/>
      <c r="AN91" s="27"/>
      <c r="AO91" s="27"/>
      <c r="AP91" s="27"/>
      <c r="AQ91" s="27"/>
      <c r="AR91" s="27"/>
      <c r="AS91" s="27"/>
      <c r="AT91" s="27"/>
      <c r="AU91" s="27"/>
      <c r="AV91" s="27"/>
      <c r="AW91" s="27"/>
      <c r="AX91" s="27"/>
      <c r="AY91" s="27"/>
      <c r="AZ91" s="27"/>
      <c r="BA91" s="27"/>
      <c r="BB91" s="27"/>
    </row>
    <row r="92">
      <c r="AJ92" s="28"/>
      <c r="AK92" s="27"/>
      <c r="AL92" s="27"/>
      <c r="AM92" s="27"/>
      <c r="AN92" s="27"/>
      <c r="AO92" s="27"/>
      <c r="AP92" s="27"/>
      <c r="AQ92" s="27"/>
      <c r="AR92" s="27"/>
      <c r="AS92" s="27"/>
      <c r="AT92" s="27"/>
      <c r="AU92" s="27"/>
      <c r="AV92" s="27"/>
      <c r="AW92" s="27"/>
      <c r="AX92" s="27"/>
      <c r="AY92" s="27"/>
      <c r="AZ92" s="27"/>
      <c r="BA92" s="27"/>
      <c r="BB92" s="27"/>
    </row>
    <row r="93">
      <c r="AJ93" s="28"/>
      <c r="AK93" s="27"/>
      <c r="AL93" s="27"/>
      <c r="AM93" s="27"/>
      <c r="AN93" s="27"/>
      <c r="AO93" s="27"/>
      <c r="AP93" s="27"/>
      <c r="AQ93" s="27"/>
      <c r="AR93" s="27"/>
      <c r="AS93" s="27"/>
      <c r="AT93" s="27"/>
      <c r="AU93" s="27"/>
      <c r="AV93" s="27"/>
      <c r="AW93" s="27"/>
      <c r="AX93" s="27"/>
      <c r="AY93" s="27"/>
      <c r="AZ93" s="27"/>
      <c r="BA93" s="27"/>
      <c r="BB93" s="27"/>
    </row>
    <row r="94">
      <c r="AJ94" s="28"/>
      <c r="AK94" s="27"/>
      <c r="AL94" s="27"/>
      <c r="AM94" s="27"/>
      <c r="AN94" s="27"/>
      <c r="AO94" s="27"/>
      <c r="AP94" s="27"/>
      <c r="AQ94" s="27"/>
      <c r="AR94" s="27"/>
      <c r="AS94" s="27"/>
      <c r="AT94" s="27"/>
      <c r="AU94" s="27"/>
      <c r="AV94" s="27"/>
      <c r="AW94" s="27"/>
      <c r="AX94" s="27"/>
      <c r="AY94" s="27"/>
      <c r="AZ94" s="27"/>
      <c r="BA94" s="27"/>
      <c r="BB94" s="27"/>
    </row>
    <row r="95">
      <c r="AJ95" s="28"/>
      <c r="AK95" s="27"/>
      <c r="AL95" s="27"/>
      <c r="AM95" s="27"/>
      <c r="AN95" s="27"/>
      <c r="AO95" s="27"/>
      <c r="AP95" s="27"/>
      <c r="AQ95" s="27"/>
      <c r="AR95" s="27"/>
      <c r="AS95" s="27"/>
      <c r="AT95" s="27"/>
      <c r="AU95" s="27"/>
      <c r="AV95" s="27"/>
      <c r="AW95" s="27"/>
      <c r="AX95" s="27"/>
      <c r="AY95" s="27"/>
      <c r="AZ95" s="27"/>
      <c r="BA95" s="27"/>
      <c r="BB95" s="27"/>
    </row>
    <row r="96">
      <c r="AJ96" s="28"/>
      <c r="AK96" s="27"/>
      <c r="AL96" s="27"/>
      <c r="AM96" s="27"/>
      <c r="AN96" s="27"/>
      <c r="AO96" s="27"/>
      <c r="AP96" s="27"/>
      <c r="AQ96" s="27"/>
      <c r="AR96" s="27"/>
      <c r="AS96" s="27"/>
      <c r="AT96" s="27"/>
      <c r="AU96" s="27"/>
      <c r="AV96" s="27"/>
      <c r="AW96" s="27"/>
      <c r="AX96" s="27"/>
      <c r="AY96" s="27"/>
      <c r="AZ96" s="27"/>
      <c r="BA96" s="27"/>
      <c r="BB96" s="27"/>
    </row>
    <row r="97">
      <c r="AJ97" s="28"/>
      <c r="AK97" s="27"/>
      <c r="AL97" s="27"/>
      <c r="AM97" s="27"/>
      <c r="AN97" s="27"/>
      <c r="AO97" s="27"/>
      <c r="AP97" s="27"/>
      <c r="AQ97" s="27"/>
      <c r="AR97" s="27"/>
      <c r="AS97" s="27"/>
      <c r="AT97" s="27"/>
      <c r="AU97" s="27"/>
      <c r="AV97" s="27"/>
      <c r="AW97" s="27"/>
      <c r="AX97" s="27"/>
      <c r="AY97" s="27"/>
      <c r="AZ97" s="27"/>
      <c r="BA97" s="27"/>
      <c r="BB97" s="27"/>
    </row>
    <row r="98">
      <c r="AJ98" s="28"/>
      <c r="AK98" s="27"/>
      <c r="AL98" s="27"/>
      <c r="AM98" s="27"/>
      <c r="AN98" s="27"/>
      <c r="AO98" s="27"/>
      <c r="AP98" s="27"/>
      <c r="AQ98" s="27"/>
      <c r="AR98" s="27"/>
      <c r="AS98" s="27"/>
      <c r="AT98" s="27"/>
      <c r="AU98" s="27"/>
      <c r="AV98" s="27"/>
      <c r="AW98" s="27"/>
      <c r="AX98" s="27"/>
      <c r="AY98" s="27"/>
      <c r="AZ98" s="27"/>
      <c r="BA98" s="27"/>
      <c r="BB98" s="27"/>
    </row>
    <row r="99">
      <c r="AJ99" s="28"/>
      <c r="AK99" s="27"/>
      <c r="AL99" s="27"/>
      <c r="AM99" s="27"/>
      <c r="AN99" s="27"/>
      <c r="AO99" s="27"/>
      <c r="AP99" s="27"/>
      <c r="AQ99" s="27"/>
      <c r="AR99" s="27"/>
      <c r="AS99" s="27"/>
      <c r="AT99" s="27"/>
      <c r="AU99" s="27"/>
      <c r="AV99" s="27"/>
      <c r="AW99" s="27"/>
      <c r="AX99" s="27"/>
      <c r="AY99" s="27"/>
      <c r="AZ99" s="27"/>
      <c r="BA99" s="27"/>
      <c r="BB99" s="27"/>
    </row>
    <row r="100">
      <c r="AJ100" s="28"/>
      <c r="AK100" s="27"/>
      <c r="AL100" s="27"/>
      <c r="AM100" s="27"/>
      <c r="AN100" s="27"/>
      <c r="AO100" s="27"/>
      <c r="AP100" s="27"/>
      <c r="AQ100" s="27"/>
      <c r="AR100" s="27"/>
      <c r="AS100" s="27"/>
      <c r="AT100" s="27"/>
      <c r="AU100" s="27"/>
      <c r="AV100" s="27"/>
      <c r="AW100" s="27"/>
      <c r="AX100" s="27"/>
      <c r="AY100" s="27"/>
      <c r="AZ100" s="27"/>
      <c r="BA100" s="27"/>
      <c r="BB100" s="27"/>
    </row>
    <row r="101">
      <c r="AJ101" s="28"/>
      <c r="AK101" s="27"/>
      <c r="AL101" s="27"/>
      <c r="AM101" s="27"/>
      <c r="AN101" s="27"/>
      <c r="AO101" s="27"/>
      <c r="AP101" s="27"/>
      <c r="AQ101" s="27"/>
      <c r="AR101" s="27"/>
      <c r="AS101" s="27"/>
      <c r="AT101" s="27"/>
      <c r="AU101" s="27"/>
      <c r="AV101" s="27"/>
      <c r="AW101" s="27"/>
      <c r="AX101" s="27"/>
      <c r="AY101" s="27"/>
      <c r="AZ101" s="27"/>
      <c r="BA101" s="27"/>
      <c r="BB101" s="27"/>
    </row>
    <row r="102">
      <c r="AJ102" s="28"/>
      <c r="AK102" s="27"/>
      <c r="AL102" s="27"/>
      <c r="AM102" s="27"/>
      <c r="AN102" s="27"/>
      <c r="AO102" s="27"/>
      <c r="AP102" s="27"/>
      <c r="AQ102" s="27"/>
      <c r="AR102" s="27"/>
      <c r="AS102" s="27"/>
      <c r="AT102" s="27"/>
      <c r="AU102" s="27"/>
      <c r="AV102" s="27"/>
      <c r="AW102" s="27"/>
      <c r="AX102" s="27"/>
      <c r="AY102" s="27"/>
      <c r="AZ102" s="27"/>
      <c r="BA102" s="27"/>
      <c r="BB102" s="27"/>
    </row>
    <row r="103">
      <c r="AJ103" s="28"/>
      <c r="AK103" s="27"/>
      <c r="AL103" s="27"/>
      <c r="AM103" s="27"/>
      <c r="AN103" s="27"/>
      <c r="AO103" s="27"/>
      <c r="AP103" s="27"/>
      <c r="AQ103" s="27"/>
      <c r="AR103" s="27"/>
      <c r="AS103" s="27"/>
      <c r="AT103" s="27"/>
      <c r="AU103" s="27"/>
      <c r="AV103" s="27"/>
      <c r="AW103" s="27"/>
      <c r="AX103" s="27"/>
      <c r="AY103" s="27"/>
      <c r="AZ103" s="27"/>
      <c r="BA103" s="27"/>
      <c r="BB103" s="27"/>
    </row>
    <row r="104">
      <c r="AJ104" s="28"/>
      <c r="AK104" s="27"/>
      <c r="AL104" s="27"/>
      <c r="AM104" s="27"/>
      <c r="AN104" s="27"/>
      <c r="AO104" s="27"/>
      <c r="AP104" s="27"/>
      <c r="AQ104" s="27"/>
      <c r="AR104" s="27"/>
      <c r="AS104" s="27"/>
      <c r="AT104" s="27"/>
      <c r="AU104" s="27"/>
      <c r="AV104" s="27"/>
      <c r="AW104" s="27"/>
      <c r="AX104" s="27"/>
      <c r="AY104" s="27"/>
      <c r="AZ104" s="27"/>
      <c r="BA104" s="27"/>
      <c r="BB104" s="27"/>
    </row>
    <row r="105">
      <c r="AJ105" s="28"/>
      <c r="AK105" s="27"/>
      <c r="AL105" s="27"/>
      <c r="AM105" s="27"/>
      <c r="AN105" s="27"/>
      <c r="AO105" s="27"/>
      <c r="AP105" s="27"/>
      <c r="AQ105" s="27"/>
      <c r="AR105" s="27"/>
      <c r="AS105" s="27"/>
      <c r="AT105" s="27"/>
      <c r="AU105" s="27"/>
      <c r="AV105" s="27"/>
      <c r="AW105" s="27"/>
      <c r="AX105" s="27"/>
      <c r="AY105" s="27"/>
      <c r="AZ105" s="27"/>
      <c r="BA105" s="27"/>
      <c r="BB105" s="27"/>
    </row>
    <row r="106">
      <c r="AJ106" s="28"/>
      <c r="AK106" s="27"/>
      <c r="AL106" s="27"/>
      <c r="AM106" s="27"/>
      <c r="AN106" s="27"/>
      <c r="AO106" s="27"/>
      <c r="AP106" s="27"/>
      <c r="AQ106" s="27"/>
      <c r="AR106" s="27"/>
      <c r="AS106" s="27"/>
      <c r="AT106" s="27"/>
      <c r="AU106" s="27"/>
      <c r="AV106" s="27"/>
      <c r="AW106" s="27"/>
      <c r="AX106" s="27"/>
      <c r="AY106" s="27"/>
      <c r="AZ106" s="27"/>
      <c r="BA106" s="27"/>
      <c r="BB106" s="27"/>
    </row>
    <row r="107">
      <c r="AJ107" s="28"/>
      <c r="AK107" s="27"/>
      <c r="AL107" s="27"/>
      <c r="AM107" s="27"/>
      <c r="AN107" s="27"/>
      <c r="AO107" s="27"/>
      <c r="AP107" s="27"/>
      <c r="AQ107" s="27"/>
      <c r="AR107" s="27"/>
      <c r="AS107" s="27"/>
      <c r="AT107" s="27"/>
      <c r="AU107" s="27"/>
      <c r="AV107" s="27"/>
      <c r="AW107" s="27"/>
      <c r="AX107" s="27"/>
      <c r="AY107" s="27"/>
      <c r="AZ107" s="27"/>
      <c r="BA107" s="27"/>
      <c r="BB107" s="27"/>
    </row>
    <row r="108">
      <c r="AJ108" s="28"/>
      <c r="AK108" s="27"/>
      <c r="AL108" s="27"/>
      <c r="AM108" s="27"/>
      <c r="AN108" s="27"/>
      <c r="AO108" s="27"/>
      <c r="AP108" s="27"/>
      <c r="AQ108" s="27"/>
      <c r="AR108" s="27"/>
      <c r="AS108" s="27"/>
      <c r="AT108" s="27"/>
      <c r="AU108" s="27"/>
      <c r="AV108" s="27"/>
      <c r="AW108" s="27"/>
      <c r="AX108" s="27"/>
      <c r="AY108" s="27"/>
      <c r="AZ108" s="27"/>
      <c r="BA108" s="27"/>
      <c r="BB108" s="27"/>
    </row>
    <row r="109">
      <c r="AJ109" s="28"/>
      <c r="AK109" s="27"/>
      <c r="AL109" s="27"/>
      <c r="AM109" s="27"/>
      <c r="AN109" s="27"/>
      <c r="AO109" s="27"/>
      <c r="AP109" s="27"/>
      <c r="AQ109" s="27"/>
      <c r="AR109" s="27"/>
      <c r="AS109" s="27"/>
      <c r="AT109" s="27"/>
      <c r="AU109" s="27"/>
      <c r="AV109" s="27"/>
      <c r="AW109" s="27"/>
      <c r="AX109" s="27"/>
      <c r="AY109" s="27"/>
      <c r="AZ109" s="27"/>
      <c r="BA109" s="27"/>
      <c r="BB109" s="27"/>
    </row>
    <row r="110">
      <c r="AJ110" s="28"/>
      <c r="AK110" s="27"/>
      <c r="AL110" s="27"/>
      <c r="AM110" s="27"/>
      <c r="AN110" s="27"/>
      <c r="AO110" s="27"/>
      <c r="AP110" s="27"/>
      <c r="AQ110" s="27"/>
      <c r="AR110" s="27"/>
      <c r="AS110" s="27"/>
      <c r="AT110" s="27"/>
      <c r="AU110" s="27"/>
      <c r="AV110" s="27"/>
      <c r="AW110" s="27"/>
      <c r="AX110" s="27"/>
      <c r="AY110" s="27"/>
      <c r="AZ110" s="27"/>
      <c r="BA110" s="27"/>
      <c r="BB110" s="27"/>
    </row>
    <row r="111">
      <c r="AJ111" s="28"/>
      <c r="AK111" s="27"/>
      <c r="AL111" s="27"/>
      <c r="AM111" s="27"/>
      <c r="AN111" s="27"/>
      <c r="AO111" s="27"/>
      <c r="AP111" s="27"/>
      <c r="AQ111" s="27"/>
      <c r="AR111" s="27"/>
      <c r="AS111" s="27"/>
      <c r="AT111" s="27"/>
      <c r="AU111" s="27"/>
      <c r="AV111" s="27"/>
      <c r="AW111" s="27"/>
      <c r="AX111" s="27"/>
      <c r="AY111" s="27"/>
      <c r="AZ111" s="27"/>
      <c r="BA111" s="27"/>
      <c r="BB111" s="27"/>
    </row>
    <row r="112">
      <c r="AJ112" s="28"/>
      <c r="AK112" s="27"/>
      <c r="AL112" s="27"/>
      <c r="AM112" s="27"/>
      <c r="AN112" s="27"/>
      <c r="AO112" s="27"/>
      <c r="AP112" s="27"/>
      <c r="AQ112" s="27"/>
      <c r="AR112" s="27"/>
      <c r="AS112" s="27"/>
      <c r="AT112" s="27"/>
      <c r="AU112" s="27"/>
      <c r="AV112" s="27"/>
      <c r="AW112" s="27"/>
      <c r="AX112" s="27"/>
      <c r="AY112" s="27"/>
      <c r="AZ112" s="27"/>
      <c r="BA112" s="27"/>
      <c r="BB112" s="27"/>
    </row>
    <row r="113">
      <c r="AJ113" s="28"/>
      <c r="AK113" s="27"/>
      <c r="AL113" s="27"/>
      <c r="AM113" s="27"/>
      <c r="AN113" s="27"/>
      <c r="AO113" s="27"/>
      <c r="AP113" s="27"/>
      <c r="AQ113" s="27"/>
      <c r="AR113" s="27"/>
      <c r="AS113" s="27"/>
      <c r="AT113" s="27"/>
      <c r="AU113" s="27"/>
      <c r="AV113" s="27"/>
      <c r="AW113" s="27"/>
      <c r="AX113" s="27"/>
      <c r="AY113" s="27"/>
      <c r="AZ113" s="27"/>
      <c r="BA113" s="27"/>
      <c r="BB113" s="27"/>
    </row>
    <row r="114">
      <c r="AJ114" s="28"/>
      <c r="AK114" s="27"/>
      <c r="AL114" s="27"/>
      <c r="AM114" s="27"/>
      <c r="AN114" s="27"/>
      <c r="AO114" s="27"/>
      <c r="AP114" s="27"/>
      <c r="AQ114" s="27"/>
      <c r="AR114" s="27"/>
      <c r="AS114" s="27"/>
      <c r="AT114" s="27"/>
      <c r="AU114" s="27"/>
      <c r="AV114" s="27"/>
      <c r="AW114" s="27"/>
      <c r="AX114" s="27"/>
      <c r="AY114" s="27"/>
      <c r="AZ114" s="27"/>
      <c r="BA114" s="27"/>
      <c r="BB114" s="27"/>
    </row>
    <row r="115">
      <c r="AJ115" s="28"/>
      <c r="AK115" s="27"/>
      <c r="AL115" s="27"/>
      <c r="AM115" s="27"/>
      <c r="AN115" s="27"/>
      <c r="AO115" s="27"/>
      <c r="AP115" s="27"/>
      <c r="AQ115" s="27"/>
      <c r="AR115" s="27"/>
      <c r="AS115" s="27"/>
      <c r="AT115" s="27"/>
      <c r="AU115" s="27"/>
      <c r="AV115" s="27"/>
      <c r="AW115" s="27"/>
      <c r="AX115" s="27"/>
      <c r="AY115" s="27"/>
      <c r="AZ115" s="27"/>
      <c r="BA115" s="27"/>
      <c r="BB115" s="27"/>
    </row>
    <row r="116">
      <c r="AJ116" s="28"/>
      <c r="AK116" s="27"/>
      <c r="AL116" s="27"/>
      <c r="AM116" s="27"/>
      <c r="AN116" s="27"/>
      <c r="AO116" s="27"/>
      <c r="AP116" s="27"/>
      <c r="AQ116" s="27"/>
      <c r="AR116" s="27"/>
      <c r="AS116" s="27"/>
      <c r="AT116" s="27"/>
      <c r="AU116" s="27"/>
      <c r="AV116" s="27"/>
      <c r="AW116" s="27"/>
      <c r="AX116" s="27"/>
      <c r="AY116" s="27"/>
      <c r="AZ116" s="27"/>
      <c r="BA116" s="27"/>
      <c r="BB116" s="27"/>
    </row>
    <row r="117">
      <c r="AJ117" s="28"/>
      <c r="AK117" s="27"/>
      <c r="AL117" s="27"/>
      <c r="AM117" s="27"/>
      <c r="AN117" s="27"/>
      <c r="AO117" s="27"/>
      <c r="AP117" s="27"/>
      <c r="AQ117" s="27"/>
      <c r="AR117" s="27"/>
      <c r="AS117" s="27"/>
      <c r="AT117" s="27"/>
      <c r="AU117" s="27"/>
      <c r="AV117" s="27"/>
      <c r="AW117" s="27"/>
      <c r="AX117" s="27"/>
      <c r="AY117" s="27"/>
      <c r="AZ117" s="27"/>
      <c r="BA117" s="27"/>
      <c r="BB117" s="27"/>
    </row>
    <row r="118">
      <c r="AJ118" s="28"/>
      <c r="AK118" s="27"/>
      <c r="AL118" s="27"/>
      <c r="AM118" s="27"/>
      <c r="AN118" s="27"/>
      <c r="AO118" s="27"/>
      <c r="AP118" s="27"/>
      <c r="AQ118" s="27"/>
      <c r="AR118" s="27"/>
      <c r="AS118" s="27"/>
      <c r="AT118" s="27"/>
      <c r="AU118" s="27"/>
      <c r="AV118" s="27"/>
      <c r="AW118" s="27"/>
      <c r="AX118" s="27"/>
      <c r="AY118" s="27"/>
      <c r="AZ118" s="27"/>
      <c r="BA118" s="27"/>
      <c r="BB118" s="27"/>
    </row>
    <row r="119">
      <c r="AJ119" s="28"/>
      <c r="AK119" s="27"/>
      <c r="AL119" s="27"/>
      <c r="AM119" s="27"/>
      <c r="AN119" s="27"/>
      <c r="AO119" s="27"/>
      <c r="AP119" s="27"/>
      <c r="AQ119" s="27"/>
      <c r="AR119" s="27"/>
      <c r="AS119" s="27"/>
      <c r="AT119" s="27"/>
      <c r="AU119" s="27"/>
      <c r="AV119" s="27"/>
      <c r="AW119" s="27"/>
      <c r="AX119" s="27"/>
      <c r="AY119" s="27"/>
      <c r="AZ119" s="27"/>
      <c r="BA119" s="27"/>
      <c r="BB119" s="27"/>
    </row>
    <row r="120">
      <c r="AJ120" s="28"/>
      <c r="AK120" s="27"/>
      <c r="AL120" s="27"/>
      <c r="AM120" s="27"/>
      <c r="AN120" s="27"/>
      <c r="AO120" s="27"/>
      <c r="AP120" s="27"/>
      <c r="AQ120" s="27"/>
      <c r="AR120" s="27"/>
      <c r="AS120" s="27"/>
      <c r="AT120" s="27"/>
      <c r="AU120" s="27"/>
      <c r="AV120" s="27"/>
      <c r="AW120" s="27"/>
      <c r="AX120" s="27"/>
      <c r="AY120" s="27"/>
      <c r="AZ120" s="27"/>
      <c r="BA120" s="27"/>
      <c r="BB120" s="27"/>
    </row>
    <row r="121">
      <c r="AJ121" s="28"/>
      <c r="AK121" s="27"/>
      <c r="AL121" s="27"/>
      <c r="AM121" s="27"/>
      <c r="AN121" s="27"/>
      <c r="AO121" s="27"/>
      <c r="AP121" s="27"/>
      <c r="AQ121" s="27"/>
      <c r="AR121" s="27"/>
      <c r="AS121" s="27"/>
      <c r="AT121" s="27"/>
      <c r="AU121" s="27"/>
      <c r="AV121" s="27"/>
      <c r="AW121" s="27"/>
      <c r="AX121" s="27"/>
      <c r="AY121" s="27"/>
      <c r="AZ121" s="27"/>
      <c r="BA121" s="27"/>
      <c r="BB121" s="27"/>
    </row>
    <row r="122">
      <c r="AJ122" s="28"/>
      <c r="AK122" s="27"/>
      <c r="AL122" s="27"/>
      <c r="AM122" s="27"/>
      <c r="AN122" s="27"/>
      <c r="AO122" s="27"/>
      <c r="AP122" s="27"/>
      <c r="AQ122" s="27"/>
      <c r="AR122" s="27"/>
      <c r="AS122" s="27"/>
      <c r="AT122" s="27"/>
      <c r="AU122" s="27"/>
      <c r="AV122" s="27"/>
      <c r="AW122" s="27"/>
      <c r="AX122" s="27"/>
      <c r="AY122" s="27"/>
      <c r="AZ122" s="27"/>
      <c r="BA122" s="27"/>
      <c r="BB122" s="27"/>
    </row>
    <row r="123">
      <c r="AJ123" s="28"/>
      <c r="AK123" s="27"/>
      <c r="AL123" s="27"/>
      <c r="AM123" s="27"/>
      <c r="AN123" s="27"/>
      <c r="AO123" s="27"/>
      <c r="AP123" s="27"/>
      <c r="AQ123" s="27"/>
      <c r="AR123" s="27"/>
      <c r="AS123" s="27"/>
      <c r="AT123" s="27"/>
      <c r="AU123" s="27"/>
      <c r="AV123" s="27"/>
      <c r="AW123" s="27"/>
      <c r="AX123" s="27"/>
      <c r="AY123" s="27"/>
      <c r="AZ123" s="27"/>
      <c r="BA123" s="27"/>
      <c r="BB123" s="27"/>
    </row>
    <row r="124">
      <c r="AJ124" s="28"/>
      <c r="AK124" s="27"/>
      <c r="AL124" s="27"/>
      <c r="AM124" s="27"/>
      <c r="AN124" s="27"/>
      <c r="AO124" s="27"/>
      <c r="AP124" s="27"/>
      <c r="AQ124" s="27"/>
      <c r="AR124" s="27"/>
      <c r="AS124" s="27"/>
      <c r="AT124" s="27"/>
      <c r="AU124" s="27"/>
      <c r="AV124" s="27"/>
      <c r="AW124" s="27"/>
      <c r="AX124" s="27"/>
      <c r="AY124" s="27"/>
      <c r="AZ124" s="27"/>
      <c r="BA124" s="27"/>
      <c r="BB124" s="27"/>
    </row>
    <row r="125">
      <c r="AJ125" s="28"/>
      <c r="AK125" s="27"/>
      <c r="AL125" s="27"/>
      <c r="AM125" s="27"/>
      <c r="AN125" s="27"/>
      <c r="AO125" s="27"/>
      <c r="AP125" s="27"/>
      <c r="AQ125" s="27"/>
      <c r="AR125" s="27"/>
      <c r="AS125" s="27"/>
      <c r="AT125" s="27"/>
      <c r="AU125" s="27"/>
      <c r="AV125" s="27"/>
      <c r="AW125" s="27"/>
      <c r="AX125" s="27"/>
      <c r="AY125" s="27"/>
      <c r="AZ125" s="27"/>
      <c r="BA125" s="27"/>
      <c r="BB125" s="27"/>
    </row>
    <row r="126">
      <c r="AJ126" s="28"/>
      <c r="AK126" s="27"/>
      <c r="AL126" s="27"/>
      <c r="AM126" s="27"/>
      <c r="AN126" s="27"/>
      <c r="AO126" s="27"/>
      <c r="AP126" s="27"/>
      <c r="AQ126" s="27"/>
      <c r="AR126" s="27"/>
      <c r="AS126" s="27"/>
      <c r="AT126" s="27"/>
      <c r="AU126" s="27"/>
      <c r="AV126" s="27"/>
      <c r="AW126" s="27"/>
      <c r="AX126" s="27"/>
      <c r="AY126" s="27"/>
      <c r="AZ126" s="27"/>
      <c r="BA126" s="27"/>
      <c r="BB126" s="27"/>
    </row>
    <row r="127">
      <c r="AJ127" s="28"/>
      <c r="AK127" s="27"/>
      <c r="AL127" s="27"/>
      <c r="AM127" s="27"/>
      <c r="AN127" s="27"/>
      <c r="AO127" s="27"/>
      <c r="AP127" s="27"/>
      <c r="AQ127" s="27"/>
      <c r="AR127" s="27"/>
      <c r="AS127" s="27"/>
      <c r="AT127" s="27"/>
      <c r="AU127" s="27"/>
      <c r="AV127" s="27"/>
      <c r="AW127" s="27"/>
      <c r="AX127" s="27"/>
      <c r="AY127" s="27"/>
      <c r="AZ127" s="27"/>
      <c r="BA127" s="27"/>
      <c r="BB127" s="27"/>
    </row>
    <row r="128">
      <c r="AJ128" s="28"/>
      <c r="AK128" s="27"/>
      <c r="AL128" s="27"/>
      <c r="AM128" s="27"/>
      <c r="AN128" s="27"/>
      <c r="AO128" s="27"/>
      <c r="AP128" s="27"/>
      <c r="AQ128" s="27"/>
      <c r="AR128" s="27"/>
      <c r="AS128" s="27"/>
      <c r="AT128" s="27"/>
      <c r="AU128" s="27"/>
      <c r="AV128" s="27"/>
      <c r="AW128" s="27"/>
      <c r="AX128" s="27"/>
      <c r="AY128" s="27"/>
      <c r="AZ128" s="27"/>
      <c r="BA128" s="27"/>
      <c r="BB128" s="27"/>
    </row>
    <row r="129">
      <c r="AJ129" s="28"/>
      <c r="AK129" s="27"/>
      <c r="AL129" s="27"/>
      <c r="AM129" s="27"/>
      <c r="AN129" s="27"/>
      <c r="AO129" s="27"/>
      <c r="AP129" s="27"/>
      <c r="AQ129" s="27"/>
      <c r="AR129" s="27"/>
      <c r="AS129" s="27"/>
      <c r="AT129" s="27"/>
      <c r="AU129" s="27"/>
      <c r="AV129" s="27"/>
      <c r="AW129" s="27"/>
      <c r="AX129" s="27"/>
      <c r="AY129" s="27"/>
      <c r="AZ129" s="27"/>
      <c r="BA129" s="27"/>
      <c r="BB129" s="27"/>
    </row>
    <row r="130">
      <c r="AJ130" s="28"/>
      <c r="AK130" s="27"/>
      <c r="AL130" s="27"/>
      <c r="AM130" s="27"/>
      <c r="AN130" s="27"/>
      <c r="AO130" s="27"/>
      <c r="AP130" s="27"/>
      <c r="AQ130" s="27"/>
      <c r="AR130" s="27"/>
      <c r="AS130" s="27"/>
      <c r="AT130" s="27"/>
      <c r="AU130" s="27"/>
      <c r="AV130" s="27"/>
      <c r="AW130" s="27"/>
      <c r="AX130" s="27"/>
      <c r="AY130" s="27"/>
      <c r="AZ130" s="27"/>
      <c r="BA130" s="27"/>
      <c r="BB130" s="27"/>
    </row>
    <row r="131">
      <c r="AJ131" s="28"/>
      <c r="AK131" s="27"/>
      <c r="AL131" s="27"/>
      <c r="AM131" s="27"/>
      <c r="AN131" s="27"/>
      <c r="AO131" s="27"/>
      <c r="AP131" s="27"/>
      <c r="AQ131" s="27"/>
      <c r="AR131" s="27"/>
      <c r="AS131" s="27"/>
      <c r="AT131" s="27"/>
      <c r="AU131" s="27"/>
      <c r="AV131" s="27"/>
      <c r="AW131" s="27"/>
      <c r="AX131" s="27"/>
      <c r="AY131" s="27"/>
      <c r="AZ131" s="27"/>
      <c r="BA131" s="27"/>
      <c r="BB131" s="27"/>
    </row>
    <row r="132">
      <c r="AJ132" s="28"/>
      <c r="AK132" s="27"/>
      <c r="AL132" s="27"/>
      <c r="AM132" s="27"/>
      <c r="AN132" s="27"/>
      <c r="AO132" s="27"/>
      <c r="AP132" s="27"/>
      <c r="AQ132" s="27"/>
      <c r="AR132" s="27"/>
      <c r="AS132" s="27"/>
      <c r="AT132" s="27"/>
      <c r="AU132" s="27"/>
      <c r="AV132" s="27"/>
      <c r="AW132" s="27"/>
      <c r="AX132" s="27"/>
      <c r="AY132" s="27"/>
      <c r="AZ132" s="27"/>
      <c r="BA132" s="27"/>
      <c r="BB132" s="27"/>
    </row>
    <row r="133">
      <c r="AJ133" s="28"/>
      <c r="AK133" s="27"/>
      <c r="AL133" s="27"/>
      <c r="AM133" s="27"/>
      <c r="AN133" s="27"/>
      <c r="AO133" s="27"/>
      <c r="AP133" s="27"/>
      <c r="AQ133" s="27"/>
      <c r="AR133" s="27"/>
      <c r="AS133" s="27"/>
      <c r="AT133" s="27"/>
      <c r="AU133" s="27"/>
      <c r="AV133" s="27"/>
      <c r="AW133" s="27"/>
      <c r="AX133" s="27"/>
      <c r="AY133" s="27"/>
      <c r="AZ133" s="27"/>
      <c r="BA133" s="27"/>
      <c r="BB133" s="27"/>
    </row>
    <row r="134">
      <c r="AJ134" s="28"/>
      <c r="AK134" s="27"/>
      <c r="AL134" s="27"/>
      <c r="AM134" s="27"/>
      <c r="AN134" s="27"/>
      <c r="AO134" s="27"/>
      <c r="AP134" s="27"/>
      <c r="AQ134" s="27"/>
      <c r="AR134" s="27"/>
      <c r="AS134" s="27"/>
      <c r="AT134" s="27"/>
      <c r="AU134" s="27"/>
      <c r="AV134" s="27"/>
      <c r="AW134" s="27"/>
      <c r="AX134" s="27"/>
      <c r="AY134" s="27"/>
      <c r="AZ134" s="27"/>
      <c r="BA134" s="27"/>
      <c r="BB134" s="27"/>
    </row>
    <row r="135">
      <c r="AJ135" s="28"/>
      <c r="AK135" s="27"/>
      <c r="AL135" s="27"/>
      <c r="AM135" s="27"/>
      <c r="AN135" s="27"/>
      <c r="AO135" s="27"/>
      <c r="AP135" s="27"/>
      <c r="AQ135" s="27"/>
      <c r="AR135" s="27"/>
      <c r="AS135" s="27"/>
      <c r="AT135" s="27"/>
      <c r="AU135" s="27"/>
      <c r="AV135" s="27"/>
      <c r="AW135" s="27"/>
      <c r="AX135" s="27"/>
      <c r="AY135" s="27"/>
      <c r="AZ135" s="27"/>
      <c r="BA135" s="27"/>
      <c r="BB135" s="27"/>
    </row>
    <row r="136">
      <c r="AJ136" s="28"/>
      <c r="AK136" s="27"/>
      <c r="AL136" s="27"/>
      <c r="AM136" s="27"/>
      <c r="AN136" s="27"/>
      <c r="AO136" s="27"/>
      <c r="AP136" s="27"/>
      <c r="AQ136" s="27"/>
      <c r="AR136" s="27"/>
      <c r="AS136" s="27"/>
      <c r="AT136" s="27"/>
      <c r="AU136" s="27"/>
      <c r="AV136" s="27"/>
      <c r="AW136" s="27"/>
      <c r="AX136" s="27"/>
      <c r="AY136" s="27"/>
      <c r="AZ136" s="27"/>
      <c r="BA136" s="27"/>
      <c r="BB136" s="27"/>
    </row>
    <row r="137">
      <c r="AJ137" s="28"/>
      <c r="AK137" s="27"/>
      <c r="AL137" s="27"/>
      <c r="AM137" s="27"/>
      <c r="AN137" s="27"/>
      <c r="AO137" s="27"/>
      <c r="AP137" s="27"/>
      <c r="AQ137" s="27"/>
      <c r="AR137" s="27"/>
      <c r="AS137" s="27"/>
      <c r="AT137" s="27"/>
      <c r="AU137" s="27"/>
      <c r="AV137" s="27"/>
      <c r="AW137" s="27"/>
      <c r="AX137" s="27"/>
      <c r="AY137" s="27"/>
      <c r="AZ137" s="27"/>
      <c r="BA137" s="27"/>
      <c r="BB137" s="27"/>
    </row>
    <row r="138">
      <c r="AJ138" s="28"/>
      <c r="AK138" s="27"/>
      <c r="AL138" s="27"/>
      <c r="AM138" s="27"/>
      <c r="AN138" s="27"/>
      <c r="AO138" s="27"/>
      <c r="AP138" s="27"/>
      <c r="AQ138" s="27"/>
      <c r="AR138" s="27"/>
      <c r="AS138" s="27"/>
      <c r="AT138" s="27"/>
      <c r="AU138" s="27"/>
      <c r="AV138" s="27"/>
      <c r="AW138" s="27"/>
      <c r="AX138" s="27"/>
      <c r="AY138" s="27"/>
      <c r="AZ138" s="27"/>
      <c r="BA138" s="27"/>
      <c r="BB138" s="27"/>
    </row>
    <row r="139">
      <c r="AJ139" s="28"/>
      <c r="AK139" s="27"/>
      <c r="AL139" s="27"/>
      <c r="AM139" s="27"/>
      <c r="AN139" s="27"/>
      <c r="AO139" s="27"/>
      <c r="AP139" s="27"/>
      <c r="AQ139" s="27"/>
      <c r="AR139" s="27"/>
      <c r="AS139" s="27"/>
      <c r="AT139" s="27"/>
      <c r="AU139" s="27"/>
      <c r="AV139" s="27"/>
      <c r="AW139" s="27"/>
      <c r="AX139" s="27"/>
      <c r="AY139" s="27"/>
      <c r="AZ139" s="27"/>
      <c r="BA139" s="27"/>
      <c r="BB139" s="27"/>
    </row>
    <row r="140">
      <c r="AJ140" s="28"/>
      <c r="AK140" s="27"/>
      <c r="AL140" s="27"/>
      <c r="AM140" s="27"/>
      <c r="AN140" s="27"/>
      <c r="AO140" s="27"/>
      <c r="AP140" s="27"/>
      <c r="AQ140" s="27"/>
      <c r="AR140" s="27"/>
      <c r="AS140" s="27"/>
      <c r="AT140" s="27"/>
      <c r="AU140" s="27"/>
      <c r="AV140" s="27"/>
      <c r="AW140" s="27"/>
      <c r="AX140" s="27"/>
      <c r="AY140" s="27"/>
      <c r="AZ140" s="27"/>
      <c r="BA140" s="27"/>
      <c r="BB140" s="27"/>
    </row>
    <row r="141">
      <c r="AJ141" s="28"/>
      <c r="AK141" s="27"/>
      <c r="AL141" s="27"/>
      <c r="AM141" s="27"/>
      <c r="AN141" s="27"/>
      <c r="AO141" s="27"/>
      <c r="AP141" s="27"/>
      <c r="AQ141" s="27"/>
      <c r="AR141" s="27"/>
      <c r="AS141" s="27"/>
      <c r="AT141" s="27"/>
      <c r="AU141" s="27"/>
      <c r="AV141" s="27"/>
      <c r="AW141" s="27"/>
      <c r="AX141" s="27"/>
      <c r="AY141" s="27"/>
      <c r="AZ141" s="27"/>
      <c r="BA141" s="27"/>
      <c r="BB141" s="27"/>
    </row>
    <row r="142">
      <c r="AJ142" s="28"/>
      <c r="AK142" s="27"/>
      <c r="AL142" s="27"/>
      <c r="AM142" s="27"/>
      <c r="AN142" s="27"/>
      <c r="AO142" s="27"/>
      <c r="AP142" s="27"/>
      <c r="AQ142" s="27"/>
      <c r="AR142" s="27"/>
      <c r="AS142" s="27"/>
      <c r="AT142" s="27"/>
      <c r="AU142" s="27"/>
      <c r="AV142" s="27"/>
      <c r="AW142" s="27"/>
      <c r="AX142" s="27"/>
      <c r="AY142" s="27"/>
      <c r="AZ142" s="27"/>
      <c r="BA142" s="27"/>
      <c r="BB142" s="27"/>
    </row>
    <row r="143">
      <c r="AJ143" s="28"/>
      <c r="AK143" s="27"/>
      <c r="AL143" s="27"/>
      <c r="AM143" s="27"/>
      <c r="AN143" s="27"/>
      <c r="AO143" s="27"/>
      <c r="AP143" s="27"/>
      <c r="AQ143" s="27"/>
      <c r="AR143" s="27"/>
      <c r="AS143" s="27"/>
      <c r="AT143" s="27"/>
      <c r="AU143" s="27"/>
      <c r="AV143" s="27"/>
      <c r="AW143" s="27"/>
      <c r="AX143" s="27"/>
      <c r="AY143" s="27"/>
      <c r="AZ143" s="27"/>
      <c r="BA143" s="27"/>
      <c r="BB143" s="27"/>
    </row>
    <row r="144">
      <c r="AJ144" s="28"/>
      <c r="AK144" s="27"/>
      <c r="AL144" s="27"/>
      <c r="AM144" s="27"/>
      <c r="AN144" s="27"/>
      <c r="AO144" s="27"/>
      <c r="AP144" s="27"/>
      <c r="AQ144" s="27"/>
      <c r="AR144" s="27"/>
      <c r="AS144" s="27"/>
      <c r="AT144" s="27"/>
      <c r="AU144" s="27"/>
      <c r="AV144" s="27"/>
      <c r="AW144" s="27"/>
      <c r="AX144" s="27"/>
      <c r="AY144" s="27"/>
      <c r="AZ144" s="27"/>
      <c r="BA144" s="27"/>
      <c r="BB144" s="27"/>
    </row>
    <row r="145">
      <c r="AJ145" s="28"/>
      <c r="AK145" s="27"/>
      <c r="AL145" s="27"/>
      <c r="AM145" s="27"/>
      <c r="AN145" s="27"/>
      <c r="AO145" s="27"/>
      <c r="AP145" s="27"/>
      <c r="AQ145" s="27"/>
      <c r="AR145" s="27"/>
      <c r="AS145" s="27"/>
      <c r="AT145" s="27"/>
      <c r="AU145" s="27"/>
      <c r="AV145" s="27"/>
      <c r="AW145" s="27"/>
      <c r="AX145" s="27"/>
      <c r="AY145" s="27"/>
      <c r="AZ145" s="27"/>
      <c r="BA145" s="27"/>
      <c r="BB145" s="27"/>
    </row>
    <row r="146">
      <c r="AJ146" s="28"/>
      <c r="AK146" s="27"/>
      <c r="AL146" s="27"/>
      <c r="AM146" s="27"/>
      <c r="AN146" s="27"/>
      <c r="AO146" s="27"/>
      <c r="AP146" s="27"/>
      <c r="AQ146" s="27"/>
      <c r="AR146" s="27"/>
      <c r="AS146" s="27"/>
      <c r="AT146" s="27"/>
      <c r="AU146" s="27"/>
      <c r="AV146" s="27"/>
      <c r="AW146" s="27"/>
      <c r="AX146" s="27"/>
      <c r="AY146" s="27"/>
      <c r="AZ146" s="27"/>
      <c r="BA146" s="27"/>
      <c r="BB146" s="27"/>
    </row>
    <row r="147">
      <c r="AJ147" s="28"/>
      <c r="AK147" s="27"/>
      <c r="AL147" s="27"/>
      <c r="AM147" s="27"/>
      <c r="AN147" s="27"/>
      <c r="AO147" s="27"/>
      <c r="AP147" s="27"/>
      <c r="AQ147" s="27"/>
      <c r="AR147" s="27"/>
      <c r="AS147" s="27"/>
      <c r="AT147" s="27"/>
      <c r="AU147" s="27"/>
      <c r="AV147" s="27"/>
      <c r="AW147" s="27"/>
      <c r="AX147" s="27"/>
      <c r="AY147" s="27"/>
      <c r="AZ147" s="27"/>
      <c r="BA147" s="27"/>
      <c r="BB147" s="27"/>
    </row>
    <row r="148">
      <c r="AJ148" s="28"/>
      <c r="AK148" s="27"/>
      <c r="AL148" s="27"/>
      <c r="AM148" s="27"/>
      <c r="AN148" s="27"/>
      <c r="AO148" s="27"/>
      <c r="AP148" s="27"/>
      <c r="AQ148" s="27"/>
      <c r="AR148" s="27"/>
      <c r="AS148" s="27"/>
      <c r="AT148" s="27"/>
      <c r="AU148" s="27"/>
      <c r="AV148" s="27"/>
      <c r="AW148" s="27"/>
      <c r="AX148" s="27"/>
      <c r="AY148" s="27"/>
      <c r="AZ148" s="27"/>
      <c r="BA148" s="27"/>
      <c r="BB148" s="27"/>
    </row>
    <row r="149">
      <c r="AJ149" s="28"/>
      <c r="AK149" s="27"/>
      <c r="AL149" s="27"/>
      <c r="AM149" s="27"/>
      <c r="AN149" s="27"/>
      <c r="AO149" s="27"/>
      <c r="AP149" s="27"/>
      <c r="AQ149" s="27"/>
      <c r="AR149" s="27"/>
      <c r="AS149" s="27"/>
      <c r="AT149" s="27"/>
      <c r="AU149" s="27"/>
      <c r="AV149" s="27"/>
      <c r="AW149" s="27"/>
      <c r="AX149" s="27"/>
      <c r="AY149" s="27"/>
      <c r="AZ149" s="27"/>
      <c r="BA149" s="27"/>
      <c r="BB149" s="27"/>
    </row>
    <row r="150">
      <c r="AJ150" s="28"/>
      <c r="AK150" s="27"/>
      <c r="AL150" s="27"/>
      <c r="AM150" s="27"/>
      <c r="AN150" s="27"/>
      <c r="AO150" s="27"/>
      <c r="AP150" s="27"/>
      <c r="AQ150" s="27"/>
      <c r="AR150" s="27"/>
      <c r="AS150" s="27"/>
      <c r="AT150" s="27"/>
      <c r="AU150" s="27"/>
      <c r="AV150" s="27"/>
      <c r="AW150" s="27"/>
      <c r="AX150" s="27"/>
      <c r="AY150" s="27"/>
      <c r="AZ150" s="27"/>
      <c r="BA150" s="27"/>
      <c r="BB150" s="27"/>
    </row>
    <row r="151">
      <c r="AJ151" s="28"/>
      <c r="AK151" s="27"/>
      <c r="AL151" s="27"/>
      <c r="AM151" s="27"/>
      <c r="AN151" s="27"/>
      <c r="AO151" s="27"/>
      <c r="AP151" s="27"/>
      <c r="AQ151" s="27"/>
      <c r="AR151" s="27"/>
      <c r="AS151" s="27"/>
      <c r="AT151" s="27"/>
      <c r="AU151" s="27"/>
      <c r="AV151" s="27"/>
      <c r="AW151" s="27"/>
      <c r="AX151" s="27"/>
      <c r="AY151" s="27"/>
      <c r="AZ151" s="27"/>
      <c r="BA151" s="27"/>
      <c r="BB151" s="27"/>
    </row>
    <row r="152">
      <c r="AJ152" s="28"/>
      <c r="AK152" s="27"/>
      <c r="AL152" s="27"/>
      <c r="AM152" s="27"/>
      <c r="AN152" s="27"/>
      <c r="AO152" s="27"/>
      <c r="AP152" s="27"/>
      <c r="AQ152" s="27"/>
      <c r="AR152" s="27"/>
      <c r="AS152" s="27"/>
      <c r="AT152" s="27"/>
      <c r="AU152" s="27"/>
      <c r="AV152" s="27"/>
      <c r="AW152" s="27"/>
      <c r="AX152" s="27"/>
      <c r="AY152" s="27"/>
      <c r="AZ152" s="27"/>
      <c r="BA152" s="27"/>
      <c r="BB152" s="27"/>
    </row>
    <row r="153">
      <c r="AJ153" s="28"/>
      <c r="AK153" s="27"/>
      <c r="AL153" s="27"/>
      <c r="AM153" s="27"/>
      <c r="AN153" s="27"/>
      <c r="AO153" s="27"/>
      <c r="AP153" s="27"/>
      <c r="AQ153" s="27"/>
      <c r="AR153" s="27"/>
      <c r="AS153" s="27"/>
      <c r="AT153" s="27"/>
      <c r="AU153" s="27"/>
      <c r="AV153" s="27"/>
      <c r="AW153" s="27"/>
      <c r="AX153" s="27"/>
      <c r="AY153" s="27"/>
      <c r="AZ153" s="27"/>
      <c r="BA153" s="27"/>
      <c r="BB153" s="27"/>
    </row>
    <row r="154">
      <c r="AJ154" s="28"/>
      <c r="AK154" s="27"/>
      <c r="AL154" s="27"/>
      <c r="AM154" s="27"/>
      <c r="AN154" s="27"/>
      <c r="AO154" s="27"/>
      <c r="AP154" s="27"/>
      <c r="AQ154" s="27"/>
      <c r="AR154" s="27"/>
      <c r="AS154" s="27"/>
      <c r="AT154" s="27"/>
      <c r="AU154" s="27"/>
      <c r="AV154" s="27"/>
      <c r="AW154" s="27"/>
      <c r="AX154" s="27"/>
      <c r="AY154" s="27"/>
      <c r="AZ154" s="27"/>
      <c r="BA154" s="27"/>
      <c r="BB154" s="27"/>
    </row>
    <row r="155">
      <c r="AJ155" s="28"/>
      <c r="AK155" s="27"/>
      <c r="AL155" s="27"/>
      <c r="AM155" s="27"/>
      <c r="AN155" s="27"/>
      <c r="AO155" s="27"/>
      <c r="AP155" s="27"/>
      <c r="AQ155" s="27"/>
      <c r="AR155" s="27"/>
      <c r="AS155" s="27"/>
      <c r="AT155" s="27"/>
      <c r="AU155" s="27"/>
      <c r="AV155" s="27"/>
      <c r="AW155" s="27"/>
      <c r="AX155" s="27"/>
      <c r="AY155" s="27"/>
      <c r="AZ155" s="27"/>
      <c r="BA155" s="27"/>
      <c r="BB155" s="27"/>
    </row>
    <row r="156">
      <c r="AJ156" s="28"/>
      <c r="AK156" s="27"/>
      <c r="AL156" s="27"/>
      <c r="AM156" s="27"/>
      <c r="AN156" s="27"/>
      <c r="AO156" s="27"/>
      <c r="AP156" s="27"/>
      <c r="AQ156" s="27"/>
      <c r="AR156" s="27"/>
      <c r="AS156" s="27"/>
      <c r="AT156" s="27"/>
      <c r="AU156" s="27"/>
      <c r="AV156" s="27"/>
      <c r="AW156" s="27"/>
      <c r="AX156" s="27"/>
      <c r="AY156" s="27"/>
      <c r="AZ156" s="27"/>
      <c r="BA156" s="27"/>
      <c r="BB156" s="27"/>
    </row>
    <row r="157">
      <c r="AJ157" s="28"/>
      <c r="AK157" s="27"/>
      <c r="AL157" s="27"/>
      <c r="AM157" s="27"/>
      <c r="AN157" s="27"/>
      <c r="AO157" s="27"/>
      <c r="AP157" s="27"/>
      <c r="AQ157" s="27"/>
      <c r="AR157" s="27"/>
      <c r="AS157" s="27"/>
      <c r="AT157" s="27"/>
      <c r="AU157" s="27"/>
      <c r="AV157" s="27"/>
      <c r="AW157" s="27"/>
      <c r="AX157" s="27"/>
      <c r="AY157" s="27"/>
      <c r="AZ157" s="27"/>
      <c r="BA157" s="27"/>
      <c r="BB157" s="27"/>
    </row>
    <row r="158">
      <c r="AJ158" s="28"/>
      <c r="AK158" s="27"/>
      <c r="AL158" s="27"/>
      <c r="AM158" s="27"/>
      <c r="AN158" s="27"/>
      <c r="AO158" s="27"/>
      <c r="AP158" s="27"/>
      <c r="AQ158" s="27"/>
      <c r="AR158" s="27"/>
      <c r="AS158" s="27"/>
      <c r="AT158" s="27"/>
      <c r="AU158" s="27"/>
      <c r="AV158" s="27"/>
      <c r="AW158" s="27"/>
      <c r="AX158" s="27"/>
      <c r="AY158" s="27"/>
      <c r="AZ158" s="27"/>
      <c r="BA158" s="27"/>
      <c r="BB158" s="27"/>
    </row>
    <row r="159">
      <c r="AJ159" s="28"/>
      <c r="AK159" s="27"/>
      <c r="AL159" s="27"/>
      <c r="AM159" s="27"/>
      <c r="AN159" s="27"/>
      <c r="AO159" s="27"/>
      <c r="AP159" s="27"/>
      <c r="AQ159" s="27"/>
      <c r="AR159" s="27"/>
      <c r="AS159" s="27"/>
      <c r="AT159" s="27"/>
      <c r="AU159" s="27"/>
      <c r="AV159" s="27"/>
      <c r="AW159" s="27"/>
      <c r="AX159" s="27"/>
      <c r="AY159" s="27"/>
      <c r="AZ159" s="27"/>
      <c r="BA159" s="27"/>
      <c r="BB159" s="27"/>
    </row>
    <row r="160">
      <c r="AJ160" s="28"/>
      <c r="AK160" s="27"/>
      <c r="AL160" s="27"/>
      <c r="AM160" s="27"/>
      <c r="AN160" s="27"/>
      <c r="AO160" s="27"/>
      <c r="AP160" s="27"/>
      <c r="AQ160" s="27"/>
      <c r="AR160" s="27"/>
      <c r="AS160" s="27"/>
      <c r="AT160" s="27"/>
      <c r="AU160" s="27"/>
      <c r="AV160" s="27"/>
      <c r="AW160" s="27"/>
      <c r="AX160" s="27"/>
      <c r="AY160" s="27"/>
      <c r="AZ160" s="27"/>
      <c r="BA160" s="27"/>
      <c r="BB160" s="27"/>
    </row>
    <row r="161">
      <c r="AJ161" s="28"/>
      <c r="AK161" s="27"/>
      <c r="AL161" s="27"/>
      <c r="AM161" s="27"/>
      <c r="AN161" s="27"/>
      <c r="AO161" s="27"/>
      <c r="AP161" s="27"/>
      <c r="AQ161" s="27"/>
      <c r="AR161" s="27"/>
      <c r="AS161" s="27"/>
      <c r="AT161" s="27"/>
      <c r="AU161" s="27"/>
      <c r="AV161" s="27"/>
      <c r="AW161" s="27"/>
      <c r="AX161" s="27"/>
      <c r="AY161" s="27"/>
      <c r="AZ161" s="27"/>
      <c r="BA161" s="27"/>
      <c r="BB161" s="27"/>
    </row>
    <row r="162">
      <c r="AJ162" s="28"/>
      <c r="AK162" s="27"/>
      <c r="AL162" s="27"/>
      <c r="AM162" s="27"/>
      <c r="AN162" s="27"/>
      <c r="AO162" s="27"/>
      <c r="AP162" s="27"/>
      <c r="AQ162" s="27"/>
      <c r="AR162" s="27"/>
      <c r="AS162" s="27"/>
      <c r="AT162" s="27"/>
      <c r="AU162" s="27"/>
      <c r="AV162" s="27"/>
      <c r="AW162" s="27"/>
      <c r="AX162" s="27"/>
      <c r="AY162" s="27"/>
      <c r="AZ162" s="27"/>
      <c r="BA162" s="27"/>
      <c r="BB162" s="27"/>
    </row>
    <row r="163">
      <c r="AJ163" s="28"/>
      <c r="AK163" s="27"/>
      <c r="AL163" s="27"/>
      <c r="AM163" s="27"/>
      <c r="AN163" s="27"/>
      <c r="AO163" s="27"/>
      <c r="AP163" s="27"/>
      <c r="AQ163" s="27"/>
      <c r="AR163" s="27"/>
      <c r="AS163" s="27"/>
      <c r="AT163" s="27"/>
      <c r="AU163" s="27"/>
      <c r="AV163" s="27"/>
      <c r="AW163" s="27"/>
      <c r="AX163" s="27"/>
      <c r="AY163" s="27"/>
      <c r="AZ163" s="27"/>
      <c r="BA163" s="27"/>
      <c r="BB163" s="27"/>
    </row>
    <row r="164">
      <c r="AJ164" s="28"/>
      <c r="AK164" s="27"/>
      <c r="AL164" s="27"/>
      <c r="AM164" s="27"/>
      <c r="AN164" s="27"/>
      <c r="AO164" s="27"/>
      <c r="AP164" s="27"/>
      <c r="AQ164" s="27"/>
      <c r="AR164" s="27"/>
      <c r="AS164" s="27"/>
      <c r="AT164" s="27"/>
      <c r="AU164" s="27"/>
      <c r="AV164" s="27"/>
      <c r="AW164" s="27"/>
      <c r="AX164" s="27"/>
      <c r="AY164" s="27"/>
      <c r="AZ164" s="27"/>
      <c r="BA164" s="27"/>
      <c r="BB164" s="27"/>
    </row>
    <row r="165">
      <c r="AJ165" s="28"/>
      <c r="AK165" s="27"/>
      <c r="AL165" s="27"/>
      <c r="AM165" s="27"/>
      <c r="AN165" s="27"/>
      <c r="AO165" s="27"/>
      <c r="AP165" s="27"/>
      <c r="AQ165" s="27"/>
      <c r="AR165" s="27"/>
      <c r="AS165" s="27"/>
      <c r="AT165" s="27"/>
      <c r="AU165" s="27"/>
      <c r="AV165" s="27"/>
      <c r="AW165" s="27"/>
      <c r="AX165" s="27"/>
      <c r="AY165" s="27"/>
      <c r="AZ165" s="27"/>
      <c r="BA165" s="27"/>
      <c r="BB165" s="27"/>
    </row>
    <row r="166">
      <c r="AJ166" s="28"/>
      <c r="AK166" s="27"/>
      <c r="AL166" s="27"/>
      <c r="AM166" s="27"/>
      <c r="AN166" s="27"/>
      <c r="AO166" s="27"/>
      <c r="AP166" s="27"/>
      <c r="AQ166" s="27"/>
      <c r="AR166" s="27"/>
      <c r="AS166" s="27"/>
      <c r="AT166" s="27"/>
      <c r="AU166" s="27"/>
      <c r="AV166" s="27"/>
      <c r="AW166" s="27"/>
      <c r="AX166" s="27"/>
      <c r="AY166" s="27"/>
      <c r="AZ166" s="27"/>
      <c r="BA166" s="27"/>
      <c r="BB166" s="27"/>
    </row>
    <row r="167">
      <c r="AJ167" s="28"/>
      <c r="AK167" s="27"/>
      <c r="AL167" s="27"/>
      <c r="AM167" s="27"/>
      <c r="AN167" s="27"/>
      <c r="AO167" s="27"/>
      <c r="AP167" s="27"/>
      <c r="AQ167" s="27"/>
      <c r="AR167" s="27"/>
      <c r="AS167" s="27"/>
      <c r="AT167" s="27"/>
      <c r="AU167" s="27"/>
      <c r="AV167" s="27"/>
      <c r="AW167" s="27"/>
      <c r="AX167" s="27"/>
      <c r="AY167" s="27"/>
      <c r="AZ167" s="27"/>
      <c r="BA167" s="27"/>
      <c r="BB167" s="27"/>
    </row>
    <row r="168">
      <c r="AJ168" s="28"/>
      <c r="AK168" s="27"/>
      <c r="AL168" s="27"/>
      <c r="AM168" s="27"/>
      <c r="AN168" s="27"/>
      <c r="AO168" s="27"/>
      <c r="AP168" s="27"/>
      <c r="AQ168" s="27"/>
      <c r="AR168" s="27"/>
      <c r="AS168" s="27"/>
      <c r="AT168" s="27"/>
      <c r="AU168" s="27"/>
      <c r="AV168" s="27"/>
      <c r="AW168" s="27"/>
      <c r="AX168" s="27"/>
      <c r="AY168" s="27"/>
      <c r="AZ168" s="27"/>
      <c r="BA168" s="27"/>
      <c r="BB168" s="27"/>
    </row>
    <row r="169">
      <c r="AJ169" s="28"/>
      <c r="AK169" s="27"/>
      <c r="AL169" s="27"/>
      <c r="AM169" s="27"/>
      <c r="AN169" s="27"/>
      <c r="AO169" s="27"/>
      <c r="AP169" s="27"/>
      <c r="AQ169" s="27"/>
      <c r="AR169" s="27"/>
      <c r="AS169" s="27"/>
      <c r="AT169" s="27"/>
      <c r="AU169" s="27"/>
      <c r="AV169" s="27"/>
      <c r="AW169" s="27"/>
      <c r="AX169" s="27"/>
      <c r="AY169" s="27"/>
      <c r="AZ169" s="27"/>
      <c r="BA169" s="27"/>
      <c r="BB169" s="27"/>
    </row>
    <row r="170">
      <c r="AJ170" s="28"/>
      <c r="AK170" s="27"/>
      <c r="AL170" s="27"/>
      <c r="AM170" s="27"/>
      <c r="AN170" s="27"/>
      <c r="AO170" s="27"/>
      <c r="AP170" s="27"/>
      <c r="AQ170" s="27"/>
      <c r="AR170" s="27"/>
      <c r="AS170" s="27"/>
      <c r="AT170" s="27"/>
      <c r="AU170" s="27"/>
      <c r="AV170" s="27"/>
      <c r="AW170" s="27"/>
      <c r="AX170" s="27"/>
      <c r="AY170" s="27"/>
      <c r="AZ170" s="27"/>
      <c r="BA170" s="27"/>
      <c r="BB170" s="27"/>
    </row>
    <row r="171">
      <c r="AJ171" s="28"/>
      <c r="AK171" s="27"/>
      <c r="AL171" s="27"/>
      <c r="AM171" s="27"/>
      <c r="AN171" s="27"/>
      <c r="AO171" s="27"/>
      <c r="AP171" s="27"/>
      <c r="AQ171" s="27"/>
      <c r="AR171" s="27"/>
      <c r="AS171" s="27"/>
      <c r="AT171" s="27"/>
      <c r="AU171" s="27"/>
      <c r="AV171" s="27"/>
      <c r="AW171" s="27"/>
      <c r="AX171" s="27"/>
      <c r="AY171" s="27"/>
      <c r="AZ171" s="27"/>
      <c r="BA171" s="27"/>
      <c r="BB171" s="27"/>
    </row>
    <row r="172">
      <c r="AJ172" s="28"/>
      <c r="AK172" s="27"/>
      <c r="AL172" s="27"/>
      <c r="AM172" s="27"/>
      <c r="AN172" s="27"/>
      <c r="AO172" s="27"/>
      <c r="AP172" s="27"/>
      <c r="AQ172" s="27"/>
      <c r="AR172" s="27"/>
      <c r="AS172" s="27"/>
      <c r="AT172" s="27"/>
      <c r="AU172" s="27"/>
      <c r="AV172" s="27"/>
      <c r="AW172" s="27"/>
      <c r="AX172" s="27"/>
      <c r="AY172" s="27"/>
      <c r="AZ172" s="27"/>
      <c r="BA172" s="27"/>
      <c r="BB172" s="27"/>
    </row>
    <row r="173">
      <c r="AJ173" s="28"/>
      <c r="AK173" s="27"/>
      <c r="AL173" s="27"/>
      <c r="AM173" s="27"/>
      <c r="AN173" s="27"/>
      <c r="AO173" s="27"/>
      <c r="AP173" s="27"/>
      <c r="AQ173" s="27"/>
      <c r="AR173" s="27"/>
      <c r="AS173" s="27"/>
      <c r="AT173" s="27"/>
      <c r="AU173" s="27"/>
      <c r="AV173" s="27"/>
      <c r="AW173" s="27"/>
      <c r="AX173" s="27"/>
      <c r="AY173" s="27"/>
      <c r="AZ173" s="27"/>
      <c r="BA173" s="27"/>
      <c r="BB173" s="27"/>
    </row>
    <row r="174">
      <c r="AJ174" s="28"/>
      <c r="AK174" s="27"/>
      <c r="AL174" s="27"/>
      <c r="AM174" s="27"/>
      <c r="AN174" s="27"/>
      <c r="AO174" s="27"/>
      <c r="AP174" s="27"/>
      <c r="AQ174" s="27"/>
      <c r="AR174" s="27"/>
      <c r="AS174" s="27"/>
      <c r="AT174" s="27"/>
      <c r="AU174" s="27"/>
      <c r="AV174" s="27"/>
      <c r="AW174" s="27"/>
      <c r="AX174" s="27"/>
      <c r="AY174" s="27"/>
      <c r="AZ174" s="27"/>
      <c r="BA174" s="27"/>
      <c r="BB174" s="27"/>
    </row>
    <row r="175">
      <c r="AJ175" s="28"/>
      <c r="AK175" s="27"/>
      <c r="AL175" s="27"/>
      <c r="AM175" s="27"/>
      <c r="AN175" s="27"/>
      <c r="AO175" s="27"/>
      <c r="AP175" s="27"/>
      <c r="AQ175" s="27"/>
      <c r="AR175" s="27"/>
      <c r="AS175" s="27"/>
      <c r="AT175" s="27"/>
      <c r="AU175" s="27"/>
      <c r="AV175" s="27"/>
      <c r="AW175" s="27"/>
      <c r="AX175" s="27"/>
      <c r="AY175" s="27"/>
      <c r="AZ175" s="27"/>
      <c r="BA175" s="27"/>
      <c r="BB175" s="27"/>
    </row>
    <row r="176">
      <c r="AJ176" s="28"/>
      <c r="AK176" s="27"/>
      <c r="AL176" s="27"/>
      <c r="AM176" s="27"/>
      <c r="AN176" s="27"/>
      <c r="AO176" s="27"/>
      <c r="AP176" s="27"/>
      <c r="AQ176" s="27"/>
      <c r="AR176" s="27"/>
      <c r="AS176" s="27"/>
      <c r="AT176" s="27"/>
      <c r="AU176" s="27"/>
      <c r="AV176" s="27"/>
      <c r="AW176" s="27"/>
      <c r="AX176" s="27"/>
      <c r="AY176" s="27"/>
      <c r="AZ176" s="27"/>
      <c r="BA176" s="27"/>
      <c r="BB176" s="27"/>
    </row>
    <row r="177">
      <c r="AJ177" s="28"/>
      <c r="AK177" s="27"/>
      <c r="AL177" s="27"/>
      <c r="AM177" s="27"/>
      <c r="AN177" s="27"/>
      <c r="AO177" s="27"/>
      <c r="AP177" s="27"/>
      <c r="AQ177" s="27"/>
      <c r="AR177" s="27"/>
      <c r="AS177" s="27"/>
      <c r="AT177" s="27"/>
      <c r="AU177" s="27"/>
      <c r="AV177" s="27"/>
      <c r="AW177" s="27"/>
      <c r="AX177" s="27"/>
      <c r="AY177" s="27"/>
      <c r="AZ177" s="27"/>
      <c r="BA177" s="27"/>
      <c r="BB177" s="27"/>
    </row>
    <row r="178">
      <c r="AJ178" s="28"/>
      <c r="AK178" s="27"/>
      <c r="AL178" s="27"/>
      <c r="AM178" s="27"/>
      <c r="AN178" s="27"/>
      <c r="AO178" s="27"/>
      <c r="AP178" s="27"/>
      <c r="AQ178" s="27"/>
      <c r="AR178" s="27"/>
      <c r="AS178" s="27"/>
      <c r="AT178" s="27"/>
      <c r="AU178" s="27"/>
      <c r="AV178" s="27"/>
      <c r="AW178" s="27"/>
      <c r="AX178" s="27"/>
      <c r="AY178" s="27"/>
      <c r="AZ178" s="27"/>
      <c r="BA178" s="27"/>
      <c r="BB178" s="27"/>
    </row>
    <row r="179">
      <c r="AJ179" s="28"/>
      <c r="AK179" s="27"/>
      <c r="AL179" s="27"/>
      <c r="AM179" s="27"/>
      <c r="AN179" s="27"/>
      <c r="AO179" s="27"/>
      <c r="AP179" s="27"/>
      <c r="AQ179" s="27"/>
      <c r="AR179" s="27"/>
      <c r="AS179" s="27"/>
      <c r="AT179" s="27"/>
      <c r="AU179" s="27"/>
      <c r="AV179" s="27"/>
      <c r="AW179" s="27"/>
      <c r="AX179" s="27"/>
      <c r="AY179" s="27"/>
      <c r="AZ179" s="27"/>
      <c r="BA179" s="27"/>
      <c r="BB179" s="27"/>
    </row>
    <row r="180">
      <c r="AJ180" s="28"/>
      <c r="AK180" s="27"/>
      <c r="AL180" s="27"/>
      <c r="AM180" s="27"/>
      <c r="AN180" s="27"/>
      <c r="AO180" s="27"/>
      <c r="AP180" s="27"/>
      <c r="AQ180" s="27"/>
      <c r="AR180" s="27"/>
      <c r="AS180" s="27"/>
      <c r="AT180" s="27"/>
      <c r="AU180" s="27"/>
      <c r="AV180" s="27"/>
      <c r="AW180" s="27"/>
      <c r="AX180" s="27"/>
      <c r="AY180" s="27"/>
      <c r="AZ180" s="27"/>
      <c r="BA180" s="27"/>
      <c r="BB180" s="27"/>
    </row>
    <row r="181">
      <c r="AJ181" s="28"/>
      <c r="AK181" s="27"/>
      <c r="AL181" s="27"/>
      <c r="AM181" s="27"/>
      <c r="AN181" s="27"/>
      <c r="AO181" s="27"/>
      <c r="AP181" s="27"/>
      <c r="AQ181" s="27"/>
      <c r="AR181" s="27"/>
      <c r="AS181" s="27"/>
      <c r="AT181" s="27"/>
      <c r="AU181" s="27"/>
      <c r="AV181" s="27"/>
      <c r="AW181" s="27"/>
      <c r="AX181" s="27"/>
      <c r="AY181" s="27"/>
      <c r="AZ181" s="27"/>
      <c r="BA181" s="27"/>
      <c r="BB181" s="27"/>
    </row>
    <row r="182">
      <c r="AJ182" s="28"/>
      <c r="AK182" s="27"/>
      <c r="AL182" s="27"/>
      <c r="AM182" s="27"/>
      <c r="AN182" s="27"/>
      <c r="AO182" s="27"/>
      <c r="AP182" s="27"/>
      <c r="AQ182" s="27"/>
      <c r="AR182" s="27"/>
      <c r="AS182" s="27"/>
      <c r="AT182" s="27"/>
      <c r="AU182" s="27"/>
      <c r="AV182" s="27"/>
      <c r="AW182" s="27"/>
      <c r="AX182" s="27"/>
      <c r="AY182" s="27"/>
      <c r="AZ182" s="27"/>
      <c r="BA182" s="27"/>
      <c r="BB182" s="27"/>
    </row>
    <row r="183">
      <c r="AJ183" s="28"/>
      <c r="AK183" s="27"/>
      <c r="AL183" s="27"/>
      <c r="AM183" s="27"/>
      <c r="AN183" s="27"/>
      <c r="AO183" s="27"/>
      <c r="AP183" s="27"/>
      <c r="AQ183" s="27"/>
      <c r="AR183" s="27"/>
      <c r="AS183" s="27"/>
      <c r="AT183" s="27"/>
      <c r="AU183" s="27"/>
      <c r="AV183" s="27"/>
      <c r="AW183" s="27"/>
      <c r="AX183" s="27"/>
      <c r="AY183" s="27"/>
      <c r="AZ183" s="27"/>
      <c r="BA183" s="27"/>
      <c r="BB183" s="27"/>
    </row>
    <row r="184">
      <c r="AJ184" s="28"/>
      <c r="AK184" s="27"/>
      <c r="AL184" s="27"/>
      <c r="AM184" s="27"/>
      <c r="AN184" s="27"/>
      <c r="AO184" s="27"/>
      <c r="AP184" s="27"/>
      <c r="AQ184" s="27"/>
      <c r="AR184" s="27"/>
      <c r="AS184" s="27"/>
      <c r="AT184" s="27"/>
      <c r="AU184" s="27"/>
      <c r="AV184" s="27"/>
      <c r="AW184" s="27"/>
      <c r="AX184" s="27"/>
      <c r="AY184" s="27"/>
      <c r="AZ184" s="27"/>
      <c r="BA184" s="27"/>
      <c r="BB184" s="27"/>
    </row>
    <row r="185">
      <c r="AJ185" s="28"/>
      <c r="AK185" s="27"/>
      <c r="AL185" s="27"/>
      <c r="AM185" s="27"/>
      <c r="AN185" s="27"/>
      <c r="AO185" s="27"/>
      <c r="AP185" s="27"/>
      <c r="AQ185" s="27"/>
      <c r="AR185" s="27"/>
      <c r="AS185" s="27"/>
      <c r="AT185" s="27"/>
      <c r="AU185" s="27"/>
      <c r="AV185" s="27"/>
      <c r="AW185" s="27"/>
      <c r="AX185" s="27"/>
      <c r="AY185" s="27"/>
      <c r="AZ185" s="27"/>
      <c r="BA185" s="27"/>
      <c r="BB185" s="27"/>
    </row>
    <row r="186">
      <c r="AJ186" s="28"/>
      <c r="AK186" s="27"/>
      <c r="AL186" s="27"/>
      <c r="AM186" s="27"/>
      <c r="AN186" s="27"/>
      <c r="AO186" s="27"/>
      <c r="AP186" s="27"/>
      <c r="AQ186" s="27"/>
      <c r="AR186" s="27"/>
      <c r="AS186" s="27"/>
      <c r="AT186" s="27"/>
      <c r="AU186" s="27"/>
      <c r="AV186" s="27"/>
      <c r="AW186" s="27"/>
      <c r="AX186" s="27"/>
      <c r="AY186" s="27"/>
      <c r="AZ186" s="27"/>
      <c r="BA186" s="27"/>
      <c r="BB186" s="27"/>
    </row>
    <row r="187">
      <c r="AJ187" s="28"/>
      <c r="AK187" s="27"/>
      <c r="AL187" s="27"/>
      <c r="AM187" s="27"/>
      <c r="AN187" s="27"/>
      <c r="AO187" s="27"/>
      <c r="AP187" s="27"/>
      <c r="AQ187" s="27"/>
      <c r="AR187" s="27"/>
      <c r="AS187" s="27"/>
      <c r="AT187" s="27"/>
      <c r="AU187" s="27"/>
      <c r="AV187" s="27"/>
      <c r="AW187" s="27"/>
      <c r="AX187" s="27"/>
      <c r="AY187" s="27"/>
      <c r="AZ187" s="27"/>
      <c r="BA187" s="27"/>
      <c r="BB187" s="27"/>
    </row>
    <row r="188">
      <c r="AJ188" s="28"/>
      <c r="AK188" s="27"/>
      <c r="AL188" s="27"/>
      <c r="AM188" s="27"/>
      <c r="AN188" s="27"/>
      <c r="AO188" s="27"/>
      <c r="AP188" s="27"/>
      <c r="AQ188" s="27"/>
      <c r="AR188" s="27"/>
      <c r="AS188" s="27"/>
      <c r="AT188" s="27"/>
      <c r="AU188" s="27"/>
      <c r="AV188" s="27"/>
      <c r="AW188" s="27"/>
      <c r="AX188" s="27"/>
      <c r="AY188" s="27"/>
      <c r="AZ188" s="27"/>
      <c r="BA188" s="27"/>
      <c r="BB188" s="27"/>
    </row>
    <row r="189">
      <c r="AJ189" s="28"/>
      <c r="AK189" s="27"/>
      <c r="AL189" s="27"/>
      <c r="AM189" s="27"/>
      <c r="AN189" s="27"/>
      <c r="AO189" s="27"/>
      <c r="AP189" s="27"/>
      <c r="AQ189" s="27"/>
      <c r="AR189" s="27"/>
      <c r="AS189" s="27"/>
      <c r="AT189" s="27"/>
      <c r="AU189" s="27"/>
      <c r="AV189" s="27"/>
      <c r="AW189" s="27"/>
      <c r="AX189" s="27"/>
      <c r="AY189" s="27"/>
      <c r="AZ189" s="27"/>
      <c r="BA189" s="27"/>
      <c r="BB189" s="27"/>
    </row>
    <row r="190">
      <c r="AJ190" s="28"/>
      <c r="AK190" s="27"/>
      <c r="AL190" s="27"/>
      <c r="AM190" s="27"/>
      <c r="AN190" s="27"/>
      <c r="AO190" s="27"/>
      <c r="AP190" s="27"/>
      <c r="AQ190" s="27"/>
      <c r="AR190" s="27"/>
      <c r="AS190" s="27"/>
      <c r="AT190" s="27"/>
      <c r="AU190" s="27"/>
      <c r="AV190" s="27"/>
      <c r="AW190" s="27"/>
      <c r="AX190" s="27"/>
      <c r="AY190" s="27"/>
      <c r="AZ190" s="27"/>
      <c r="BA190" s="27"/>
      <c r="BB190" s="27"/>
    </row>
    <row r="191">
      <c r="AJ191" s="28"/>
      <c r="AK191" s="27"/>
      <c r="AL191" s="27"/>
      <c r="AM191" s="27"/>
      <c r="AN191" s="27"/>
      <c r="AO191" s="27"/>
      <c r="AP191" s="27"/>
      <c r="AQ191" s="27"/>
      <c r="AR191" s="27"/>
      <c r="AS191" s="27"/>
      <c r="AT191" s="27"/>
      <c r="AU191" s="27"/>
      <c r="AV191" s="27"/>
      <c r="AW191" s="27"/>
      <c r="AX191" s="27"/>
      <c r="AY191" s="27"/>
      <c r="AZ191" s="27"/>
      <c r="BA191" s="27"/>
      <c r="BB191" s="27"/>
    </row>
    <row r="192">
      <c r="AJ192" s="28"/>
      <c r="AK192" s="27"/>
      <c r="AL192" s="27"/>
      <c r="AM192" s="27"/>
      <c r="AN192" s="27"/>
      <c r="AO192" s="27"/>
      <c r="AP192" s="27"/>
      <c r="AQ192" s="27"/>
      <c r="AR192" s="27"/>
      <c r="AS192" s="27"/>
      <c r="AT192" s="27"/>
      <c r="AU192" s="27"/>
      <c r="AV192" s="27"/>
      <c r="AW192" s="27"/>
      <c r="AX192" s="27"/>
      <c r="AY192" s="27"/>
      <c r="AZ192" s="27"/>
      <c r="BA192" s="27"/>
      <c r="BB192" s="27"/>
    </row>
    <row r="193">
      <c r="AJ193" s="28"/>
      <c r="AK193" s="27"/>
      <c r="AL193" s="27"/>
      <c r="AM193" s="27"/>
      <c r="AN193" s="27"/>
      <c r="AO193" s="27"/>
      <c r="AP193" s="27"/>
      <c r="AQ193" s="27"/>
      <c r="AR193" s="27"/>
      <c r="AS193" s="27"/>
      <c r="AT193" s="27"/>
      <c r="AU193" s="27"/>
      <c r="AV193" s="27"/>
      <c r="AW193" s="27"/>
      <c r="AX193" s="27"/>
      <c r="AY193" s="27"/>
      <c r="AZ193" s="27"/>
      <c r="BA193" s="27"/>
      <c r="BB193" s="27"/>
    </row>
    <row r="194">
      <c r="AJ194" s="28"/>
      <c r="AK194" s="27"/>
      <c r="AL194" s="27"/>
      <c r="AM194" s="27"/>
      <c r="AN194" s="27"/>
      <c r="AO194" s="27"/>
      <c r="AP194" s="27"/>
      <c r="AQ194" s="27"/>
      <c r="AR194" s="27"/>
      <c r="AS194" s="27"/>
      <c r="AT194" s="27"/>
      <c r="AU194" s="27"/>
      <c r="AV194" s="27"/>
      <c r="AW194" s="27"/>
      <c r="AX194" s="27"/>
      <c r="AY194" s="27"/>
      <c r="AZ194" s="27"/>
      <c r="BA194" s="27"/>
      <c r="BB194" s="27"/>
    </row>
    <row r="195">
      <c r="AJ195" s="28"/>
      <c r="AK195" s="27"/>
      <c r="AL195" s="27"/>
      <c r="AM195" s="27"/>
      <c r="AN195" s="27"/>
      <c r="AO195" s="27"/>
      <c r="AP195" s="27"/>
      <c r="AQ195" s="27"/>
      <c r="AR195" s="27"/>
      <c r="AS195" s="27"/>
      <c r="AT195" s="27"/>
      <c r="AU195" s="27"/>
      <c r="AV195" s="27"/>
      <c r="AW195" s="27"/>
      <c r="AX195" s="27"/>
      <c r="AY195" s="27"/>
      <c r="AZ195" s="27"/>
      <c r="BA195" s="27"/>
      <c r="BB195" s="27"/>
    </row>
    <row r="196">
      <c r="AJ196" s="28"/>
      <c r="AK196" s="27"/>
      <c r="AL196" s="27"/>
      <c r="AM196" s="27"/>
      <c r="AN196" s="27"/>
      <c r="AO196" s="27"/>
      <c r="AP196" s="27"/>
      <c r="AQ196" s="27"/>
      <c r="AR196" s="27"/>
      <c r="AS196" s="27"/>
      <c r="AT196" s="27"/>
      <c r="AU196" s="27"/>
      <c r="AV196" s="27"/>
      <c r="AW196" s="27"/>
      <c r="AX196" s="27"/>
      <c r="AY196" s="27"/>
      <c r="AZ196" s="27"/>
      <c r="BA196" s="27"/>
      <c r="BB196" s="27"/>
    </row>
    <row r="197">
      <c r="AJ197" s="28"/>
      <c r="AK197" s="27"/>
      <c r="AL197" s="27"/>
      <c r="AM197" s="27"/>
      <c r="AN197" s="27"/>
      <c r="AO197" s="27"/>
      <c r="AP197" s="27"/>
      <c r="AQ197" s="27"/>
      <c r="AR197" s="27"/>
      <c r="AS197" s="27"/>
      <c r="AT197" s="27"/>
      <c r="AU197" s="27"/>
      <c r="AV197" s="27"/>
      <c r="AW197" s="27"/>
      <c r="AX197" s="27"/>
      <c r="AY197" s="27"/>
      <c r="AZ197" s="27"/>
      <c r="BA197" s="27"/>
      <c r="BB197" s="27"/>
    </row>
    <row r="198">
      <c r="AJ198" s="28"/>
      <c r="AK198" s="27"/>
      <c r="AL198" s="27"/>
      <c r="AM198" s="27"/>
      <c r="AN198" s="27"/>
      <c r="AO198" s="27"/>
      <c r="AP198" s="27"/>
      <c r="AQ198" s="27"/>
      <c r="AR198" s="27"/>
      <c r="AS198" s="27"/>
      <c r="AT198" s="27"/>
      <c r="AU198" s="27"/>
      <c r="AV198" s="27"/>
      <c r="AW198" s="27"/>
      <c r="AX198" s="27"/>
      <c r="AY198" s="27"/>
      <c r="AZ198" s="27"/>
      <c r="BA198" s="27"/>
      <c r="BB198" s="27"/>
    </row>
    <row r="199">
      <c r="AJ199" s="28"/>
      <c r="AK199" s="27"/>
      <c r="AL199" s="27"/>
      <c r="AM199" s="27"/>
      <c r="AN199" s="27"/>
      <c r="AO199" s="27"/>
      <c r="AP199" s="27"/>
      <c r="AQ199" s="27"/>
      <c r="AR199" s="27"/>
      <c r="AS199" s="27"/>
      <c r="AT199" s="27"/>
      <c r="AU199" s="27"/>
      <c r="AV199" s="27"/>
      <c r="AW199" s="27"/>
      <c r="AX199" s="27"/>
      <c r="AY199" s="27"/>
      <c r="AZ199" s="27"/>
      <c r="BA199" s="27"/>
      <c r="BB199" s="27"/>
    </row>
    <row r="200">
      <c r="AJ200" s="28"/>
      <c r="AK200" s="27"/>
      <c r="AL200" s="27"/>
      <c r="AM200" s="27"/>
      <c r="AN200" s="27"/>
      <c r="AO200" s="27"/>
      <c r="AP200" s="27"/>
      <c r="AQ200" s="27"/>
      <c r="AR200" s="27"/>
      <c r="AS200" s="27"/>
      <c r="AT200" s="27"/>
      <c r="AU200" s="27"/>
      <c r="AV200" s="27"/>
      <c r="AW200" s="27"/>
      <c r="AX200" s="27"/>
      <c r="AY200" s="27"/>
      <c r="AZ200" s="27"/>
      <c r="BA200" s="27"/>
      <c r="BB200" s="27"/>
    </row>
    <row r="201">
      <c r="AJ201" s="28"/>
      <c r="AK201" s="27"/>
      <c r="AL201" s="27"/>
      <c r="AM201" s="27"/>
      <c r="AN201" s="27"/>
      <c r="AO201" s="27"/>
      <c r="AP201" s="27"/>
      <c r="AQ201" s="27"/>
      <c r="AR201" s="27"/>
      <c r="AS201" s="27"/>
      <c r="AT201" s="27"/>
      <c r="AU201" s="27"/>
      <c r="AV201" s="27"/>
      <c r="AW201" s="27"/>
      <c r="AX201" s="27"/>
      <c r="AY201" s="27"/>
      <c r="AZ201" s="27"/>
      <c r="BA201" s="27"/>
      <c r="BB201" s="27"/>
    </row>
    <row r="202">
      <c r="AJ202" s="28"/>
      <c r="AK202" s="27"/>
      <c r="AL202" s="27"/>
      <c r="AM202" s="27"/>
      <c r="AN202" s="27"/>
      <c r="AO202" s="27"/>
      <c r="AP202" s="27"/>
      <c r="AQ202" s="27"/>
      <c r="AR202" s="27"/>
      <c r="AS202" s="27"/>
      <c r="AT202" s="27"/>
      <c r="AU202" s="27"/>
      <c r="AV202" s="27"/>
      <c r="AW202" s="27"/>
      <c r="AX202" s="27"/>
      <c r="AY202" s="27"/>
      <c r="AZ202" s="27"/>
      <c r="BA202" s="27"/>
      <c r="BB202" s="27"/>
    </row>
    <row r="203">
      <c r="AJ203" s="28"/>
      <c r="AK203" s="27"/>
      <c r="AL203" s="27"/>
      <c r="AM203" s="27"/>
      <c r="AN203" s="27"/>
      <c r="AO203" s="27"/>
      <c r="AP203" s="27"/>
      <c r="AQ203" s="27"/>
      <c r="AR203" s="27"/>
      <c r="AS203" s="27"/>
      <c r="AT203" s="27"/>
      <c r="AU203" s="27"/>
      <c r="AV203" s="27"/>
      <c r="AW203" s="27"/>
      <c r="AX203" s="27"/>
      <c r="AY203" s="27"/>
      <c r="AZ203" s="27"/>
      <c r="BA203" s="27"/>
      <c r="BB203" s="27"/>
    </row>
    <row r="204">
      <c r="AJ204" s="28"/>
      <c r="AK204" s="27"/>
      <c r="AL204" s="27"/>
      <c r="AM204" s="27"/>
      <c r="AN204" s="27"/>
      <c r="AO204" s="27"/>
      <c r="AP204" s="27"/>
      <c r="AQ204" s="27"/>
      <c r="AR204" s="27"/>
      <c r="AS204" s="27"/>
      <c r="AT204" s="27"/>
      <c r="AU204" s="27"/>
      <c r="AV204" s="27"/>
      <c r="AW204" s="27"/>
      <c r="AX204" s="27"/>
      <c r="AY204" s="27"/>
      <c r="AZ204" s="27"/>
      <c r="BA204" s="27"/>
      <c r="BB204" s="27"/>
    </row>
    <row r="205">
      <c r="AJ205" s="28"/>
      <c r="AK205" s="27"/>
      <c r="AL205" s="27"/>
      <c r="AM205" s="27"/>
      <c r="AN205" s="27"/>
      <c r="AO205" s="27"/>
      <c r="AP205" s="27"/>
      <c r="AQ205" s="27"/>
      <c r="AR205" s="27"/>
      <c r="AS205" s="27"/>
      <c r="AT205" s="27"/>
      <c r="AU205" s="27"/>
      <c r="AV205" s="27"/>
      <c r="AW205" s="27"/>
      <c r="AX205" s="27"/>
      <c r="AY205" s="27"/>
      <c r="AZ205" s="27"/>
      <c r="BA205" s="27"/>
      <c r="BB205" s="27"/>
    </row>
    <row r="206">
      <c r="AJ206" s="28"/>
      <c r="AK206" s="27"/>
      <c r="AL206" s="27"/>
      <c r="AM206" s="27"/>
      <c r="AN206" s="27"/>
      <c r="AO206" s="27"/>
      <c r="AP206" s="27"/>
      <c r="AQ206" s="27"/>
      <c r="AR206" s="27"/>
      <c r="AS206" s="27"/>
      <c r="AT206" s="27"/>
      <c r="AU206" s="27"/>
      <c r="AV206" s="27"/>
      <c r="AW206" s="27"/>
      <c r="AX206" s="27"/>
      <c r="AY206" s="27"/>
      <c r="AZ206" s="27"/>
      <c r="BA206" s="27"/>
      <c r="BB206" s="27"/>
    </row>
    <row r="207">
      <c r="AJ207" s="28"/>
      <c r="AK207" s="27"/>
      <c r="AL207" s="27"/>
      <c r="AM207" s="27"/>
      <c r="AN207" s="27"/>
      <c r="AO207" s="27"/>
      <c r="AP207" s="27"/>
      <c r="AQ207" s="27"/>
      <c r="AR207" s="27"/>
      <c r="AS207" s="27"/>
      <c r="AT207" s="27"/>
      <c r="AU207" s="27"/>
      <c r="AV207" s="27"/>
      <c r="AW207" s="27"/>
      <c r="AX207" s="27"/>
      <c r="AY207" s="27"/>
      <c r="AZ207" s="27"/>
      <c r="BA207" s="27"/>
      <c r="BB207" s="27"/>
    </row>
    <row r="208">
      <c r="AJ208" s="28"/>
      <c r="AK208" s="27"/>
      <c r="AL208" s="27"/>
      <c r="AM208" s="27"/>
      <c r="AN208" s="27"/>
      <c r="AO208" s="27"/>
      <c r="AP208" s="27"/>
      <c r="AQ208" s="27"/>
      <c r="AR208" s="27"/>
      <c r="AS208" s="27"/>
      <c r="AT208" s="27"/>
      <c r="AU208" s="27"/>
      <c r="AV208" s="27"/>
      <c r="AW208" s="27"/>
      <c r="AX208" s="27"/>
      <c r="AY208" s="27"/>
      <c r="AZ208" s="27"/>
      <c r="BA208" s="27"/>
      <c r="BB208" s="27"/>
    </row>
    <row r="209">
      <c r="AJ209" s="28"/>
      <c r="AK209" s="27"/>
      <c r="AL209" s="27"/>
      <c r="AM209" s="27"/>
      <c r="AN209" s="27"/>
      <c r="AO209" s="27"/>
      <c r="AP209" s="27"/>
      <c r="AQ209" s="27"/>
      <c r="AR209" s="27"/>
      <c r="AS209" s="27"/>
      <c r="AT209" s="27"/>
      <c r="AU209" s="27"/>
      <c r="AV209" s="27"/>
      <c r="AW209" s="27"/>
      <c r="AX209" s="27"/>
      <c r="AY209" s="27"/>
      <c r="AZ209" s="27"/>
      <c r="BA209" s="27"/>
      <c r="BB209" s="27"/>
    </row>
    <row r="210">
      <c r="AJ210" s="28"/>
      <c r="AK210" s="27"/>
      <c r="AL210" s="27"/>
      <c r="AM210" s="27"/>
      <c r="AN210" s="27"/>
      <c r="AO210" s="27"/>
      <c r="AP210" s="27"/>
      <c r="AQ210" s="27"/>
      <c r="AR210" s="27"/>
      <c r="AS210" s="27"/>
      <c r="AT210" s="27"/>
      <c r="AU210" s="27"/>
      <c r="AV210" s="27"/>
      <c r="AW210" s="27"/>
      <c r="AX210" s="27"/>
      <c r="AY210" s="27"/>
      <c r="AZ210" s="27"/>
      <c r="BA210" s="27"/>
      <c r="BB210" s="27"/>
    </row>
    <row r="211">
      <c r="AJ211" s="28"/>
      <c r="AK211" s="27"/>
      <c r="AL211" s="27"/>
      <c r="AM211" s="27"/>
      <c r="AN211" s="27"/>
      <c r="AO211" s="27"/>
      <c r="AP211" s="27"/>
      <c r="AQ211" s="27"/>
      <c r="AR211" s="27"/>
      <c r="AS211" s="27"/>
      <c r="AT211" s="27"/>
      <c r="AU211" s="27"/>
      <c r="AV211" s="27"/>
      <c r="AW211" s="27"/>
      <c r="AX211" s="27"/>
      <c r="AY211" s="27"/>
      <c r="AZ211" s="27"/>
      <c r="BA211" s="27"/>
      <c r="BB211" s="27"/>
    </row>
    <row r="212">
      <c r="AJ212" s="28"/>
      <c r="AK212" s="27"/>
      <c r="AL212" s="27"/>
      <c r="AM212" s="27"/>
      <c r="AN212" s="27"/>
      <c r="AO212" s="27"/>
      <c r="AP212" s="27"/>
      <c r="AQ212" s="27"/>
      <c r="AR212" s="27"/>
      <c r="AS212" s="27"/>
      <c r="AT212" s="27"/>
      <c r="AU212" s="27"/>
      <c r="AV212" s="27"/>
      <c r="AW212" s="27"/>
      <c r="AX212" s="27"/>
      <c r="AY212" s="27"/>
      <c r="AZ212" s="27"/>
      <c r="BA212" s="27"/>
      <c r="BB212" s="27"/>
    </row>
    <row r="213">
      <c r="AJ213" s="28"/>
      <c r="AK213" s="27"/>
      <c r="AL213" s="27"/>
      <c r="AM213" s="27"/>
      <c r="AN213" s="27"/>
      <c r="AO213" s="27"/>
      <c r="AP213" s="27"/>
      <c r="AQ213" s="27"/>
      <c r="AR213" s="27"/>
      <c r="AS213" s="27"/>
      <c r="AT213" s="27"/>
      <c r="AU213" s="27"/>
      <c r="AV213" s="27"/>
      <c r="AW213" s="27"/>
      <c r="AX213" s="27"/>
      <c r="AY213" s="27"/>
      <c r="AZ213" s="27"/>
      <c r="BA213" s="27"/>
      <c r="BB213" s="27"/>
    </row>
    <row r="214">
      <c r="AJ214" s="28"/>
      <c r="AK214" s="27"/>
      <c r="AL214" s="27"/>
      <c r="AM214" s="27"/>
      <c r="AN214" s="27"/>
      <c r="AO214" s="27"/>
      <c r="AP214" s="27"/>
      <c r="AQ214" s="27"/>
      <c r="AR214" s="27"/>
      <c r="AS214" s="27"/>
      <c r="AT214" s="27"/>
      <c r="AU214" s="27"/>
      <c r="AV214" s="27"/>
      <c r="AW214" s="27"/>
      <c r="AX214" s="27"/>
      <c r="AY214" s="27"/>
      <c r="AZ214" s="27"/>
      <c r="BA214" s="27"/>
      <c r="BB214" s="27"/>
    </row>
    <row r="215">
      <c r="AJ215" s="28"/>
      <c r="AK215" s="27"/>
      <c r="AL215" s="27"/>
      <c r="AM215" s="27"/>
      <c r="AN215" s="27"/>
      <c r="AO215" s="27"/>
      <c r="AP215" s="27"/>
      <c r="AQ215" s="27"/>
      <c r="AR215" s="27"/>
      <c r="AS215" s="27"/>
      <c r="AT215" s="27"/>
      <c r="AU215" s="27"/>
      <c r="AV215" s="27"/>
      <c r="AW215" s="27"/>
      <c r="AX215" s="27"/>
      <c r="AY215" s="27"/>
      <c r="AZ215" s="27"/>
      <c r="BA215" s="27"/>
      <c r="BB215" s="27"/>
    </row>
    <row r="216">
      <c r="AJ216" s="28"/>
      <c r="AK216" s="27"/>
      <c r="AL216" s="27"/>
      <c r="AM216" s="27"/>
      <c r="AN216" s="27"/>
      <c r="AO216" s="27"/>
      <c r="AP216" s="27"/>
      <c r="AQ216" s="27"/>
      <c r="AR216" s="27"/>
      <c r="AS216" s="27"/>
      <c r="AT216" s="27"/>
      <c r="AU216" s="27"/>
      <c r="AV216" s="27"/>
      <c r="AW216" s="27"/>
      <c r="AX216" s="27"/>
      <c r="AY216" s="27"/>
      <c r="AZ216" s="27"/>
      <c r="BA216" s="27"/>
      <c r="BB216" s="27"/>
    </row>
    <row r="217">
      <c r="AJ217" s="28"/>
      <c r="AK217" s="27"/>
      <c r="AL217" s="27"/>
      <c r="AM217" s="27"/>
      <c r="AN217" s="27"/>
      <c r="AO217" s="27"/>
      <c r="AP217" s="27"/>
      <c r="AQ217" s="27"/>
      <c r="AR217" s="27"/>
      <c r="AS217" s="27"/>
      <c r="AT217" s="27"/>
      <c r="AU217" s="27"/>
      <c r="AV217" s="27"/>
      <c r="AW217" s="27"/>
      <c r="AX217" s="27"/>
      <c r="AY217" s="27"/>
      <c r="AZ217" s="27"/>
      <c r="BA217" s="27"/>
      <c r="BB217" s="27"/>
    </row>
    <row r="218">
      <c r="AJ218" s="28"/>
      <c r="AK218" s="27"/>
      <c r="AL218" s="27"/>
      <c r="AM218" s="27"/>
      <c r="AN218" s="27"/>
      <c r="AO218" s="27"/>
      <c r="AP218" s="27"/>
      <c r="AQ218" s="27"/>
      <c r="AR218" s="27"/>
      <c r="AS218" s="27"/>
      <c r="AT218" s="27"/>
      <c r="AU218" s="27"/>
      <c r="AV218" s="27"/>
      <c r="AW218" s="27"/>
      <c r="AX218" s="27"/>
      <c r="AY218" s="27"/>
      <c r="AZ218" s="27"/>
      <c r="BA218" s="27"/>
      <c r="BB218" s="27"/>
    </row>
    <row r="219">
      <c r="AJ219" s="28"/>
      <c r="AK219" s="27"/>
      <c r="AL219" s="27"/>
      <c r="AM219" s="27"/>
      <c r="AN219" s="27"/>
      <c r="AO219" s="27"/>
      <c r="AP219" s="27"/>
      <c r="AQ219" s="27"/>
      <c r="AR219" s="27"/>
      <c r="AS219" s="27"/>
      <c r="AT219" s="27"/>
      <c r="AU219" s="27"/>
      <c r="AV219" s="27"/>
      <c r="AW219" s="27"/>
      <c r="AX219" s="27"/>
      <c r="AY219" s="27"/>
      <c r="AZ219" s="27"/>
      <c r="BA219" s="27"/>
      <c r="BB219" s="27"/>
    </row>
    <row r="220">
      <c r="AJ220" s="28"/>
      <c r="AK220" s="27"/>
      <c r="AL220" s="27"/>
      <c r="AM220" s="27"/>
      <c r="AN220" s="27"/>
      <c r="AO220" s="27"/>
      <c r="AP220" s="27"/>
      <c r="AQ220" s="27"/>
      <c r="AR220" s="27"/>
      <c r="AS220" s="27"/>
      <c r="AT220" s="27"/>
      <c r="AU220" s="27"/>
      <c r="AV220" s="27"/>
      <c r="AW220" s="27"/>
      <c r="AX220" s="27"/>
      <c r="AY220" s="27"/>
      <c r="AZ220" s="27"/>
      <c r="BA220" s="27"/>
      <c r="BB220" s="27"/>
    </row>
    <row r="221">
      <c r="AJ221" s="28"/>
      <c r="AK221" s="27"/>
      <c r="AL221" s="27"/>
      <c r="AM221" s="27"/>
      <c r="AN221" s="27"/>
      <c r="AO221" s="27"/>
      <c r="AP221" s="27"/>
      <c r="AQ221" s="27"/>
      <c r="AR221" s="27"/>
      <c r="AS221" s="27"/>
      <c r="AT221" s="27"/>
      <c r="AU221" s="27"/>
      <c r="AV221" s="27"/>
      <c r="AW221" s="27"/>
      <c r="AX221" s="27"/>
      <c r="AY221" s="27"/>
      <c r="AZ221" s="27"/>
      <c r="BA221" s="27"/>
      <c r="BB221" s="27"/>
    </row>
    <row r="222">
      <c r="AJ222" s="28"/>
      <c r="AK222" s="27"/>
      <c r="AL222" s="27"/>
      <c r="AM222" s="27"/>
      <c r="AN222" s="27"/>
      <c r="AO222" s="27"/>
      <c r="AP222" s="27"/>
      <c r="AQ222" s="27"/>
      <c r="AR222" s="27"/>
      <c r="AS222" s="27"/>
      <c r="AT222" s="27"/>
      <c r="AU222" s="27"/>
      <c r="AV222" s="27"/>
      <c r="AW222" s="27"/>
      <c r="AX222" s="27"/>
      <c r="AY222" s="27"/>
      <c r="AZ222" s="27"/>
      <c r="BA222" s="27"/>
      <c r="BB222" s="27"/>
    </row>
    <row r="223">
      <c r="AJ223" s="28"/>
      <c r="AK223" s="27"/>
      <c r="AL223" s="27"/>
      <c r="AM223" s="27"/>
      <c r="AN223" s="27"/>
      <c r="AO223" s="27"/>
      <c r="AP223" s="27"/>
      <c r="AQ223" s="27"/>
      <c r="AR223" s="27"/>
      <c r="AS223" s="27"/>
      <c r="AT223" s="27"/>
      <c r="AU223" s="27"/>
      <c r="AV223" s="27"/>
      <c r="AW223" s="27"/>
      <c r="AX223" s="27"/>
      <c r="AY223" s="27"/>
      <c r="AZ223" s="27"/>
      <c r="BA223" s="27"/>
      <c r="BB223" s="27"/>
    </row>
    <row r="224">
      <c r="AJ224" s="28"/>
      <c r="AK224" s="27"/>
      <c r="AL224" s="27"/>
      <c r="AM224" s="27"/>
      <c r="AN224" s="27"/>
      <c r="AO224" s="27"/>
      <c r="AP224" s="27"/>
      <c r="AQ224" s="27"/>
      <c r="AR224" s="27"/>
      <c r="AS224" s="27"/>
      <c r="AT224" s="27"/>
      <c r="AU224" s="27"/>
      <c r="AV224" s="27"/>
      <c r="AW224" s="27"/>
      <c r="AX224" s="27"/>
      <c r="AY224" s="27"/>
      <c r="AZ224" s="27"/>
      <c r="BA224" s="27"/>
      <c r="BB224" s="27"/>
    </row>
    <row r="225">
      <c r="AJ225" s="28"/>
      <c r="AK225" s="27"/>
      <c r="AL225" s="27"/>
      <c r="AM225" s="27"/>
      <c r="AN225" s="27"/>
      <c r="AO225" s="27"/>
      <c r="AP225" s="27"/>
      <c r="AQ225" s="27"/>
      <c r="AR225" s="27"/>
      <c r="AS225" s="27"/>
      <c r="AT225" s="27"/>
      <c r="AU225" s="27"/>
      <c r="AV225" s="27"/>
      <c r="AW225" s="27"/>
      <c r="AX225" s="27"/>
      <c r="AY225" s="27"/>
      <c r="AZ225" s="27"/>
      <c r="BA225" s="27"/>
      <c r="BB225" s="27"/>
    </row>
    <row r="226">
      <c r="AJ226" s="28"/>
      <c r="AK226" s="27"/>
      <c r="AL226" s="27"/>
      <c r="AM226" s="27"/>
      <c r="AN226" s="27"/>
      <c r="AO226" s="27"/>
      <c r="AP226" s="27"/>
      <c r="AQ226" s="27"/>
      <c r="AR226" s="27"/>
      <c r="AS226" s="27"/>
      <c r="AT226" s="27"/>
      <c r="AU226" s="27"/>
      <c r="AV226" s="27"/>
      <c r="AW226" s="27"/>
      <c r="AX226" s="27"/>
      <c r="AY226" s="27"/>
      <c r="AZ226" s="27"/>
      <c r="BA226" s="27"/>
      <c r="BB226" s="27"/>
    </row>
    <row r="227">
      <c r="AJ227" s="28"/>
      <c r="AK227" s="27"/>
      <c r="AL227" s="27"/>
      <c r="AM227" s="27"/>
      <c r="AN227" s="27"/>
      <c r="AO227" s="27"/>
      <c r="AP227" s="27"/>
      <c r="AQ227" s="27"/>
      <c r="AR227" s="27"/>
      <c r="AS227" s="27"/>
      <c r="AT227" s="27"/>
      <c r="AU227" s="27"/>
      <c r="AV227" s="27"/>
      <c r="AW227" s="27"/>
      <c r="AX227" s="27"/>
      <c r="AY227" s="27"/>
      <c r="AZ227" s="27"/>
      <c r="BA227" s="27"/>
      <c r="BB227" s="27"/>
    </row>
    <row r="228">
      <c r="AJ228" s="28"/>
      <c r="AK228" s="27"/>
      <c r="AL228" s="27"/>
      <c r="AM228" s="27"/>
      <c r="AN228" s="27"/>
      <c r="AO228" s="27"/>
      <c r="AP228" s="27"/>
      <c r="AQ228" s="27"/>
      <c r="AR228" s="27"/>
      <c r="AS228" s="27"/>
      <c r="AT228" s="27"/>
      <c r="AU228" s="27"/>
      <c r="AV228" s="27"/>
      <c r="AW228" s="27"/>
      <c r="AX228" s="27"/>
      <c r="AY228" s="27"/>
      <c r="AZ228" s="27"/>
      <c r="BA228" s="27"/>
      <c r="BB228" s="27"/>
    </row>
    <row r="229">
      <c r="AJ229" s="28"/>
      <c r="AK229" s="27"/>
      <c r="AL229" s="27"/>
      <c r="AM229" s="27"/>
      <c r="AN229" s="27"/>
      <c r="AO229" s="27"/>
      <c r="AP229" s="27"/>
      <c r="AQ229" s="27"/>
      <c r="AR229" s="27"/>
      <c r="AS229" s="27"/>
      <c r="AT229" s="27"/>
      <c r="AU229" s="27"/>
      <c r="AV229" s="27"/>
      <c r="AW229" s="27"/>
      <c r="AX229" s="27"/>
      <c r="AY229" s="27"/>
      <c r="AZ229" s="27"/>
      <c r="BA229" s="27"/>
      <c r="BB229" s="27"/>
    </row>
    <row r="230">
      <c r="AJ230" s="28"/>
      <c r="AK230" s="27"/>
      <c r="AL230" s="27"/>
      <c r="AM230" s="27"/>
      <c r="AN230" s="27"/>
      <c r="AO230" s="27"/>
      <c r="AP230" s="27"/>
      <c r="AQ230" s="27"/>
      <c r="AR230" s="27"/>
      <c r="AS230" s="27"/>
      <c r="AT230" s="27"/>
      <c r="AU230" s="27"/>
      <c r="AV230" s="27"/>
      <c r="AW230" s="27"/>
      <c r="AX230" s="27"/>
      <c r="AY230" s="27"/>
      <c r="AZ230" s="27"/>
      <c r="BA230" s="27"/>
      <c r="BB230" s="27"/>
    </row>
    <row r="231">
      <c r="AJ231" s="28"/>
      <c r="AK231" s="27"/>
      <c r="AL231" s="27"/>
      <c r="AM231" s="27"/>
      <c r="AN231" s="27"/>
      <c r="AO231" s="27"/>
      <c r="AP231" s="27"/>
      <c r="AQ231" s="27"/>
      <c r="AR231" s="27"/>
      <c r="AS231" s="27"/>
      <c r="AT231" s="27"/>
      <c r="AU231" s="27"/>
      <c r="AV231" s="27"/>
      <c r="AW231" s="27"/>
      <c r="AX231" s="27"/>
      <c r="AY231" s="27"/>
      <c r="AZ231" s="27"/>
      <c r="BA231" s="27"/>
      <c r="BB231" s="27"/>
    </row>
    <row r="232">
      <c r="AJ232" s="28"/>
      <c r="AK232" s="27"/>
      <c r="AL232" s="27"/>
      <c r="AM232" s="27"/>
      <c r="AN232" s="27"/>
      <c r="AO232" s="27"/>
      <c r="AP232" s="27"/>
      <c r="AQ232" s="27"/>
      <c r="AR232" s="27"/>
      <c r="AS232" s="27"/>
      <c r="AT232" s="27"/>
      <c r="AU232" s="27"/>
      <c r="AV232" s="27"/>
      <c r="AW232" s="27"/>
      <c r="AX232" s="27"/>
      <c r="AY232" s="27"/>
      <c r="AZ232" s="27"/>
      <c r="BA232" s="27"/>
      <c r="BB232" s="27"/>
    </row>
    <row r="233">
      <c r="AJ233" s="28"/>
      <c r="AK233" s="27"/>
      <c r="AL233" s="27"/>
      <c r="AM233" s="27"/>
      <c r="AN233" s="27"/>
      <c r="AO233" s="27"/>
      <c r="AP233" s="27"/>
      <c r="AQ233" s="27"/>
      <c r="AR233" s="27"/>
      <c r="AS233" s="27"/>
      <c r="AT233" s="27"/>
      <c r="AU233" s="27"/>
      <c r="AV233" s="27"/>
      <c r="AW233" s="27"/>
      <c r="AX233" s="27"/>
      <c r="AY233" s="27"/>
      <c r="AZ233" s="27"/>
      <c r="BA233" s="27"/>
      <c r="BB233" s="27"/>
    </row>
    <row r="234">
      <c r="AJ234" s="28"/>
      <c r="AK234" s="27"/>
      <c r="AL234" s="27"/>
      <c r="AM234" s="27"/>
      <c r="AN234" s="27"/>
      <c r="AO234" s="27"/>
      <c r="AP234" s="27"/>
      <c r="AQ234" s="27"/>
      <c r="AR234" s="27"/>
      <c r="AS234" s="27"/>
      <c r="AT234" s="27"/>
      <c r="AU234" s="27"/>
      <c r="AV234" s="27"/>
      <c r="AW234" s="27"/>
      <c r="AX234" s="27"/>
      <c r="AY234" s="27"/>
      <c r="AZ234" s="27"/>
      <c r="BA234" s="27"/>
      <c r="BB234" s="27"/>
    </row>
    <row r="235">
      <c r="AJ235" s="28"/>
      <c r="AK235" s="27"/>
      <c r="AL235" s="27"/>
      <c r="AM235" s="27"/>
      <c r="AN235" s="27"/>
      <c r="AO235" s="27"/>
      <c r="AP235" s="27"/>
      <c r="AQ235" s="27"/>
      <c r="AR235" s="27"/>
      <c r="AS235" s="27"/>
      <c r="AT235" s="27"/>
      <c r="AU235" s="27"/>
      <c r="AV235" s="27"/>
      <c r="AW235" s="27"/>
      <c r="AX235" s="27"/>
      <c r="AY235" s="27"/>
      <c r="AZ235" s="27"/>
      <c r="BA235" s="27"/>
      <c r="BB235" s="27"/>
    </row>
    <row r="236">
      <c r="AJ236" s="28"/>
      <c r="AK236" s="27"/>
      <c r="AL236" s="27"/>
      <c r="AM236" s="27"/>
      <c r="AN236" s="27"/>
      <c r="AO236" s="27"/>
      <c r="AP236" s="27"/>
      <c r="AQ236" s="27"/>
      <c r="AR236" s="27"/>
      <c r="AS236" s="27"/>
      <c r="AT236" s="27"/>
      <c r="AU236" s="27"/>
      <c r="AV236" s="27"/>
      <c r="AW236" s="27"/>
      <c r="AX236" s="27"/>
      <c r="AY236" s="27"/>
      <c r="AZ236" s="27"/>
      <c r="BA236" s="27"/>
      <c r="BB236" s="27"/>
    </row>
    <row r="237">
      <c r="AJ237" s="28"/>
      <c r="AK237" s="27"/>
      <c r="AL237" s="27"/>
      <c r="AM237" s="27"/>
      <c r="AN237" s="27"/>
      <c r="AO237" s="27"/>
      <c r="AP237" s="27"/>
      <c r="AQ237" s="27"/>
      <c r="AR237" s="27"/>
      <c r="AS237" s="27"/>
      <c r="AT237" s="27"/>
      <c r="AU237" s="27"/>
      <c r="AV237" s="27"/>
      <c r="AW237" s="27"/>
      <c r="AX237" s="27"/>
      <c r="AY237" s="27"/>
      <c r="AZ237" s="27"/>
      <c r="BA237" s="27"/>
      <c r="BB237" s="27"/>
    </row>
    <row r="238">
      <c r="AJ238" s="28"/>
      <c r="AK238" s="27"/>
      <c r="AL238" s="27"/>
      <c r="AM238" s="27"/>
      <c r="AN238" s="27"/>
      <c r="AO238" s="27"/>
      <c r="AP238" s="27"/>
      <c r="AQ238" s="27"/>
      <c r="AR238" s="27"/>
      <c r="AS238" s="27"/>
      <c r="AT238" s="27"/>
      <c r="AU238" s="27"/>
      <c r="AV238" s="27"/>
      <c r="AW238" s="27"/>
      <c r="AX238" s="27"/>
      <c r="AY238" s="27"/>
      <c r="AZ238" s="27"/>
      <c r="BA238" s="27"/>
      <c r="BB238" s="27"/>
    </row>
    <row r="239">
      <c r="AJ239" s="28"/>
      <c r="AK239" s="27"/>
      <c r="AL239" s="27"/>
      <c r="AM239" s="27"/>
      <c r="AN239" s="27"/>
      <c r="AO239" s="27"/>
      <c r="AP239" s="27"/>
      <c r="AQ239" s="27"/>
      <c r="AR239" s="27"/>
      <c r="AS239" s="27"/>
      <c r="AT239" s="27"/>
      <c r="AU239" s="27"/>
      <c r="AV239" s="27"/>
      <c r="AW239" s="27"/>
      <c r="AX239" s="27"/>
      <c r="AY239" s="27"/>
      <c r="AZ239" s="27"/>
      <c r="BA239" s="27"/>
      <c r="BB239" s="27"/>
    </row>
    <row r="240">
      <c r="AJ240" s="28"/>
      <c r="AK240" s="27"/>
      <c r="AL240" s="27"/>
      <c r="AM240" s="27"/>
      <c r="AN240" s="27"/>
      <c r="AO240" s="27"/>
      <c r="AP240" s="27"/>
      <c r="AQ240" s="27"/>
      <c r="AR240" s="27"/>
      <c r="AS240" s="27"/>
      <c r="AT240" s="27"/>
      <c r="AU240" s="27"/>
      <c r="AV240" s="27"/>
      <c r="AW240" s="27"/>
      <c r="AX240" s="27"/>
      <c r="AY240" s="27"/>
      <c r="AZ240" s="27"/>
      <c r="BA240" s="27"/>
      <c r="BB240" s="27"/>
    </row>
    <row r="241">
      <c r="AJ241" s="28"/>
      <c r="AK241" s="27"/>
      <c r="AL241" s="27"/>
      <c r="AM241" s="27"/>
      <c r="AN241" s="27"/>
      <c r="AO241" s="27"/>
      <c r="AP241" s="27"/>
      <c r="AQ241" s="27"/>
      <c r="AR241" s="27"/>
      <c r="AS241" s="27"/>
      <c r="AT241" s="27"/>
      <c r="AU241" s="27"/>
      <c r="AV241" s="27"/>
      <c r="AW241" s="27"/>
      <c r="AX241" s="27"/>
      <c r="AY241" s="27"/>
      <c r="AZ241" s="27"/>
      <c r="BA241" s="27"/>
      <c r="BB241" s="27"/>
    </row>
    <row r="242">
      <c r="AJ242" s="28"/>
      <c r="AK242" s="27"/>
      <c r="AL242" s="27"/>
      <c r="AM242" s="27"/>
      <c r="AN242" s="27"/>
      <c r="AO242" s="27"/>
      <c r="AP242" s="27"/>
      <c r="AQ242" s="27"/>
      <c r="AR242" s="27"/>
      <c r="AS242" s="27"/>
      <c r="AT242" s="27"/>
      <c r="AU242" s="27"/>
      <c r="AV242" s="27"/>
      <c r="AW242" s="27"/>
      <c r="AX242" s="27"/>
      <c r="AY242" s="27"/>
      <c r="AZ242" s="27"/>
      <c r="BA242" s="27"/>
      <c r="BB242" s="27"/>
    </row>
    <row r="243">
      <c r="AJ243" s="28"/>
      <c r="AK243" s="27"/>
      <c r="AL243" s="27"/>
      <c r="AM243" s="27"/>
      <c r="AN243" s="27"/>
      <c r="AO243" s="27"/>
      <c r="AP243" s="27"/>
      <c r="AQ243" s="27"/>
      <c r="AR243" s="27"/>
      <c r="AS243" s="27"/>
      <c r="AT243" s="27"/>
      <c r="AU243" s="27"/>
      <c r="AV243" s="27"/>
      <c r="AW243" s="27"/>
      <c r="AX243" s="27"/>
      <c r="AY243" s="27"/>
      <c r="AZ243" s="27"/>
      <c r="BA243" s="27"/>
      <c r="BB243" s="27"/>
    </row>
    <row r="244">
      <c r="AJ244" s="28"/>
      <c r="AK244" s="27"/>
      <c r="AL244" s="27"/>
      <c r="AM244" s="27"/>
      <c r="AN244" s="27"/>
      <c r="AO244" s="27"/>
      <c r="AP244" s="27"/>
      <c r="AQ244" s="27"/>
      <c r="AR244" s="27"/>
      <c r="AS244" s="27"/>
      <c r="AT244" s="27"/>
      <c r="AU244" s="27"/>
      <c r="AV244" s="27"/>
      <c r="AW244" s="27"/>
      <c r="AX244" s="27"/>
      <c r="AY244" s="27"/>
      <c r="AZ244" s="27"/>
      <c r="BA244" s="27"/>
      <c r="BB244" s="27"/>
    </row>
    <row r="245">
      <c r="AJ245" s="28"/>
      <c r="AK245" s="27"/>
      <c r="AL245" s="27"/>
      <c r="AM245" s="27"/>
      <c r="AN245" s="27"/>
      <c r="AO245" s="27"/>
      <c r="AP245" s="27"/>
      <c r="AQ245" s="27"/>
      <c r="AR245" s="27"/>
      <c r="AS245" s="27"/>
      <c r="AT245" s="27"/>
      <c r="AU245" s="27"/>
      <c r="AV245" s="27"/>
      <c r="AW245" s="27"/>
      <c r="AX245" s="27"/>
      <c r="AY245" s="27"/>
      <c r="AZ245" s="27"/>
      <c r="BA245" s="27"/>
      <c r="BB245" s="27"/>
    </row>
    <row r="246">
      <c r="AJ246" s="28"/>
      <c r="AK246" s="27"/>
      <c r="AL246" s="27"/>
      <c r="AM246" s="27"/>
      <c r="AN246" s="27"/>
      <c r="AO246" s="27"/>
      <c r="AP246" s="27"/>
      <c r="AQ246" s="27"/>
      <c r="AR246" s="27"/>
      <c r="AS246" s="27"/>
      <c r="AT246" s="27"/>
      <c r="AU246" s="27"/>
      <c r="AV246" s="27"/>
      <c r="AW246" s="27"/>
      <c r="AX246" s="27"/>
      <c r="AY246" s="27"/>
      <c r="AZ246" s="27"/>
      <c r="BA246" s="27"/>
      <c r="BB246" s="27"/>
    </row>
    <row r="247">
      <c r="AJ247" s="28"/>
      <c r="AK247" s="27"/>
      <c r="AL247" s="27"/>
      <c r="AM247" s="27"/>
      <c r="AN247" s="27"/>
      <c r="AO247" s="27"/>
      <c r="AP247" s="27"/>
      <c r="AQ247" s="27"/>
      <c r="AR247" s="27"/>
      <c r="AS247" s="27"/>
      <c r="AT247" s="27"/>
      <c r="AU247" s="27"/>
      <c r="AV247" s="27"/>
      <c r="AW247" s="27"/>
      <c r="AX247" s="27"/>
      <c r="AY247" s="27"/>
      <c r="AZ247" s="27"/>
      <c r="BA247" s="27"/>
      <c r="BB247" s="27"/>
    </row>
    <row r="248">
      <c r="AJ248" s="28"/>
      <c r="AK248" s="27"/>
      <c r="AL248" s="27"/>
      <c r="AM248" s="27"/>
      <c r="AN248" s="27"/>
      <c r="AO248" s="27"/>
      <c r="AP248" s="27"/>
      <c r="AQ248" s="27"/>
      <c r="AR248" s="27"/>
      <c r="AS248" s="27"/>
      <c r="AT248" s="27"/>
      <c r="AU248" s="27"/>
      <c r="AV248" s="27"/>
      <c r="AW248" s="27"/>
      <c r="AX248" s="27"/>
      <c r="AY248" s="27"/>
      <c r="AZ248" s="27"/>
      <c r="BA248" s="27"/>
      <c r="BB248" s="27"/>
    </row>
    <row r="249">
      <c r="AJ249" s="28"/>
      <c r="AK249" s="27"/>
      <c r="AL249" s="27"/>
      <c r="AM249" s="27"/>
      <c r="AN249" s="27"/>
      <c r="AO249" s="27"/>
      <c r="AP249" s="27"/>
      <c r="AQ249" s="27"/>
      <c r="AR249" s="27"/>
      <c r="AS249" s="27"/>
      <c r="AT249" s="27"/>
      <c r="AU249" s="27"/>
      <c r="AV249" s="27"/>
      <c r="AW249" s="27"/>
      <c r="AX249" s="27"/>
      <c r="AY249" s="27"/>
      <c r="AZ249" s="27"/>
      <c r="BA249" s="27"/>
      <c r="BB249" s="27"/>
    </row>
    <row r="250">
      <c r="AJ250" s="28"/>
      <c r="AK250" s="27"/>
      <c r="AL250" s="27"/>
      <c r="AM250" s="27"/>
      <c r="AN250" s="27"/>
      <c r="AO250" s="27"/>
      <c r="AP250" s="27"/>
      <c r="AQ250" s="27"/>
      <c r="AR250" s="27"/>
      <c r="AS250" s="27"/>
      <c r="AT250" s="27"/>
      <c r="AU250" s="27"/>
      <c r="AV250" s="27"/>
      <c r="AW250" s="27"/>
      <c r="AX250" s="27"/>
      <c r="AY250" s="27"/>
      <c r="AZ250" s="27"/>
      <c r="BA250" s="27"/>
      <c r="BB250" s="27"/>
    </row>
    <row r="251">
      <c r="AJ251" s="28"/>
      <c r="AK251" s="27"/>
      <c r="AL251" s="27"/>
      <c r="AM251" s="27"/>
      <c r="AN251" s="27"/>
      <c r="AO251" s="27"/>
      <c r="AP251" s="27"/>
      <c r="AQ251" s="27"/>
      <c r="AR251" s="27"/>
      <c r="AS251" s="27"/>
      <c r="AT251" s="27"/>
      <c r="AU251" s="27"/>
      <c r="AV251" s="27"/>
      <c r="AW251" s="27"/>
      <c r="AX251" s="27"/>
      <c r="AY251" s="27"/>
      <c r="AZ251" s="27"/>
      <c r="BA251" s="27"/>
      <c r="BB251" s="27"/>
    </row>
    <row r="252">
      <c r="AJ252" s="28"/>
      <c r="AK252" s="27"/>
      <c r="AL252" s="27"/>
      <c r="AM252" s="27"/>
      <c r="AN252" s="27"/>
      <c r="AO252" s="27"/>
      <c r="AP252" s="27"/>
      <c r="AQ252" s="27"/>
      <c r="AR252" s="27"/>
      <c r="AS252" s="27"/>
      <c r="AT252" s="27"/>
      <c r="AU252" s="27"/>
      <c r="AV252" s="27"/>
      <c r="AW252" s="27"/>
      <c r="AX252" s="27"/>
      <c r="AY252" s="27"/>
      <c r="AZ252" s="27"/>
      <c r="BA252" s="27"/>
      <c r="BB252" s="27"/>
    </row>
    <row r="253">
      <c r="AJ253" s="28"/>
      <c r="AK253" s="27"/>
      <c r="AL253" s="27"/>
      <c r="AM253" s="27"/>
      <c r="AN253" s="27"/>
      <c r="AO253" s="27"/>
      <c r="AP253" s="27"/>
      <c r="AQ253" s="27"/>
      <c r="AR253" s="27"/>
      <c r="AS253" s="27"/>
      <c r="AT253" s="27"/>
      <c r="AU253" s="27"/>
      <c r="AV253" s="27"/>
      <c r="AW253" s="27"/>
      <c r="AX253" s="27"/>
      <c r="AY253" s="27"/>
      <c r="AZ253" s="27"/>
      <c r="BA253" s="27"/>
      <c r="BB253" s="27"/>
    </row>
    <row r="254">
      <c r="AJ254" s="28"/>
      <c r="AK254" s="27"/>
      <c r="AL254" s="27"/>
      <c r="AM254" s="27"/>
      <c r="AN254" s="27"/>
      <c r="AO254" s="27"/>
      <c r="AP254" s="27"/>
      <c r="AQ254" s="27"/>
      <c r="AR254" s="27"/>
      <c r="AS254" s="27"/>
      <c r="AT254" s="27"/>
      <c r="AU254" s="27"/>
      <c r="AV254" s="27"/>
      <c r="AW254" s="27"/>
      <c r="AX254" s="27"/>
      <c r="AY254" s="27"/>
      <c r="AZ254" s="27"/>
      <c r="BA254" s="27"/>
      <c r="BB254" s="27"/>
    </row>
    <row r="255">
      <c r="AJ255" s="28"/>
      <c r="AK255" s="27"/>
      <c r="AL255" s="27"/>
      <c r="AM255" s="27"/>
      <c r="AN255" s="27"/>
      <c r="AO255" s="27"/>
      <c r="AP255" s="27"/>
      <c r="AQ255" s="27"/>
      <c r="AR255" s="27"/>
      <c r="AS255" s="27"/>
      <c r="AT255" s="27"/>
      <c r="AU255" s="27"/>
      <c r="AV255" s="27"/>
      <c r="AW255" s="27"/>
      <c r="AX255" s="27"/>
      <c r="AY255" s="27"/>
      <c r="AZ255" s="27"/>
      <c r="BA255" s="27"/>
      <c r="BB255" s="27"/>
    </row>
    <row r="256">
      <c r="AJ256" s="28"/>
      <c r="AK256" s="27"/>
      <c r="AL256" s="27"/>
      <c r="AM256" s="27"/>
      <c r="AN256" s="27"/>
      <c r="AO256" s="27"/>
      <c r="AP256" s="27"/>
      <c r="AQ256" s="27"/>
      <c r="AR256" s="27"/>
      <c r="AS256" s="27"/>
      <c r="AT256" s="27"/>
      <c r="AU256" s="27"/>
      <c r="AV256" s="27"/>
      <c r="AW256" s="27"/>
      <c r="AX256" s="27"/>
      <c r="AY256" s="27"/>
      <c r="AZ256" s="27"/>
      <c r="BA256" s="27"/>
      <c r="BB256" s="27"/>
    </row>
    <row r="257">
      <c r="AJ257" s="28"/>
      <c r="AK257" s="27"/>
      <c r="AL257" s="27"/>
      <c r="AM257" s="27"/>
      <c r="AN257" s="27"/>
      <c r="AO257" s="27"/>
      <c r="AP257" s="27"/>
      <c r="AQ257" s="27"/>
      <c r="AR257" s="27"/>
      <c r="AS257" s="27"/>
      <c r="AT257" s="27"/>
      <c r="AU257" s="27"/>
      <c r="AV257" s="27"/>
      <c r="AW257" s="27"/>
      <c r="AX257" s="27"/>
      <c r="AY257" s="27"/>
      <c r="AZ257" s="27"/>
      <c r="BA257" s="27"/>
      <c r="BB257" s="27"/>
    </row>
    <row r="258">
      <c r="AJ258" s="28"/>
      <c r="AK258" s="27"/>
      <c r="AL258" s="27"/>
      <c r="AM258" s="27"/>
      <c r="AN258" s="27"/>
      <c r="AO258" s="27"/>
      <c r="AP258" s="27"/>
      <c r="AQ258" s="27"/>
      <c r="AR258" s="27"/>
      <c r="AS258" s="27"/>
      <c r="AT258" s="27"/>
      <c r="AU258" s="27"/>
      <c r="AV258" s="27"/>
      <c r="AW258" s="27"/>
      <c r="AX258" s="27"/>
      <c r="AY258" s="27"/>
      <c r="AZ258" s="27"/>
      <c r="BA258" s="27"/>
      <c r="BB258" s="27"/>
    </row>
    <row r="259">
      <c r="AJ259" s="28"/>
      <c r="AK259" s="27"/>
      <c r="AL259" s="27"/>
      <c r="AM259" s="27"/>
      <c r="AN259" s="27"/>
      <c r="AO259" s="27"/>
      <c r="AP259" s="27"/>
      <c r="AQ259" s="27"/>
      <c r="AR259" s="27"/>
      <c r="AS259" s="27"/>
      <c r="AT259" s="27"/>
      <c r="AU259" s="27"/>
      <c r="AV259" s="27"/>
      <c r="AW259" s="27"/>
      <c r="AX259" s="27"/>
      <c r="AY259" s="27"/>
      <c r="AZ259" s="27"/>
      <c r="BA259" s="27"/>
      <c r="BB259" s="27"/>
    </row>
    <row r="260">
      <c r="AJ260" s="28"/>
      <c r="AK260" s="27"/>
      <c r="AL260" s="27"/>
      <c r="AM260" s="27"/>
      <c r="AN260" s="27"/>
      <c r="AO260" s="27"/>
      <c r="AP260" s="27"/>
      <c r="AQ260" s="27"/>
      <c r="AR260" s="27"/>
      <c r="AS260" s="27"/>
      <c r="AT260" s="27"/>
      <c r="AU260" s="27"/>
      <c r="AV260" s="27"/>
      <c r="AW260" s="27"/>
      <c r="AX260" s="27"/>
      <c r="AY260" s="27"/>
      <c r="AZ260" s="27"/>
      <c r="BA260" s="27"/>
      <c r="BB260" s="27"/>
    </row>
    <row r="261">
      <c r="AJ261" s="28"/>
      <c r="AK261" s="27"/>
      <c r="AL261" s="27"/>
      <c r="AM261" s="27"/>
      <c r="AN261" s="27"/>
      <c r="AO261" s="27"/>
      <c r="AP261" s="27"/>
      <c r="AQ261" s="27"/>
      <c r="AR261" s="27"/>
      <c r="AS261" s="27"/>
      <c r="AT261" s="27"/>
      <c r="AU261" s="27"/>
      <c r="AV261" s="27"/>
      <c r="AW261" s="27"/>
      <c r="AX261" s="27"/>
      <c r="AY261" s="27"/>
      <c r="AZ261" s="27"/>
      <c r="BA261" s="27"/>
      <c r="BB261" s="27"/>
    </row>
    <row r="262">
      <c r="AJ262" s="28"/>
      <c r="AK262" s="27"/>
      <c r="AL262" s="27"/>
      <c r="AM262" s="27"/>
      <c r="AN262" s="27"/>
      <c r="AO262" s="27"/>
      <c r="AP262" s="27"/>
      <c r="AQ262" s="27"/>
      <c r="AR262" s="27"/>
      <c r="AS262" s="27"/>
      <c r="AT262" s="27"/>
      <c r="AU262" s="27"/>
      <c r="AV262" s="27"/>
      <c r="AW262" s="27"/>
      <c r="AX262" s="27"/>
      <c r="AY262" s="27"/>
      <c r="AZ262" s="27"/>
      <c r="BA262" s="27"/>
      <c r="BB262" s="27"/>
    </row>
    <row r="263">
      <c r="AJ263" s="28"/>
      <c r="AK263" s="27"/>
      <c r="AL263" s="27"/>
      <c r="AM263" s="27"/>
      <c r="AN263" s="27"/>
      <c r="AO263" s="27"/>
      <c r="AP263" s="27"/>
      <c r="AQ263" s="27"/>
      <c r="AR263" s="27"/>
      <c r="AS263" s="27"/>
      <c r="AT263" s="27"/>
      <c r="AU263" s="27"/>
      <c r="AV263" s="27"/>
      <c r="AW263" s="27"/>
      <c r="AX263" s="27"/>
      <c r="AY263" s="27"/>
      <c r="AZ263" s="27"/>
      <c r="BA263" s="27"/>
      <c r="BB263" s="27"/>
    </row>
    <row r="264">
      <c r="AJ264" s="28"/>
      <c r="AK264" s="27"/>
      <c r="AL264" s="27"/>
      <c r="AM264" s="27"/>
      <c r="AN264" s="27"/>
      <c r="AO264" s="27"/>
      <c r="AP264" s="27"/>
      <c r="AQ264" s="27"/>
      <c r="AR264" s="27"/>
      <c r="AS264" s="27"/>
      <c r="AT264" s="27"/>
      <c r="AU264" s="27"/>
      <c r="AV264" s="27"/>
      <c r="AW264" s="27"/>
      <c r="AX264" s="27"/>
      <c r="AY264" s="27"/>
      <c r="AZ264" s="27"/>
      <c r="BA264" s="27"/>
      <c r="BB264" s="27"/>
    </row>
    <row r="265">
      <c r="AJ265" s="28"/>
      <c r="AK265" s="27"/>
      <c r="AL265" s="27"/>
      <c r="AM265" s="27"/>
      <c r="AN265" s="27"/>
      <c r="AO265" s="27"/>
      <c r="AP265" s="27"/>
      <c r="AQ265" s="27"/>
      <c r="AR265" s="27"/>
      <c r="AS265" s="27"/>
      <c r="AT265" s="27"/>
      <c r="AU265" s="27"/>
      <c r="AV265" s="27"/>
      <c r="AW265" s="27"/>
      <c r="AX265" s="27"/>
      <c r="AY265" s="27"/>
      <c r="AZ265" s="27"/>
      <c r="BA265" s="27"/>
      <c r="BB265" s="27"/>
    </row>
    <row r="266">
      <c r="AJ266" s="28"/>
      <c r="AK266" s="27"/>
      <c r="AL266" s="27"/>
      <c r="AM266" s="27"/>
      <c r="AN266" s="27"/>
      <c r="AO266" s="27"/>
      <c r="AP266" s="27"/>
      <c r="AQ266" s="27"/>
      <c r="AR266" s="27"/>
      <c r="AS266" s="27"/>
      <c r="AT266" s="27"/>
      <c r="AU266" s="27"/>
      <c r="AV266" s="27"/>
      <c r="AW266" s="27"/>
      <c r="AX266" s="27"/>
      <c r="AY266" s="27"/>
      <c r="AZ266" s="27"/>
      <c r="BA266" s="27"/>
      <c r="BB266" s="27"/>
    </row>
    <row r="267">
      <c r="AJ267" s="28"/>
      <c r="AK267" s="27"/>
      <c r="AL267" s="27"/>
      <c r="AM267" s="27"/>
      <c r="AN267" s="27"/>
      <c r="AO267" s="27"/>
      <c r="AP267" s="27"/>
      <c r="AQ267" s="27"/>
      <c r="AR267" s="27"/>
      <c r="AS267" s="27"/>
      <c r="AT267" s="27"/>
      <c r="AU267" s="27"/>
      <c r="AV267" s="27"/>
      <c r="AW267" s="27"/>
      <c r="AX267" s="27"/>
      <c r="AY267" s="27"/>
      <c r="AZ267" s="27"/>
      <c r="BA267" s="27"/>
      <c r="BB267" s="27"/>
    </row>
    <row r="268">
      <c r="AJ268" s="28"/>
      <c r="AK268" s="27"/>
      <c r="AL268" s="27"/>
      <c r="AM268" s="27"/>
      <c r="AN268" s="27"/>
      <c r="AO268" s="27"/>
      <c r="AP268" s="27"/>
      <c r="AQ268" s="27"/>
      <c r="AR268" s="27"/>
      <c r="AS268" s="27"/>
      <c r="AT268" s="27"/>
      <c r="AU268" s="27"/>
      <c r="AV268" s="27"/>
      <c r="AW268" s="27"/>
      <c r="AX268" s="27"/>
      <c r="AY268" s="27"/>
      <c r="AZ268" s="27"/>
      <c r="BA268" s="27"/>
      <c r="BB268" s="27"/>
    </row>
    <row r="269">
      <c r="AJ269" s="28"/>
      <c r="AK269" s="27"/>
      <c r="AL269" s="27"/>
      <c r="AM269" s="27"/>
      <c r="AN269" s="27"/>
      <c r="AO269" s="27"/>
      <c r="AP269" s="27"/>
      <c r="AQ269" s="27"/>
      <c r="AR269" s="27"/>
      <c r="AS269" s="27"/>
      <c r="AT269" s="27"/>
      <c r="AU269" s="27"/>
      <c r="AV269" s="27"/>
      <c r="AW269" s="27"/>
      <c r="AX269" s="27"/>
      <c r="AY269" s="27"/>
      <c r="AZ269" s="27"/>
      <c r="BA269" s="27"/>
      <c r="BB269" s="27"/>
    </row>
    <row r="270">
      <c r="AJ270" s="28"/>
      <c r="AK270" s="27"/>
      <c r="AL270" s="27"/>
      <c r="AM270" s="27"/>
      <c r="AN270" s="27"/>
      <c r="AO270" s="27"/>
      <c r="AP270" s="27"/>
      <c r="AQ270" s="27"/>
      <c r="AR270" s="27"/>
      <c r="AS270" s="27"/>
      <c r="AT270" s="27"/>
      <c r="AU270" s="27"/>
      <c r="AV270" s="27"/>
      <c r="AW270" s="27"/>
      <c r="AX270" s="27"/>
      <c r="AY270" s="27"/>
      <c r="AZ270" s="27"/>
      <c r="BA270" s="27"/>
      <c r="BB270" s="27"/>
    </row>
    <row r="271">
      <c r="AJ271" s="28"/>
      <c r="AK271" s="27"/>
      <c r="AL271" s="27"/>
      <c r="AM271" s="27"/>
      <c r="AN271" s="27"/>
      <c r="AO271" s="27"/>
      <c r="AP271" s="27"/>
      <c r="AQ271" s="27"/>
      <c r="AR271" s="27"/>
      <c r="AS271" s="27"/>
      <c r="AT271" s="27"/>
      <c r="AU271" s="27"/>
      <c r="AV271" s="27"/>
      <c r="AW271" s="27"/>
      <c r="AX271" s="27"/>
      <c r="AY271" s="27"/>
      <c r="AZ271" s="27"/>
      <c r="BA271" s="27"/>
      <c r="BB271" s="27"/>
    </row>
    <row r="272">
      <c r="AJ272" s="28"/>
      <c r="AK272" s="27"/>
      <c r="AL272" s="27"/>
      <c r="AM272" s="27"/>
      <c r="AN272" s="27"/>
      <c r="AO272" s="27"/>
      <c r="AP272" s="27"/>
      <c r="AQ272" s="27"/>
      <c r="AR272" s="27"/>
      <c r="AS272" s="27"/>
      <c r="AT272" s="27"/>
      <c r="AU272" s="27"/>
      <c r="AV272" s="27"/>
      <c r="AW272" s="27"/>
      <c r="AX272" s="27"/>
      <c r="AY272" s="27"/>
      <c r="AZ272" s="27"/>
      <c r="BA272" s="27"/>
      <c r="BB272" s="27"/>
    </row>
    <row r="273">
      <c r="AJ273" s="28"/>
      <c r="AK273" s="27"/>
      <c r="AL273" s="27"/>
      <c r="AM273" s="27"/>
      <c r="AN273" s="27"/>
      <c r="AO273" s="27"/>
      <c r="AP273" s="27"/>
      <c r="AQ273" s="27"/>
      <c r="AR273" s="27"/>
      <c r="AS273" s="27"/>
      <c r="AT273" s="27"/>
      <c r="AU273" s="27"/>
      <c r="AV273" s="27"/>
      <c r="AW273" s="27"/>
      <c r="AX273" s="27"/>
      <c r="AY273" s="27"/>
      <c r="AZ273" s="27"/>
      <c r="BA273" s="27"/>
      <c r="BB273" s="27"/>
    </row>
    <row r="274">
      <c r="AJ274" s="28"/>
      <c r="AK274" s="27"/>
      <c r="AL274" s="27"/>
      <c r="AM274" s="27"/>
      <c r="AN274" s="27"/>
      <c r="AO274" s="27"/>
      <c r="AP274" s="27"/>
      <c r="AQ274" s="27"/>
      <c r="AR274" s="27"/>
      <c r="AS274" s="27"/>
      <c r="AT274" s="27"/>
      <c r="AU274" s="27"/>
      <c r="AV274" s="27"/>
      <c r="AW274" s="27"/>
      <c r="AX274" s="27"/>
      <c r="AY274" s="27"/>
      <c r="AZ274" s="27"/>
      <c r="BA274" s="27"/>
      <c r="BB274" s="27"/>
    </row>
    <row r="275">
      <c r="AJ275" s="28"/>
      <c r="AK275" s="27"/>
      <c r="AL275" s="27"/>
      <c r="AM275" s="27"/>
      <c r="AN275" s="27"/>
      <c r="AO275" s="27"/>
      <c r="AP275" s="27"/>
      <c r="AQ275" s="27"/>
      <c r="AR275" s="27"/>
      <c r="AS275" s="27"/>
      <c r="AT275" s="27"/>
      <c r="AU275" s="27"/>
      <c r="AV275" s="27"/>
      <c r="AW275" s="27"/>
      <c r="AX275" s="27"/>
      <c r="AY275" s="27"/>
      <c r="AZ275" s="27"/>
      <c r="BA275" s="27"/>
      <c r="BB275" s="27"/>
    </row>
    <row r="276">
      <c r="AJ276" s="28"/>
      <c r="AK276" s="27"/>
      <c r="AL276" s="27"/>
      <c r="AM276" s="27"/>
      <c r="AN276" s="27"/>
      <c r="AO276" s="27"/>
      <c r="AP276" s="27"/>
      <c r="AQ276" s="27"/>
      <c r="AR276" s="27"/>
      <c r="AS276" s="27"/>
      <c r="AT276" s="27"/>
      <c r="AU276" s="27"/>
      <c r="AV276" s="27"/>
      <c r="AW276" s="27"/>
      <c r="AX276" s="27"/>
      <c r="AY276" s="27"/>
      <c r="AZ276" s="27"/>
      <c r="BA276" s="27"/>
      <c r="BB276" s="27"/>
    </row>
    <row r="277">
      <c r="AJ277" s="28"/>
      <c r="AK277" s="27"/>
      <c r="AL277" s="27"/>
      <c r="AM277" s="27"/>
      <c r="AN277" s="27"/>
      <c r="AO277" s="27"/>
      <c r="AP277" s="27"/>
      <c r="AQ277" s="27"/>
      <c r="AR277" s="27"/>
      <c r="AS277" s="27"/>
      <c r="AT277" s="27"/>
      <c r="AU277" s="27"/>
      <c r="AV277" s="27"/>
      <c r="AW277" s="27"/>
      <c r="AX277" s="27"/>
      <c r="AY277" s="27"/>
      <c r="AZ277" s="27"/>
      <c r="BA277" s="27"/>
      <c r="BB277" s="27"/>
    </row>
    <row r="278">
      <c r="AJ278" s="28"/>
      <c r="AK278" s="27"/>
      <c r="AL278" s="27"/>
      <c r="AM278" s="27"/>
      <c r="AN278" s="27"/>
      <c r="AO278" s="27"/>
      <c r="AP278" s="27"/>
      <c r="AQ278" s="27"/>
      <c r="AR278" s="27"/>
      <c r="AS278" s="27"/>
      <c r="AT278" s="27"/>
      <c r="AU278" s="27"/>
      <c r="AV278" s="27"/>
      <c r="AW278" s="27"/>
      <c r="AX278" s="27"/>
      <c r="AY278" s="27"/>
      <c r="AZ278" s="27"/>
      <c r="BA278" s="27"/>
      <c r="BB278" s="27"/>
    </row>
    <row r="279">
      <c r="AJ279" s="28"/>
      <c r="AK279" s="27"/>
      <c r="AL279" s="27"/>
      <c r="AM279" s="27"/>
      <c r="AN279" s="27"/>
      <c r="AO279" s="27"/>
      <c r="AP279" s="27"/>
      <c r="AQ279" s="27"/>
      <c r="AR279" s="27"/>
      <c r="AS279" s="27"/>
      <c r="AT279" s="27"/>
      <c r="AU279" s="27"/>
      <c r="AV279" s="27"/>
      <c r="AW279" s="27"/>
      <c r="AX279" s="27"/>
      <c r="AY279" s="27"/>
      <c r="AZ279" s="27"/>
      <c r="BA279" s="27"/>
      <c r="BB279" s="27"/>
    </row>
    <row r="280">
      <c r="AJ280" s="28"/>
      <c r="AK280" s="27"/>
      <c r="AL280" s="27"/>
      <c r="AM280" s="27"/>
      <c r="AN280" s="27"/>
      <c r="AO280" s="27"/>
      <c r="AP280" s="27"/>
      <c r="AQ280" s="27"/>
      <c r="AR280" s="27"/>
      <c r="AS280" s="27"/>
      <c r="AT280" s="27"/>
      <c r="AU280" s="27"/>
      <c r="AV280" s="27"/>
      <c r="AW280" s="27"/>
      <c r="AX280" s="27"/>
      <c r="AY280" s="27"/>
      <c r="AZ280" s="27"/>
      <c r="BA280" s="27"/>
      <c r="BB280" s="27"/>
    </row>
    <row r="281">
      <c r="AJ281" s="28"/>
      <c r="AK281" s="27"/>
      <c r="AL281" s="27"/>
      <c r="AM281" s="27"/>
      <c r="AN281" s="27"/>
      <c r="AO281" s="27"/>
      <c r="AP281" s="27"/>
      <c r="AQ281" s="27"/>
      <c r="AR281" s="27"/>
      <c r="AS281" s="27"/>
      <c r="AT281" s="27"/>
      <c r="AU281" s="27"/>
      <c r="AV281" s="27"/>
      <c r="AW281" s="27"/>
      <c r="AX281" s="27"/>
      <c r="AY281" s="27"/>
      <c r="AZ281" s="27"/>
      <c r="BA281" s="27"/>
      <c r="BB281" s="27"/>
    </row>
    <row r="282">
      <c r="AJ282" s="28"/>
      <c r="AK282" s="27"/>
      <c r="AL282" s="27"/>
      <c r="AM282" s="27"/>
      <c r="AN282" s="27"/>
      <c r="AO282" s="27"/>
      <c r="AP282" s="27"/>
      <c r="AQ282" s="27"/>
      <c r="AR282" s="27"/>
      <c r="AS282" s="27"/>
      <c r="AT282" s="27"/>
      <c r="AU282" s="27"/>
      <c r="AV282" s="27"/>
      <c r="AW282" s="27"/>
      <c r="AX282" s="27"/>
      <c r="AY282" s="27"/>
      <c r="AZ282" s="27"/>
      <c r="BA282" s="27"/>
      <c r="BB282" s="27"/>
    </row>
    <row r="283">
      <c r="AJ283" s="28"/>
      <c r="AK283" s="27"/>
      <c r="AL283" s="27"/>
      <c r="AM283" s="27"/>
      <c r="AN283" s="27"/>
      <c r="AO283" s="27"/>
      <c r="AP283" s="27"/>
      <c r="AQ283" s="27"/>
      <c r="AR283" s="27"/>
      <c r="AS283" s="27"/>
      <c r="AT283" s="27"/>
      <c r="AU283" s="27"/>
      <c r="AV283" s="27"/>
      <c r="AW283" s="27"/>
      <c r="AX283" s="27"/>
      <c r="AY283" s="27"/>
      <c r="AZ283" s="27"/>
      <c r="BA283" s="27"/>
      <c r="BB283" s="27"/>
    </row>
    <row r="284">
      <c r="AJ284" s="28"/>
      <c r="AK284" s="27"/>
      <c r="AL284" s="27"/>
      <c r="AM284" s="27"/>
      <c r="AN284" s="27"/>
      <c r="AO284" s="27"/>
      <c r="AP284" s="27"/>
      <c r="AQ284" s="27"/>
      <c r="AR284" s="27"/>
      <c r="AS284" s="27"/>
      <c r="AT284" s="27"/>
      <c r="AU284" s="27"/>
      <c r="AV284" s="27"/>
      <c r="AW284" s="27"/>
      <c r="AX284" s="27"/>
      <c r="AY284" s="27"/>
      <c r="AZ284" s="27"/>
      <c r="BA284" s="27"/>
      <c r="BB284" s="27"/>
    </row>
    <row r="285">
      <c r="AJ285" s="28"/>
      <c r="AK285" s="27"/>
      <c r="AL285" s="27"/>
      <c r="AM285" s="27"/>
      <c r="AN285" s="27"/>
      <c r="AO285" s="27"/>
      <c r="AP285" s="27"/>
      <c r="AQ285" s="27"/>
      <c r="AR285" s="27"/>
      <c r="AS285" s="27"/>
      <c r="AT285" s="27"/>
      <c r="AU285" s="27"/>
      <c r="AV285" s="27"/>
      <c r="AW285" s="27"/>
      <c r="AX285" s="27"/>
      <c r="AY285" s="27"/>
      <c r="AZ285" s="27"/>
      <c r="BA285" s="27"/>
      <c r="BB285" s="27"/>
    </row>
    <row r="286">
      <c r="AJ286" s="28"/>
      <c r="AK286" s="27"/>
      <c r="AL286" s="27"/>
      <c r="AM286" s="27"/>
      <c r="AN286" s="27"/>
      <c r="AO286" s="27"/>
      <c r="AP286" s="27"/>
      <c r="AQ286" s="27"/>
      <c r="AR286" s="27"/>
      <c r="AS286" s="27"/>
      <c r="AT286" s="27"/>
      <c r="AU286" s="27"/>
      <c r="AV286" s="27"/>
      <c r="AW286" s="27"/>
      <c r="AX286" s="27"/>
      <c r="AY286" s="27"/>
      <c r="AZ286" s="27"/>
      <c r="BA286" s="27"/>
      <c r="BB286" s="27"/>
    </row>
    <row r="287">
      <c r="AJ287" s="28"/>
      <c r="AK287" s="27"/>
      <c r="AL287" s="27"/>
      <c r="AM287" s="27"/>
      <c r="AN287" s="27"/>
      <c r="AO287" s="27"/>
      <c r="AP287" s="27"/>
      <c r="AQ287" s="27"/>
      <c r="AR287" s="27"/>
      <c r="AS287" s="27"/>
      <c r="AT287" s="27"/>
      <c r="AU287" s="27"/>
      <c r="AV287" s="27"/>
      <c r="AW287" s="27"/>
      <c r="AX287" s="27"/>
      <c r="AY287" s="27"/>
      <c r="AZ287" s="27"/>
      <c r="BA287" s="27"/>
      <c r="BB287" s="27"/>
    </row>
    <row r="288">
      <c r="AJ288" s="28"/>
      <c r="AK288" s="27"/>
      <c r="AL288" s="27"/>
      <c r="AM288" s="27"/>
      <c r="AN288" s="27"/>
      <c r="AO288" s="27"/>
      <c r="AP288" s="27"/>
      <c r="AQ288" s="27"/>
      <c r="AR288" s="27"/>
      <c r="AS288" s="27"/>
      <c r="AT288" s="27"/>
      <c r="AU288" s="27"/>
      <c r="AV288" s="27"/>
      <c r="AW288" s="27"/>
      <c r="AX288" s="27"/>
      <c r="AY288" s="27"/>
      <c r="AZ288" s="27"/>
      <c r="BA288" s="27"/>
      <c r="BB288" s="27"/>
    </row>
    <row r="289">
      <c r="AJ289" s="28"/>
      <c r="AK289" s="27"/>
      <c r="AL289" s="27"/>
      <c r="AM289" s="27"/>
      <c r="AN289" s="27"/>
      <c r="AO289" s="27"/>
      <c r="AP289" s="27"/>
      <c r="AQ289" s="27"/>
      <c r="AR289" s="27"/>
      <c r="AS289" s="27"/>
      <c r="AT289" s="27"/>
      <c r="AU289" s="27"/>
      <c r="AV289" s="27"/>
      <c r="AW289" s="27"/>
      <c r="AX289" s="27"/>
      <c r="AY289" s="27"/>
      <c r="AZ289" s="27"/>
      <c r="BA289" s="27"/>
      <c r="BB289" s="27"/>
    </row>
    <row r="290">
      <c r="AJ290" s="28"/>
      <c r="AK290" s="27"/>
      <c r="AL290" s="27"/>
      <c r="AM290" s="27"/>
      <c r="AN290" s="27"/>
      <c r="AO290" s="27"/>
      <c r="AP290" s="27"/>
      <c r="AQ290" s="27"/>
      <c r="AR290" s="27"/>
      <c r="AS290" s="27"/>
      <c r="AT290" s="27"/>
      <c r="AU290" s="27"/>
      <c r="AV290" s="27"/>
      <c r="AW290" s="27"/>
      <c r="AX290" s="27"/>
      <c r="AY290" s="27"/>
      <c r="AZ290" s="27"/>
      <c r="BA290" s="27"/>
      <c r="BB290" s="27"/>
    </row>
    <row r="291">
      <c r="AJ291" s="28"/>
      <c r="AK291" s="27"/>
      <c r="AL291" s="27"/>
      <c r="AM291" s="27"/>
      <c r="AN291" s="27"/>
      <c r="AO291" s="27"/>
      <c r="AP291" s="27"/>
      <c r="AQ291" s="27"/>
      <c r="AR291" s="27"/>
      <c r="AS291" s="27"/>
      <c r="AT291" s="27"/>
      <c r="AU291" s="27"/>
      <c r="AV291" s="27"/>
      <c r="AW291" s="27"/>
      <c r="AX291" s="27"/>
      <c r="AY291" s="27"/>
      <c r="AZ291" s="27"/>
      <c r="BA291" s="27"/>
      <c r="BB291" s="27"/>
    </row>
    <row r="292">
      <c r="AJ292" s="28"/>
      <c r="AK292" s="27"/>
      <c r="AL292" s="27"/>
      <c r="AM292" s="27"/>
      <c r="AN292" s="27"/>
      <c r="AO292" s="27"/>
      <c r="AP292" s="27"/>
      <c r="AQ292" s="27"/>
      <c r="AR292" s="27"/>
      <c r="AS292" s="27"/>
      <c r="AT292" s="27"/>
      <c r="AU292" s="27"/>
      <c r="AV292" s="27"/>
      <c r="AW292" s="27"/>
      <c r="AX292" s="27"/>
      <c r="AY292" s="27"/>
      <c r="AZ292" s="27"/>
      <c r="BA292" s="27"/>
      <c r="BB292" s="27"/>
    </row>
    <row r="293">
      <c r="AJ293" s="28"/>
      <c r="AK293" s="27"/>
      <c r="AL293" s="27"/>
      <c r="AM293" s="27"/>
      <c r="AN293" s="27"/>
      <c r="AO293" s="27"/>
      <c r="AP293" s="27"/>
      <c r="AQ293" s="27"/>
      <c r="AR293" s="27"/>
      <c r="AS293" s="27"/>
      <c r="AT293" s="27"/>
      <c r="AU293" s="27"/>
      <c r="AV293" s="27"/>
      <c r="AW293" s="27"/>
      <c r="AX293" s="27"/>
      <c r="AY293" s="27"/>
      <c r="AZ293" s="27"/>
      <c r="BA293" s="27"/>
      <c r="BB293" s="27"/>
    </row>
    <row r="294">
      <c r="AJ294" s="28"/>
      <c r="AK294" s="27"/>
      <c r="AL294" s="27"/>
      <c r="AM294" s="27"/>
      <c r="AN294" s="27"/>
      <c r="AO294" s="27"/>
      <c r="AP294" s="27"/>
      <c r="AQ294" s="27"/>
      <c r="AR294" s="27"/>
      <c r="AS294" s="27"/>
      <c r="AT294" s="27"/>
      <c r="AU294" s="27"/>
      <c r="AV294" s="27"/>
      <c r="AW294" s="27"/>
      <c r="AX294" s="27"/>
      <c r="AY294" s="27"/>
      <c r="AZ294" s="27"/>
      <c r="BA294" s="27"/>
      <c r="BB294" s="27"/>
    </row>
    <row r="295">
      <c r="AJ295" s="28"/>
      <c r="AK295" s="27"/>
      <c r="AL295" s="27"/>
      <c r="AM295" s="27"/>
      <c r="AN295" s="27"/>
      <c r="AO295" s="27"/>
      <c r="AP295" s="27"/>
      <c r="AQ295" s="27"/>
      <c r="AR295" s="27"/>
      <c r="AS295" s="27"/>
      <c r="AT295" s="27"/>
      <c r="AU295" s="27"/>
      <c r="AV295" s="27"/>
      <c r="AW295" s="27"/>
      <c r="AX295" s="27"/>
      <c r="AY295" s="27"/>
      <c r="AZ295" s="27"/>
      <c r="BA295" s="27"/>
      <c r="BB295" s="27"/>
    </row>
    <row r="296">
      <c r="AJ296" s="28"/>
      <c r="AK296" s="27"/>
      <c r="AL296" s="27"/>
      <c r="AM296" s="27"/>
      <c r="AN296" s="27"/>
      <c r="AO296" s="27"/>
      <c r="AP296" s="27"/>
      <c r="AQ296" s="27"/>
      <c r="AR296" s="27"/>
      <c r="AS296" s="27"/>
      <c r="AT296" s="27"/>
      <c r="AU296" s="27"/>
      <c r="AV296" s="27"/>
      <c r="AW296" s="27"/>
      <c r="AX296" s="27"/>
      <c r="AY296" s="27"/>
      <c r="AZ296" s="27"/>
      <c r="BA296" s="27"/>
      <c r="BB296" s="27"/>
    </row>
    <row r="297">
      <c r="AJ297" s="28"/>
      <c r="AK297" s="27"/>
      <c r="AL297" s="27"/>
      <c r="AM297" s="27"/>
      <c r="AN297" s="27"/>
      <c r="AO297" s="27"/>
      <c r="AP297" s="27"/>
      <c r="AQ297" s="27"/>
      <c r="AR297" s="27"/>
      <c r="AS297" s="27"/>
      <c r="AT297" s="27"/>
      <c r="AU297" s="27"/>
      <c r="AV297" s="27"/>
      <c r="AW297" s="27"/>
      <c r="AX297" s="27"/>
      <c r="AY297" s="27"/>
      <c r="AZ297" s="27"/>
      <c r="BA297" s="27"/>
      <c r="BB297" s="27"/>
    </row>
    <row r="298">
      <c r="AJ298" s="28"/>
      <c r="AK298" s="27"/>
      <c r="AL298" s="27"/>
      <c r="AM298" s="27"/>
      <c r="AN298" s="27"/>
      <c r="AO298" s="27"/>
      <c r="AP298" s="27"/>
      <c r="AQ298" s="27"/>
      <c r="AR298" s="27"/>
      <c r="AS298" s="27"/>
      <c r="AT298" s="27"/>
      <c r="AU298" s="27"/>
      <c r="AV298" s="27"/>
      <c r="AW298" s="27"/>
      <c r="AX298" s="27"/>
      <c r="AY298" s="27"/>
      <c r="AZ298" s="27"/>
      <c r="BA298" s="27"/>
      <c r="BB298" s="27"/>
    </row>
    <row r="299">
      <c r="AJ299" s="28"/>
      <c r="AK299" s="27"/>
      <c r="AL299" s="27"/>
      <c r="AM299" s="27"/>
      <c r="AN299" s="27"/>
      <c r="AO299" s="27"/>
      <c r="AP299" s="27"/>
      <c r="AQ299" s="27"/>
      <c r="AR299" s="27"/>
      <c r="AS299" s="27"/>
      <c r="AT299" s="27"/>
      <c r="AU299" s="27"/>
      <c r="AV299" s="27"/>
      <c r="AW299" s="27"/>
      <c r="AX299" s="27"/>
      <c r="AY299" s="27"/>
      <c r="AZ299" s="27"/>
      <c r="BA299" s="27"/>
      <c r="BB299" s="27"/>
    </row>
    <row r="300">
      <c r="AJ300" s="28"/>
      <c r="AK300" s="27"/>
      <c r="AL300" s="27"/>
      <c r="AM300" s="27"/>
      <c r="AN300" s="27"/>
      <c r="AO300" s="27"/>
      <c r="AP300" s="27"/>
      <c r="AQ300" s="27"/>
      <c r="AR300" s="27"/>
      <c r="AS300" s="27"/>
      <c r="AT300" s="27"/>
      <c r="AU300" s="27"/>
      <c r="AV300" s="27"/>
      <c r="AW300" s="27"/>
      <c r="AX300" s="27"/>
      <c r="AY300" s="27"/>
      <c r="AZ300" s="27"/>
      <c r="BA300" s="27"/>
      <c r="BB300" s="27"/>
    </row>
    <row r="301">
      <c r="AJ301" s="28"/>
      <c r="AK301" s="27"/>
      <c r="AL301" s="27"/>
      <c r="AM301" s="27"/>
      <c r="AN301" s="27"/>
      <c r="AO301" s="27"/>
      <c r="AP301" s="27"/>
      <c r="AQ301" s="27"/>
      <c r="AR301" s="27"/>
      <c r="AS301" s="27"/>
      <c r="AT301" s="27"/>
      <c r="AU301" s="27"/>
      <c r="AV301" s="27"/>
      <c r="AW301" s="27"/>
      <c r="AX301" s="27"/>
      <c r="AY301" s="27"/>
      <c r="AZ301" s="27"/>
      <c r="BA301" s="27"/>
      <c r="BB301" s="27"/>
    </row>
    <row r="302">
      <c r="AJ302" s="28"/>
      <c r="AK302" s="27"/>
      <c r="AL302" s="27"/>
      <c r="AM302" s="27"/>
      <c r="AN302" s="27"/>
      <c r="AO302" s="27"/>
      <c r="AP302" s="27"/>
      <c r="AQ302" s="27"/>
      <c r="AR302" s="27"/>
      <c r="AS302" s="27"/>
      <c r="AT302" s="27"/>
      <c r="AU302" s="27"/>
      <c r="AV302" s="27"/>
      <c r="AW302" s="27"/>
      <c r="AX302" s="27"/>
      <c r="AY302" s="27"/>
      <c r="AZ302" s="27"/>
      <c r="BA302" s="27"/>
      <c r="BB302" s="27"/>
    </row>
    <row r="303">
      <c r="AJ303" s="28"/>
      <c r="AK303" s="27"/>
      <c r="AL303" s="27"/>
      <c r="AM303" s="27"/>
      <c r="AN303" s="27"/>
      <c r="AO303" s="27"/>
      <c r="AP303" s="27"/>
      <c r="AQ303" s="27"/>
      <c r="AR303" s="27"/>
      <c r="AS303" s="27"/>
      <c r="AT303" s="27"/>
      <c r="AU303" s="27"/>
      <c r="AV303" s="27"/>
      <c r="AW303" s="27"/>
      <c r="AX303" s="27"/>
      <c r="AY303" s="27"/>
      <c r="AZ303" s="27"/>
      <c r="BA303" s="27"/>
      <c r="BB303" s="27"/>
    </row>
    <row r="304">
      <c r="AJ304" s="28"/>
      <c r="AK304" s="27"/>
      <c r="AL304" s="27"/>
      <c r="AM304" s="27"/>
      <c r="AN304" s="27"/>
      <c r="AO304" s="27"/>
      <c r="AP304" s="27"/>
      <c r="AQ304" s="27"/>
      <c r="AR304" s="27"/>
      <c r="AS304" s="27"/>
      <c r="AT304" s="27"/>
      <c r="AU304" s="27"/>
      <c r="AV304" s="27"/>
      <c r="AW304" s="27"/>
      <c r="AX304" s="27"/>
      <c r="AY304" s="27"/>
      <c r="AZ304" s="27"/>
      <c r="BA304" s="27"/>
      <c r="BB304" s="27"/>
    </row>
    <row r="305">
      <c r="AJ305" s="28"/>
      <c r="AK305" s="27"/>
      <c r="AL305" s="27"/>
      <c r="AM305" s="27"/>
      <c r="AN305" s="27"/>
      <c r="AO305" s="27"/>
      <c r="AP305" s="27"/>
      <c r="AQ305" s="27"/>
      <c r="AR305" s="27"/>
      <c r="AS305" s="27"/>
      <c r="AT305" s="27"/>
      <c r="AU305" s="27"/>
      <c r="AV305" s="27"/>
      <c r="AW305" s="27"/>
      <c r="AX305" s="27"/>
      <c r="AY305" s="27"/>
      <c r="AZ305" s="27"/>
      <c r="BA305" s="27"/>
      <c r="BB305" s="27"/>
    </row>
    <row r="306">
      <c r="AJ306" s="28"/>
      <c r="AK306" s="27"/>
      <c r="AL306" s="27"/>
      <c r="AM306" s="27"/>
      <c r="AN306" s="27"/>
      <c r="AO306" s="27"/>
      <c r="AP306" s="27"/>
      <c r="AQ306" s="27"/>
      <c r="AR306" s="27"/>
      <c r="AS306" s="27"/>
      <c r="AT306" s="27"/>
      <c r="AU306" s="27"/>
      <c r="AV306" s="27"/>
      <c r="AW306" s="27"/>
      <c r="AX306" s="27"/>
      <c r="AY306" s="27"/>
      <c r="AZ306" s="27"/>
      <c r="BA306" s="27"/>
      <c r="BB306" s="27"/>
    </row>
    <row r="307">
      <c r="AJ307" s="28"/>
      <c r="AK307" s="27"/>
      <c r="AL307" s="27"/>
      <c r="AM307" s="27"/>
      <c r="AN307" s="27"/>
      <c r="AO307" s="27"/>
      <c r="AP307" s="27"/>
      <c r="AQ307" s="27"/>
      <c r="AR307" s="27"/>
      <c r="AS307" s="27"/>
      <c r="AT307" s="27"/>
      <c r="AU307" s="27"/>
      <c r="AV307" s="27"/>
      <c r="AW307" s="27"/>
      <c r="AX307" s="27"/>
      <c r="AY307" s="27"/>
      <c r="AZ307" s="27"/>
      <c r="BA307" s="27"/>
      <c r="BB307" s="27"/>
    </row>
    <row r="308">
      <c r="AJ308" s="28"/>
      <c r="AK308" s="27"/>
      <c r="AL308" s="27"/>
      <c r="AM308" s="27"/>
      <c r="AN308" s="27"/>
      <c r="AO308" s="27"/>
      <c r="AP308" s="27"/>
      <c r="AQ308" s="27"/>
      <c r="AR308" s="27"/>
      <c r="AS308" s="27"/>
      <c r="AT308" s="27"/>
      <c r="AU308" s="27"/>
      <c r="AV308" s="27"/>
      <c r="AW308" s="27"/>
      <c r="AX308" s="27"/>
      <c r="AY308" s="27"/>
      <c r="AZ308" s="27"/>
      <c r="BA308" s="27"/>
      <c r="BB308" s="27"/>
    </row>
    <row r="309">
      <c r="AJ309" s="28"/>
      <c r="AK309" s="27"/>
      <c r="AL309" s="27"/>
      <c r="AM309" s="27"/>
      <c r="AN309" s="27"/>
      <c r="AO309" s="27"/>
      <c r="AP309" s="27"/>
      <c r="AQ309" s="27"/>
      <c r="AR309" s="27"/>
      <c r="AS309" s="27"/>
      <c r="AT309" s="27"/>
      <c r="AU309" s="27"/>
      <c r="AV309" s="27"/>
      <c r="AW309" s="27"/>
      <c r="AX309" s="27"/>
      <c r="AY309" s="27"/>
      <c r="AZ309" s="27"/>
      <c r="BA309" s="27"/>
      <c r="BB309" s="27"/>
    </row>
    <row r="310">
      <c r="AJ310" s="28"/>
      <c r="AK310" s="27"/>
      <c r="AL310" s="27"/>
      <c r="AM310" s="27"/>
      <c r="AN310" s="27"/>
      <c r="AO310" s="27"/>
      <c r="AP310" s="27"/>
      <c r="AQ310" s="27"/>
      <c r="AR310" s="27"/>
      <c r="AS310" s="27"/>
      <c r="AT310" s="27"/>
      <c r="AU310" s="27"/>
      <c r="AV310" s="27"/>
      <c r="AW310" s="27"/>
      <c r="AX310" s="27"/>
      <c r="AY310" s="27"/>
      <c r="AZ310" s="27"/>
      <c r="BA310" s="27"/>
      <c r="BB310" s="27"/>
    </row>
    <row r="311">
      <c r="AJ311" s="28"/>
      <c r="AK311" s="27"/>
      <c r="AL311" s="27"/>
      <c r="AM311" s="27"/>
      <c r="AN311" s="27"/>
      <c r="AO311" s="27"/>
      <c r="AP311" s="27"/>
      <c r="AQ311" s="27"/>
      <c r="AR311" s="27"/>
      <c r="AS311" s="27"/>
      <c r="AT311" s="27"/>
      <c r="AU311" s="27"/>
      <c r="AV311" s="27"/>
      <c r="AW311" s="27"/>
      <c r="AX311" s="27"/>
      <c r="AY311" s="27"/>
      <c r="AZ311" s="27"/>
      <c r="BA311" s="27"/>
      <c r="BB311" s="27"/>
    </row>
    <row r="312">
      <c r="AJ312" s="28"/>
      <c r="AK312" s="27"/>
      <c r="AL312" s="27"/>
      <c r="AM312" s="27"/>
      <c r="AN312" s="27"/>
      <c r="AO312" s="27"/>
      <c r="AP312" s="27"/>
      <c r="AQ312" s="27"/>
      <c r="AR312" s="27"/>
      <c r="AS312" s="27"/>
      <c r="AT312" s="27"/>
      <c r="AU312" s="27"/>
      <c r="AV312" s="27"/>
      <c r="AW312" s="27"/>
      <c r="AX312" s="27"/>
      <c r="AY312" s="27"/>
      <c r="AZ312" s="27"/>
      <c r="BA312" s="27"/>
      <c r="BB312" s="27"/>
    </row>
    <row r="313">
      <c r="AJ313" s="28"/>
      <c r="AK313" s="27"/>
      <c r="AL313" s="27"/>
      <c r="AM313" s="27"/>
      <c r="AN313" s="27"/>
      <c r="AO313" s="27"/>
      <c r="AP313" s="27"/>
      <c r="AQ313" s="27"/>
      <c r="AR313" s="27"/>
      <c r="AS313" s="27"/>
      <c r="AT313" s="27"/>
      <c r="AU313" s="27"/>
      <c r="AV313" s="27"/>
      <c r="AW313" s="27"/>
      <c r="AX313" s="27"/>
      <c r="AY313" s="27"/>
      <c r="AZ313" s="27"/>
      <c r="BA313" s="27"/>
      <c r="BB313" s="27"/>
    </row>
    <row r="314">
      <c r="AJ314" s="28"/>
      <c r="AK314" s="27"/>
      <c r="AL314" s="27"/>
      <c r="AM314" s="27"/>
      <c r="AN314" s="27"/>
      <c r="AO314" s="27"/>
      <c r="AP314" s="27"/>
      <c r="AQ314" s="27"/>
      <c r="AR314" s="27"/>
      <c r="AS314" s="27"/>
      <c r="AT314" s="27"/>
      <c r="AU314" s="27"/>
      <c r="AV314" s="27"/>
      <c r="AW314" s="27"/>
      <c r="AX314" s="27"/>
      <c r="AY314" s="27"/>
      <c r="AZ314" s="27"/>
      <c r="BA314" s="27"/>
      <c r="BB314" s="27"/>
    </row>
    <row r="315">
      <c r="AJ315" s="28"/>
      <c r="AK315" s="27"/>
      <c r="AL315" s="27"/>
      <c r="AM315" s="27"/>
      <c r="AN315" s="27"/>
      <c r="AO315" s="27"/>
      <c r="AP315" s="27"/>
      <c r="AQ315" s="27"/>
      <c r="AR315" s="27"/>
      <c r="AS315" s="27"/>
      <c r="AT315" s="27"/>
      <c r="AU315" s="27"/>
      <c r="AV315" s="27"/>
      <c r="AW315" s="27"/>
      <c r="AX315" s="27"/>
      <c r="AY315" s="27"/>
      <c r="AZ315" s="27"/>
      <c r="BA315" s="27"/>
      <c r="BB315" s="27"/>
    </row>
    <row r="316">
      <c r="AJ316" s="28"/>
      <c r="AK316" s="27"/>
      <c r="AL316" s="27"/>
      <c r="AM316" s="27"/>
      <c r="AN316" s="27"/>
      <c r="AO316" s="27"/>
      <c r="AP316" s="27"/>
      <c r="AQ316" s="27"/>
      <c r="AR316" s="27"/>
      <c r="AS316" s="27"/>
      <c r="AT316" s="27"/>
      <c r="AU316" s="27"/>
      <c r="AV316" s="27"/>
      <c r="AW316" s="27"/>
      <c r="AX316" s="27"/>
      <c r="AY316" s="27"/>
      <c r="AZ316" s="27"/>
      <c r="BA316" s="27"/>
      <c r="BB316" s="27"/>
    </row>
    <row r="317">
      <c r="AJ317" s="28"/>
      <c r="AK317" s="27"/>
      <c r="AL317" s="27"/>
      <c r="AM317" s="27"/>
      <c r="AN317" s="27"/>
      <c r="AO317" s="27"/>
      <c r="AP317" s="27"/>
      <c r="AQ317" s="27"/>
      <c r="AR317" s="27"/>
      <c r="AS317" s="27"/>
      <c r="AT317" s="27"/>
      <c r="AU317" s="27"/>
      <c r="AV317" s="27"/>
      <c r="AW317" s="27"/>
      <c r="AX317" s="27"/>
      <c r="AY317" s="27"/>
      <c r="AZ317" s="27"/>
      <c r="BA317" s="27"/>
      <c r="BB317" s="27"/>
    </row>
    <row r="318">
      <c r="AJ318" s="28"/>
      <c r="AK318" s="27"/>
      <c r="AL318" s="27"/>
      <c r="AM318" s="27"/>
      <c r="AN318" s="27"/>
      <c r="AO318" s="27"/>
      <c r="AP318" s="27"/>
      <c r="AQ318" s="27"/>
      <c r="AR318" s="27"/>
      <c r="AS318" s="27"/>
      <c r="AT318" s="27"/>
      <c r="AU318" s="27"/>
      <c r="AV318" s="27"/>
      <c r="AW318" s="27"/>
      <c r="AX318" s="27"/>
      <c r="AY318" s="27"/>
      <c r="AZ318" s="27"/>
      <c r="BA318" s="27"/>
      <c r="BB318" s="27"/>
    </row>
    <row r="319">
      <c r="AJ319" s="28"/>
      <c r="AK319" s="27"/>
      <c r="AL319" s="27"/>
      <c r="AM319" s="27"/>
      <c r="AN319" s="27"/>
      <c r="AO319" s="27"/>
      <c r="AP319" s="27"/>
      <c r="AQ319" s="27"/>
      <c r="AR319" s="27"/>
      <c r="AS319" s="27"/>
      <c r="AT319" s="27"/>
      <c r="AU319" s="27"/>
      <c r="AV319" s="27"/>
      <c r="AW319" s="27"/>
      <c r="AX319" s="27"/>
      <c r="AY319" s="27"/>
      <c r="AZ319" s="27"/>
      <c r="BA319" s="27"/>
      <c r="BB319" s="27"/>
    </row>
    <row r="320">
      <c r="AJ320" s="28"/>
      <c r="AK320" s="27"/>
      <c r="AL320" s="27"/>
      <c r="AM320" s="27"/>
      <c r="AN320" s="27"/>
      <c r="AO320" s="27"/>
      <c r="AP320" s="27"/>
      <c r="AQ320" s="27"/>
      <c r="AR320" s="27"/>
      <c r="AS320" s="27"/>
      <c r="AT320" s="27"/>
      <c r="AU320" s="27"/>
      <c r="AV320" s="27"/>
      <c r="AW320" s="27"/>
      <c r="AX320" s="27"/>
      <c r="AY320" s="27"/>
      <c r="AZ320" s="27"/>
      <c r="BA320" s="27"/>
      <c r="BB320" s="27"/>
    </row>
    <row r="321">
      <c r="AJ321" s="28"/>
      <c r="AK321" s="27"/>
      <c r="AL321" s="27"/>
      <c r="AM321" s="27"/>
      <c r="AN321" s="27"/>
      <c r="AO321" s="27"/>
      <c r="AP321" s="27"/>
      <c r="AQ321" s="27"/>
      <c r="AR321" s="27"/>
      <c r="AS321" s="27"/>
      <c r="AT321" s="27"/>
      <c r="AU321" s="27"/>
      <c r="AV321" s="27"/>
      <c r="AW321" s="27"/>
      <c r="AX321" s="27"/>
      <c r="AY321" s="27"/>
      <c r="AZ321" s="27"/>
      <c r="BA321" s="27"/>
      <c r="BB321" s="27"/>
    </row>
    <row r="322">
      <c r="AJ322" s="28"/>
      <c r="AK322" s="27"/>
      <c r="AL322" s="27"/>
      <c r="AM322" s="27"/>
      <c r="AN322" s="27"/>
      <c r="AO322" s="27"/>
      <c r="AP322" s="27"/>
      <c r="AQ322" s="27"/>
      <c r="AR322" s="27"/>
      <c r="AS322" s="27"/>
      <c r="AT322" s="27"/>
      <c r="AU322" s="27"/>
      <c r="AV322" s="27"/>
      <c r="AW322" s="27"/>
      <c r="AX322" s="27"/>
      <c r="AY322" s="27"/>
      <c r="AZ322" s="27"/>
      <c r="BA322" s="27"/>
      <c r="BB322" s="27"/>
    </row>
    <row r="323">
      <c r="AJ323" s="28"/>
      <c r="AK323" s="27"/>
      <c r="AL323" s="27"/>
      <c r="AM323" s="27"/>
      <c r="AN323" s="27"/>
      <c r="AO323" s="27"/>
      <c r="AP323" s="27"/>
      <c r="AQ323" s="27"/>
      <c r="AR323" s="27"/>
      <c r="AS323" s="27"/>
      <c r="AT323" s="27"/>
      <c r="AU323" s="27"/>
      <c r="AV323" s="27"/>
      <c r="AW323" s="27"/>
      <c r="AX323" s="27"/>
      <c r="AY323" s="27"/>
      <c r="AZ323" s="27"/>
      <c r="BA323" s="27"/>
      <c r="BB323" s="27"/>
    </row>
    <row r="324">
      <c r="AJ324" s="28"/>
      <c r="AK324" s="27"/>
      <c r="AL324" s="27"/>
      <c r="AM324" s="27"/>
      <c r="AN324" s="27"/>
      <c r="AO324" s="27"/>
      <c r="AP324" s="27"/>
      <c r="AQ324" s="27"/>
      <c r="AR324" s="27"/>
      <c r="AS324" s="27"/>
      <c r="AT324" s="27"/>
      <c r="AU324" s="27"/>
      <c r="AV324" s="27"/>
      <c r="AW324" s="27"/>
      <c r="AX324" s="27"/>
      <c r="AY324" s="27"/>
      <c r="AZ324" s="27"/>
      <c r="BA324" s="27"/>
      <c r="BB324" s="27"/>
    </row>
    <row r="325">
      <c r="AJ325" s="28"/>
      <c r="AK325" s="27"/>
      <c r="AL325" s="27"/>
      <c r="AM325" s="27"/>
      <c r="AN325" s="27"/>
      <c r="AO325" s="27"/>
      <c r="AP325" s="27"/>
      <c r="AQ325" s="27"/>
      <c r="AR325" s="27"/>
      <c r="AS325" s="27"/>
      <c r="AT325" s="27"/>
      <c r="AU325" s="27"/>
      <c r="AV325" s="27"/>
      <c r="AW325" s="27"/>
      <c r="AX325" s="27"/>
      <c r="AY325" s="27"/>
      <c r="AZ325" s="27"/>
      <c r="BA325" s="27"/>
      <c r="BB325" s="27"/>
    </row>
    <row r="326">
      <c r="AJ326" s="28"/>
      <c r="AK326" s="27"/>
      <c r="AL326" s="27"/>
      <c r="AM326" s="27"/>
      <c r="AN326" s="27"/>
      <c r="AO326" s="27"/>
      <c r="AP326" s="27"/>
      <c r="AQ326" s="27"/>
      <c r="AR326" s="27"/>
      <c r="AS326" s="27"/>
      <c r="AT326" s="27"/>
      <c r="AU326" s="27"/>
      <c r="AV326" s="27"/>
      <c r="AW326" s="27"/>
      <c r="AX326" s="27"/>
      <c r="AY326" s="27"/>
      <c r="AZ326" s="27"/>
      <c r="BA326" s="27"/>
      <c r="BB326" s="27"/>
    </row>
    <row r="327">
      <c r="AJ327" s="28"/>
      <c r="AK327" s="27"/>
      <c r="AL327" s="27"/>
      <c r="AM327" s="27"/>
      <c r="AN327" s="27"/>
      <c r="AO327" s="27"/>
      <c r="AP327" s="27"/>
      <c r="AQ327" s="27"/>
      <c r="AR327" s="27"/>
      <c r="AS327" s="27"/>
      <c r="AT327" s="27"/>
      <c r="AU327" s="27"/>
      <c r="AV327" s="27"/>
      <c r="AW327" s="27"/>
      <c r="AX327" s="27"/>
      <c r="AY327" s="27"/>
      <c r="AZ327" s="27"/>
      <c r="BA327" s="27"/>
      <c r="BB327" s="27"/>
    </row>
    <row r="328">
      <c r="AJ328" s="28"/>
      <c r="AK328" s="27"/>
      <c r="AL328" s="27"/>
      <c r="AM328" s="27"/>
      <c r="AN328" s="27"/>
      <c r="AO328" s="27"/>
      <c r="AP328" s="27"/>
      <c r="AQ328" s="27"/>
      <c r="AR328" s="27"/>
      <c r="AS328" s="27"/>
      <c r="AT328" s="27"/>
      <c r="AU328" s="27"/>
      <c r="AV328" s="27"/>
      <c r="AW328" s="27"/>
      <c r="AX328" s="27"/>
      <c r="AY328" s="27"/>
      <c r="AZ328" s="27"/>
      <c r="BA328" s="27"/>
      <c r="BB328" s="27"/>
    </row>
    <row r="329">
      <c r="AJ329" s="28"/>
      <c r="AK329" s="27"/>
      <c r="AL329" s="27"/>
      <c r="AM329" s="27"/>
      <c r="AN329" s="27"/>
      <c r="AO329" s="27"/>
      <c r="AP329" s="27"/>
      <c r="AQ329" s="27"/>
      <c r="AR329" s="27"/>
      <c r="AS329" s="27"/>
      <c r="AT329" s="27"/>
      <c r="AU329" s="27"/>
      <c r="AV329" s="27"/>
      <c r="AW329" s="27"/>
      <c r="AX329" s="27"/>
      <c r="AY329" s="27"/>
      <c r="AZ329" s="27"/>
      <c r="BA329" s="27"/>
      <c r="BB329" s="27"/>
    </row>
    <row r="330">
      <c r="AJ330" s="28"/>
      <c r="AK330" s="27"/>
      <c r="AL330" s="27"/>
      <c r="AM330" s="27"/>
      <c r="AN330" s="27"/>
      <c r="AO330" s="27"/>
      <c r="AP330" s="27"/>
      <c r="AQ330" s="27"/>
      <c r="AR330" s="27"/>
      <c r="AS330" s="27"/>
      <c r="AT330" s="27"/>
      <c r="AU330" s="27"/>
      <c r="AV330" s="27"/>
      <c r="AW330" s="27"/>
      <c r="AX330" s="27"/>
      <c r="AY330" s="27"/>
      <c r="AZ330" s="27"/>
      <c r="BA330" s="27"/>
      <c r="BB330" s="27"/>
    </row>
    <row r="331">
      <c r="AJ331" s="28"/>
      <c r="AK331" s="27"/>
      <c r="AL331" s="27"/>
      <c r="AM331" s="27"/>
      <c r="AN331" s="27"/>
      <c r="AO331" s="27"/>
      <c r="AP331" s="27"/>
      <c r="AQ331" s="27"/>
      <c r="AR331" s="27"/>
      <c r="AS331" s="27"/>
      <c r="AT331" s="27"/>
      <c r="AU331" s="27"/>
      <c r="AV331" s="27"/>
      <c r="AW331" s="27"/>
      <c r="AX331" s="27"/>
      <c r="AY331" s="27"/>
      <c r="AZ331" s="27"/>
      <c r="BA331" s="27"/>
      <c r="BB331" s="27"/>
    </row>
    <row r="332">
      <c r="AJ332" s="28"/>
      <c r="AK332" s="27"/>
      <c r="AL332" s="27"/>
      <c r="AM332" s="27"/>
      <c r="AN332" s="27"/>
      <c r="AO332" s="27"/>
      <c r="AP332" s="27"/>
      <c r="AQ332" s="27"/>
      <c r="AR332" s="27"/>
      <c r="AS332" s="27"/>
      <c r="AT332" s="27"/>
      <c r="AU332" s="27"/>
      <c r="AV332" s="27"/>
      <c r="AW332" s="27"/>
      <c r="AX332" s="27"/>
      <c r="AY332" s="27"/>
      <c r="AZ332" s="27"/>
      <c r="BA332" s="27"/>
      <c r="BB332" s="27"/>
    </row>
    <row r="333">
      <c r="AJ333" s="28"/>
      <c r="AK333" s="27"/>
      <c r="AL333" s="27"/>
      <c r="AM333" s="27"/>
      <c r="AN333" s="27"/>
      <c r="AO333" s="27"/>
      <c r="AP333" s="27"/>
      <c r="AQ333" s="27"/>
      <c r="AR333" s="27"/>
      <c r="AS333" s="27"/>
      <c r="AT333" s="27"/>
      <c r="AU333" s="27"/>
      <c r="AV333" s="27"/>
      <c r="AW333" s="27"/>
      <c r="AX333" s="27"/>
      <c r="AY333" s="27"/>
      <c r="AZ333" s="27"/>
      <c r="BA333" s="27"/>
      <c r="BB333" s="27"/>
    </row>
    <row r="334">
      <c r="AJ334" s="28"/>
      <c r="AK334" s="27"/>
      <c r="AL334" s="27"/>
      <c r="AM334" s="27"/>
      <c r="AN334" s="27"/>
      <c r="AO334" s="27"/>
      <c r="AP334" s="27"/>
      <c r="AQ334" s="27"/>
      <c r="AR334" s="27"/>
      <c r="AS334" s="27"/>
      <c r="AT334" s="27"/>
      <c r="AU334" s="27"/>
      <c r="AV334" s="27"/>
      <c r="AW334" s="27"/>
      <c r="AX334" s="27"/>
      <c r="AY334" s="27"/>
      <c r="AZ334" s="27"/>
      <c r="BA334" s="27"/>
      <c r="BB334" s="27"/>
    </row>
    <row r="335">
      <c r="AJ335" s="28"/>
      <c r="AK335" s="27"/>
      <c r="AL335" s="27"/>
      <c r="AM335" s="27"/>
      <c r="AN335" s="27"/>
      <c r="AO335" s="27"/>
      <c r="AP335" s="27"/>
      <c r="AQ335" s="27"/>
      <c r="AR335" s="27"/>
      <c r="AS335" s="27"/>
      <c r="AT335" s="27"/>
      <c r="AU335" s="27"/>
      <c r="AV335" s="27"/>
      <c r="AW335" s="27"/>
      <c r="AX335" s="27"/>
      <c r="AY335" s="27"/>
      <c r="AZ335" s="27"/>
      <c r="BA335" s="27"/>
      <c r="BB335" s="27"/>
    </row>
    <row r="336">
      <c r="AJ336" s="28"/>
      <c r="AK336" s="27"/>
      <c r="AL336" s="27"/>
      <c r="AM336" s="27"/>
      <c r="AN336" s="27"/>
      <c r="AO336" s="27"/>
      <c r="AP336" s="27"/>
      <c r="AQ336" s="27"/>
      <c r="AR336" s="27"/>
      <c r="AS336" s="27"/>
      <c r="AT336" s="27"/>
      <c r="AU336" s="27"/>
      <c r="AV336" s="27"/>
      <c r="AW336" s="27"/>
      <c r="AX336" s="27"/>
      <c r="AY336" s="27"/>
      <c r="AZ336" s="27"/>
      <c r="BA336" s="27"/>
      <c r="BB336" s="27"/>
    </row>
    <row r="337">
      <c r="AJ337" s="28"/>
      <c r="AK337" s="27"/>
      <c r="AL337" s="27"/>
      <c r="AM337" s="27"/>
      <c r="AN337" s="27"/>
      <c r="AO337" s="27"/>
      <c r="AP337" s="27"/>
      <c r="AQ337" s="27"/>
      <c r="AR337" s="27"/>
      <c r="AS337" s="27"/>
      <c r="AT337" s="27"/>
      <c r="AU337" s="27"/>
      <c r="AV337" s="27"/>
      <c r="AW337" s="27"/>
      <c r="AX337" s="27"/>
      <c r="AY337" s="27"/>
      <c r="AZ337" s="27"/>
      <c r="BA337" s="27"/>
      <c r="BB337" s="27"/>
    </row>
    <row r="338">
      <c r="AJ338" s="28"/>
      <c r="AK338" s="27"/>
      <c r="AL338" s="27"/>
      <c r="AM338" s="27"/>
      <c r="AN338" s="27"/>
      <c r="AO338" s="27"/>
      <c r="AP338" s="27"/>
      <c r="AQ338" s="27"/>
      <c r="AR338" s="27"/>
      <c r="AS338" s="27"/>
      <c r="AT338" s="27"/>
      <c r="AU338" s="27"/>
      <c r="AV338" s="27"/>
      <c r="AW338" s="27"/>
      <c r="AX338" s="27"/>
      <c r="AY338" s="27"/>
      <c r="AZ338" s="27"/>
      <c r="BA338" s="27"/>
      <c r="BB338" s="27"/>
    </row>
    <row r="339">
      <c r="AJ339" s="28"/>
      <c r="AK339" s="27"/>
      <c r="AL339" s="27"/>
      <c r="AM339" s="27"/>
      <c r="AN339" s="27"/>
      <c r="AO339" s="27"/>
      <c r="AP339" s="27"/>
      <c r="AQ339" s="27"/>
      <c r="AR339" s="27"/>
      <c r="AS339" s="27"/>
      <c r="AT339" s="27"/>
      <c r="AU339" s="27"/>
      <c r="AV339" s="27"/>
      <c r="AW339" s="27"/>
      <c r="AX339" s="27"/>
      <c r="AY339" s="27"/>
      <c r="AZ339" s="27"/>
      <c r="BA339" s="27"/>
      <c r="BB339" s="27"/>
    </row>
    <row r="340">
      <c r="AJ340" s="28"/>
      <c r="AK340" s="27"/>
      <c r="AL340" s="27"/>
      <c r="AM340" s="27"/>
      <c r="AN340" s="27"/>
      <c r="AO340" s="27"/>
      <c r="AP340" s="27"/>
      <c r="AQ340" s="27"/>
      <c r="AR340" s="27"/>
      <c r="AS340" s="27"/>
      <c r="AT340" s="27"/>
      <c r="AU340" s="27"/>
      <c r="AV340" s="27"/>
      <c r="AW340" s="27"/>
      <c r="AX340" s="27"/>
      <c r="AY340" s="27"/>
      <c r="AZ340" s="27"/>
      <c r="BA340" s="27"/>
      <c r="BB340" s="27"/>
    </row>
    <row r="341">
      <c r="AJ341" s="28"/>
      <c r="AK341" s="27"/>
      <c r="AL341" s="27"/>
      <c r="AM341" s="27"/>
      <c r="AN341" s="27"/>
      <c r="AO341" s="27"/>
      <c r="AP341" s="27"/>
      <c r="AQ341" s="27"/>
      <c r="AR341" s="27"/>
      <c r="AS341" s="27"/>
      <c r="AT341" s="27"/>
      <c r="AU341" s="27"/>
      <c r="AV341" s="27"/>
      <c r="AW341" s="27"/>
      <c r="AX341" s="27"/>
      <c r="AY341" s="27"/>
      <c r="AZ341" s="27"/>
      <c r="BA341" s="27"/>
      <c r="BB341" s="27"/>
    </row>
    <row r="342">
      <c r="AJ342" s="28"/>
      <c r="AK342" s="27"/>
      <c r="AL342" s="27"/>
      <c r="AM342" s="27"/>
      <c r="AN342" s="27"/>
      <c r="AO342" s="27"/>
      <c r="AP342" s="27"/>
      <c r="AQ342" s="27"/>
      <c r="AR342" s="27"/>
      <c r="AS342" s="27"/>
      <c r="AT342" s="27"/>
      <c r="AU342" s="27"/>
      <c r="AV342" s="27"/>
      <c r="AW342" s="27"/>
      <c r="AX342" s="27"/>
      <c r="AY342" s="27"/>
      <c r="AZ342" s="27"/>
      <c r="BA342" s="27"/>
      <c r="BB342" s="27"/>
    </row>
    <row r="343">
      <c r="AJ343" s="28"/>
      <c r="AK343" s="27"/>
      <c r="AL343" s="27"/>
      <c r="AM343" s="27"/>
      <c r="AN343" s="27"/>
      <c r="AO343" s="27"/>
      <c r="AP343" s="27"/>
      <c r="AQ343" s="27"/>
      <c r="AR343" s="27"/>
      <c r="AS343" s="27"/>
      <c r="AT343" s="27"/>
      <c r="AU343" s="27"/>
      <c r="AV343" s="27"/>
      <c r="AW343" s="27"/>
      <c r="AX343" s="27"/>
      <c r="AY343" s="27"/>
      <c r="AZ343" s="27"/>
      <c r="BA343" s="27"/>
      <c r="BB343" s="27"/>
    </row>
    <row r="344">
      <c r="AJ344" s="28"/>
      <c r="AK344" s="27"/>
      <c r="AL344" s="27"/>
      <c r="AM344" s="27"/>
      <c r="AN344" s="27"/>
      <c r="AO344" s="27"/>
      <c r="AP344" s="27"/>
      <c r="AQ344" s="27"/>
      <c r="AR344" s="27"/>
      <c r="AS344" s="27"/>
      <c r="AT344" s="27"/>
      <c r="AU344" s="27"/>
      <c r="AV344" s="27"/>
      <c r="AW344" s="27"/>
      <c r="AX344" s="27"/>
      <c r="AY344" s="27"/>
      <c r="AZ344" s="27"/>
      <c r="BA344" s="27"/>
      <c r="BB344" s="27"/>
    </row>
    <row r="345">
      <c r="AJ345" s="28"/>
      <c r="AK345" s="27"/>
      <c r="AL345" s="27"/>
      <c r="AM345" s="27"/>
      <c r="AN345" s="27"/>
      <c r="AO345" s="27"/>
      <c r="AP345" s="27"/>
      <c r="AQ345" s="27"/>
      <c r="AR345" s="27"/>
      <c r="AS345" s="27"/>
      <c r="AT345" s="27"/>
      <c r="AU345" s="27"/>
      <c r="AV345" s="27"/>
      <c r="AW345" s="27"/>
      <c r="AX345" s="27"/>
      <c r="AY345" s="27"/>
      <c r="AZ345" s="27"/>
      <c r="BA345" s="27"/>
      <c r="BB345" s="27"/>
    </row>
    <row r="346">
      <c r="AJ346" s="28"/>
      <c r="AK346" s="27"/>
      <c r="AL346" s="27"/>
      <c r="AM346" s="27"/>
      <c r="AN346" s="27"/>
      <c r="AO346" s="27"/>
      <c r="AP346" s="27"/>
      <c r="AQ346" s="27"/>
      <c r="AR346" s="27"/>
      <c r="AS346" s="27"/>
      <c r="AT346" s="27"/>
      <c r="AU346" s="27"/>
      <c r="AV346" s="27"/>
      <c r="AW346" s="27"/>
      <c r="AX346" s="27"/>
      <c r="AY346" s="27"/>
      <c r="AZ346" s="27"/>
      <c r="BA346" s="27"/>
      <c r="BB346" s="27"/>
    </row>
    <row r="347">
      <c r="AJ347" s="28"/>
      <c r="AK347" s="27"/>
      <c r="AL347" s="27"/>
      <c r="AM347" s="27"/>
      <c r="AN347" s="27"/>
      <c r="AO347" s="27"/>
      <c r="AP347" s="27"/>
      <c r="AQ347" s="27"/>
      <c r="AR347" s="27"/>
      <c r="AS347" s="27"/>
      <c r="AT347" s="27"/>
      <c r="AU347" s="27"/>
      <c r="AV347" s="27"/>
      <c r="AW347" s="27"/>
      <c r="AX347" s="27"/>
      <c r="AY347" s="27"/>
      <c r="AZ347" s="27"/>
      <c r="BA347" s="27"/>
      <c r="BB347" s="27"/>
    </row>
    <row r="348">
      <c r="AJ348" s="28"/>
      <c r="AK348" s="27"/>
      <c r="AL348" s="27"/>
      <c r="AM348" s="27"/>
      <c r="AN348" s="27"/>
      <c r="AO348" s="27"/>
      <c r="AP348" s="27"/>
      <c r="AQ348" s="27"/>
      <c r="AR348" s="27"/>
      <c r="AS348" s="27"/>
      <c r="AT348" s="27"/>
      <c r="AU348" s="27"/>
      <c r="AV348" s="27"/>
      <c r="AW348" s="27"/>
      <c r="AX348" s="27"/>
      <c r="AY348" s="27"/>
      <c r="AZ348" s="27"/>
      <c r="BA348" s="27"/>
      <c r="BB348" s="27"/>
    </row>
    <row r="349">
      <c r="AJ349" s="28"/>
      <c r="AK349" s="27"/>
      <c r="AL349" s="27"/>
      <c r="AM349" s="27"/>
      <c r="AN349" s="27"/>
      <c r="AO349" s="27"/>
      <c r="AP349" s="27"/>
      <c r="AQ349" s="27"/>
      <c r="AR349" s="27"/>
      <c r="AS349" s="27"/>
      <c r="AT349" s="27"/>
      <c r="AU349" s="27"/>
      <c r="AV349" s="27"/>
      <c r="AW349" s="27"/>
      <c r="AX349" s="27"/>
      <c r="AY349" s="27"/>
      <c r="AZ349" s="27"/>
      <c r="BA349" s="27"/>
      <c r="BB349" s="27"/>
    </row>
    <row r="350">
      <c r="AJ350" s="28"/>
      <c r="AK350" s="27"/>
      <c r="AL350" s="27"/>
      <c r="AM350" s="27"/>
      <c r="AN350" s="27"/>
      <c r="AO350" s="27"/>
      <c r="AP350" s="27"/>
      <c r="AQ350" s="27"/>
      <c r="AR350" s="27"/>
      <c r="AS350" s="27"/>
      <c r="AT350" s="27"/>
      <c r="AU350" s="27"/>
      <c r="AV350" s="27"/>
      <c r="AW350" s="27"/>
      <c r="AX350" s="27"/>
      <c r="AY350" s="27"/>
      <c r="AZ350" s="27"/>
      <c r="BA350" s="27"/>
      <c r="BB350" s="27"/>
    </row>
    <row r="351">
      <c r="AJ351" s="28"/>
      <c r="AK351" s="27"/>
      <c r="AL351" s="27"/>
      <c r="AM351" s="27"/>
      <c r="AN351" s="27"/>
      <c r="AO351" s="27"/>
      <c r="AP351" s="27"/>
      <c r="AQ351" s="27"/>
      <c r="AR351" s="27"/>
      <c r="AS351" s="27"/>
      <c r="AT351" s="27"/>
      <c r="AU351" s="27"/>
      <c r="AV351" s="27"/>
      <c r="AW351" s="27"/>
      <c r="AX351" s="27"/>
      <c r="AY351" s="27"/>
      <c r="AZ351" s="27"/>
      <c r="BA351" s="27"/>
      <c r="BB351" s="27"/>
    </row>
    <row r="352">
      <c r="AJ352" s="28"/>
      <c r="AK352" s="27"/>
      <c r="AL352" s="27"/>
      <c r="AM352" s="27"/>
      <c r="AN352" s="27"/>
      <c r="AO352" s="27"/>
      <c r="AP352" s="27"/>
      <c r="AQ352" s="27"/>
      <c r="AR352" s="27"/>
      <c r="AS352" s="27"/>
      <c r="AT352" s="27"/>
      <c r="AU352" s="27"/>
      <c r="AV352" s="27"/>
      <c r="AW352" s="27"/>
      <c r="AX352" s="27"/>
      <c r="AY352" s="27"/>
      <c r="AZ352" s="27"/>
      <c r="BA352" s="27"/>
      <c r="BB352" s="27"/>
    </row>
    <row r="353">
      <c r="AJ353" s="28"/>
      <c r="AK353" s="27"/>
      <c r="AL353" s="27"/>
      <c r="AM353" s="27"/>
      <c r="AN353" s="27"/>
      <c r="AO353" s="27"/>
      <c r="AP353" s="27"/>
      <c r="AQ353" s="27"/>
      <c r="AR353" s="27"/>
      <c r="AS353" s="27"/>
      <c r="AT353" s="27"/>
      <c r="AU353" s="27"/>
      <c r="AV353" s="27"/>
      <c r="AW353" s="27"/>
      <c r="AX353" s="27"/>
      <c r="AY353" s="27"/>
      <c r="AZ353" s="27"/>
      <c r="BA353" s="27"/>
      <c r="BB353" s="27"/>
    </row>
    <row r="354">
      <c r="AJ354" s="28"/>
      <c r="AK354" s="27"/>
      <c r="AL354" s="27"/>
      <c r="AM354" s="27"/>
      <c r="AN354" s="27"/>
      <c r="AO354" s="27"/>
      <c r="AP354" s="27"/>
      <c r="AQ354" s="27"/>
      <c r="AR354" s="27"/>
      <c r="AS354" s="27"/>
      <c r="AT354" s="27"/>
      <c r="AU354" s="27"/>
      <c r="AV354" s="27"/>
      <c r="AW354" s="27"/>
      <c r="AX354" s="27"/>
      <c r="AY354" s="27"/>
      <c r="AZ354" s="27"/>
      <c r="BA354" s="27"/>
      <c r="BB354" s="27"/>
    </row>
    <row r="355">
      <c r="AJ355" s="28"/>
      <c r="AK355" s="27"/>
      <c r="AL355" s="27"/>
      <c r="AM355" s="27"/>
      <c r="AN355" s="27"/>
      <c r="AO355" s="27"/>
      <c r="AP355" s="27"/>
      <c r="AQ355" s="27"/>
      <c r="AR355" s="27"/>
      <c r="AS355" s="27"/>
      <c r="AT355" s="27"/>
      <c r="AU355" s="27"/>
      <c r="AV355" s="27"/>
      <c r="AW355" s="27"/>
      <c r="AX355" s="27"/>
      <c r="AY355" s="27"/>
      <c r="AZ355" s="27"/>
      <c r="BA355" s="27"/>
      <c r="BB355" s="27"/>
    </row>
    <row r="356">
      <c r="AJ356" s="28"/>
      <c r="AK356" s="27"/>
      <c r="AL356" s="27"/>
      <c r="AM356" s="27"/>
      <c r="AN356" s="27"/>
      <c r="AO356" s="27"/>
      <c r="AP356" s="27"/>
      <c r="AQ356" s="27"/>
      <c r="AR356" s="27"/>
      <c r="AS356" s="27"/>
      <c r="AT356" s="27"/>
      <c r="AU356" s="27"/>
      <c r="AV356" s="27"/>
      <c r="AW356" s="27"/>
      <c r="AX356" s="27"/>
      <c r="AY356" s="27"/>
      <c r="AZ356" s="27"/>
      <c r="BA356" s="27"/>
      <c r="BB356" s="27"/>
    </row>
    <row r="357">
      <c r="AJ357" s="28"/>
      <c r="AK357" s="27"/>
      <c r="AL357" s="27"/>
      <c r="AM357" s="27"/>
      <c r="AN357" s="27"/>
      <c r="AO357" s="27"/>
      <c r="AP357" s="27"/>
      <c r="AQ357" s="27"/>
      <c r="AR357" s="27"/>
      <c r="AS357" s="27"/>
      <c r="AT357" s="27"/>
      <c r="AU357" s="27"/>
      <c r="AV357" s="27"/>
      <c r="AW357" s="27"/>
      <c r="AX357" s="27"/>
      <c r="AY357" s="27"/>
      <c r="AZ357" s="27"/>
      <c r="BA357" s="27"/>
      <c r="BB357" s="27"/>
    </row>
    <row r="358">
      <c r="AJ358" s="28"/>
      <c r="AK358" s="27"/>
      <c r="AL358" s="27"/>
      <c r="AM358" s="27"/>
      <c r="AN358" s="27"/>
      <c r="AO358" s="27"/>
      <c r="AP358" s="27"/>
      <c r="AQ358" s="27"/>
      <c r="AR358" s="27"/>
      <c r="AS358" s="27"/>
      <c r="AT358" s="27"/>
      <c r="AU358" s="27"/>
      <c r="AV358" s="27"/>
      <c r="AW358" s="27"/>
      <c r="AX358" s="27"/>
      <c r="AY358" s="27"/>
      <c r="AZ358" s="27"/>
      <c r="BA358" s="27"/>
      <c r="BB358" s="27"/>
    </row>
    <row r="359">
      <c r="AJ359" s="28"/>
      <c r="AK359" s="27"/>
      <c r="AL359" s="27"/>
      <c r="AM359" s="27"/>
      <c r="AN359" s="27"/>
      <c r="AO359" s="27"/>
      <c r="AP359" s="27"/>
      <c r="AQ359" s="27"/>
      <c r="AR359" s="27"/>
      <c r="AS359" s="27"/>
      <c r="AT359" s="27"/>
      <c r="AU359" s="27"/>
      <c r="AV359" s="27"/>
      <c r="AW359" s="27"/>
      <c r="AX359" s="27"/>
      <c r="AY359" s="27"/>
      <c r="AZ359" s="27"/>
      <c r="BA359" s="27"/>
      <c r="BB359" s="27"/>
    </row>
    <row r="360">
      <c r="AJ360" s="28"/>
      <c r="AK360" s="27"/>
      <c r="AL360" s="27"/>
      <c r="AM360" s="27"/>
      <c r="AN360" s="27"/>
      <c r="AO360" s="27"/>
      <c r="AP360" s="27"/>
      <c r="AQ360" s="27"/>
      <c r="AR360" s="27"/>
      <c r="AS360" s="27"/>
      <c r="AT360" s="27"/>
      <c r="AU360" s="27"/>
      <c r="AV360" s="27"/>
      <c r="AW360" s="27"/>
      <c r="AX360" s="27"/>
      <c r="AY360" s="27"/>
      <c r="AZ360" s="27"/>
      <c r="BA360" s="27"/>
      <c r="BB360" s="27"/>
    </row>
    <row r="361">
      <c r="AJ361" s="28"/>
      <c r="AK361" s="27"/>
      <c r="AL361" s="27"/>
      <c r="AM361" s="27"/>
      <c r="AN361" s="27"/>
      <c r="AO361" s="27"/>
      <c r="AP361" s="27"/>
      <c r="AQ361" s="27"/>
      <c r="AR361" s="27"/>
      <c r="AS361" s="27"/>
      <c r="AT361" s="27"/>
      <c r="AU361" s="27"/>
      <c r="AV361" s="27"/>
      <c r="AW361" s="27"/>
      <c r="AX361" s="27"/>
      <c r="AY361" s="27"/>
      <c r="AZ361" s="27"/>
      <c r="BA361" s="27"/>
      <c r="BB361" s="27"/>
    </row>
    <row r="362">
      <c r="AJ362" s="28"/>
      <c r="AK362" s="27"/>
      <c r="AL362" s="27"/>
      <c r="AM362" s="27"/>
      <c r="AN362" s="27"/>
      <c r="AO362" s="27"/>
      <c r="AP362" s="27"/>
      <c r="AQ362" s="27"/>
      <c r="AR362" s="27"/>
      <c r="AS362" s="27"/>
      <c r="AT362" s="27"/>
      <c r="AU362" s="27"/>
      <c r="AV362" s="27"/>
      <c r="AW362" s="27"/>
      <c r="AX362" s="27"/>
      <c r="AY362" s="27"/>
      <c r="AZ362" s="27"/>
      <c r="BA362" s="27"/>
      <c r="BB362" s="27"/>
    </row>
    <row r="363">
      <c r="AJ363" s="28"/>
      <c r="AK363" s="27"/>
      <c r="AL363" s="27"/>
      <c r="AM363" s="27"/>
      <c r="AN363" s="27"/>
      <c r="AO363" s="27"/>
      <c r="AP363" s="27"/>
      <c r="AQ363" s="27"/>
      <c r="AR363" s="27"/>
      <c r="AS363" s="27"/>
      <c r="AT363" s="27"/>
      <c r="AU363" s="27"/>
      <c r="AV363" s="27"/>
      <c r="AW363" s="27"/>
      <c r="AX363" s="27"/>
      <c r="AY363" s="27"/>
      <c r="AZ363" s="27"/>
      <c r="BA363" s="27"/>
      <c r="BB363" s="27"/>
    </row>
    <row r="364">
      <c r="AJ364" s="28"/>
      <c r="AK364" s="27"/>
      <c r="AL364" s="27"/>
      <c r="AM364" s="27"/>
      <c r="AN364" s="27"/>
      <c r="AO364" s="27"/>
      <c r="AP364" s="27"/>
      <c r="AQ364" s="27"/>
      <c r="AR364" s="27"/>
      <c r="AS364" s="27"/>
      <c r="AT364" s="27"/>
      <c r="AU364" s="27"/>
      <c r="AV364" s="27"/>
      <c r="AW364" s="27"/>
      <c r="AX364" s="27"/>
      <c r="AY364" s="27"/>
      <c r="AZ364" s="27"/>
      <c r="BA364" s="27"/>
      <c r="BB364" s="27"/>
    </row>
    <row r="365">
      <c r="AJ365" s="28"/>
      <c r="AK365" s="27"/>
      <c r="AL365" s="27"/>
      <c r="AM365" s="27"/>
      <c r="AN365" s="27"/>
      <c r="AO365" s="27"/>
      <c r="AP365" s="27"/>
      <c r="AQ365" s="27"/>
      <c r="AR365" s="27"/>
      <c r="AS365" s="27"/>
      <c r="AT365" s="27"/>
      <c r="AU365" s="27"/>
      <c r="AV365" s="27"/>
      <c r="AW365" s="27"/>
      <c r="AX365" s="27"/>
      <c r="AY365" s="27"/>
      <c r="AZ365" s="27"/>
      <c r="BA365" s="27"/>
      <c r="BB365" s="27"/>
    </row>
    <row r="366">
      <c r="AJ366" s="28"/>
      <c r="AK366" s="27"/>
      <c r="AL366" s="27"/>
      <c r="AM366" s="27"/>
      <c r="AN366" s="27"/>
      <c r="AO366" s="27"/>
      <c r="AP366" s="27"/>
      <c r="AQ366" s="27"/>
      <c r="AR366" s="27"/>
      <c r="AS366" s="27"/>
      <c r="AT366" s="27"/>
      <c r="AU366" s="27"/>
      <c r="AV366" s="27"/>
      <c r="AW366" s="27"/>
      <c r="AX366" s="27"/>
      <c r="AY366" s="27"/>
      <c r="AZ366" s="27"/>
      <c r="BA366" s="27"/>
      <c r="BB366" s="27"/>
    </row>
    <row r="367">
      <c r="AJ367" s="28"/>
      <c r="AK367" s="27"/>
      <c r="AL367" s="27"/>
      <c r="AM367" s="27"/>
      <c r="AN367" s="27"/>
      <c r="AO367" s="27"/>
      <c r="AP367" s="27"/>
      <c r="AQ367" s="27"/>
      <c r="AR367" s="27"/>
      <c r="AS367" s="27"/>
      <c r="AT367" s="27"/>
      <c r="AU367" s="27"/>
      <c r="AV367" s="27"/>
      <c r="AW367" s="27"/>
      <c r="AX367" s="27"/>
      <c r="AY367" s="27"/>
      <c r="AZ367" s="27"/>
      <c r="BA367" s="27"/>
      <c r="BB367" s="27"/>
    </row>
    <row r="368">
      <c r="AJ368" s="28"/>
      <c r="AK368" s="27"/>
      <c r="AL368" s="27"/>
      <c r="AM368" s="27"/>
      <c r="AN368" s="27"/>
      <c r="AO368" s="27"/>
      <c r="AP368" s="27"/>
      <c r="AQ368" s="27"/>
      <c r="AR368" s="27"/>
      <c r="AS368" s="27"/>
      <c r="AT368" s="27"/>
      <c r="AU368" s="27"/>
      <c r="AV368" s="27"/>
      <c r="AW368" s="27"/>
      <c r="AX368" s="27"/>
      <c r="AY368" s="27"/>
      <c r="AZ368" s="27"/>
      <c r="BA368" s="27"/>
      <c r="BB368" s="27"/>
    </row>
    <row r="369">
      <c r="AJ369" s="28"/>
      <c r="AK369" s="27"/>
      <c r="AL369" s="27"/>
      <c r="AM369" s="27"/>
      <c r="AN369" s="27"/>
      <c r="AO369" s="27"/>
      <c r="AP369" s="27"/>
      <c r="AQ369" s="27"/>
      <c r="AR369" s="27"/>
      <c r="AS369" s="27"/>
      <c r="AT369" s="27"/>
      <c r="AU369" s="27"/>
      <c r="AV369" s="27"/>
      <c r="AW369" s="27"/>
      <c r="AX369" s="27"/>
      <c r="AY369" s="27"/>
      <c r="AZ369" s="27"/>
      <c r="BA369" s="27"/>
      <c r="BB369" s="27"/>
    </row>
    <row r="370">
      <c r="AJ370" s="28"/>
      <c r="AK370" s="27"/>
      <c r="AL370" s="27"/>
      <c r="AM370" s="27"/>
      <c r="AN370" s="27"/>
      <c r="AO370" s="27"/>
      <c r="AP370" s="27"/>
      <c r="AQ370" s="27"/>
      <c r="AR370" s="27"/>
      <c r="AS370" s="27"/>
      <c r="AT370" s="27"/>
      <c r="AU370" s="27"/>
      <c r="AV370" s="27"/>
      <c r="AW370" s="27"/>
      <c r="AX370" s="27"/>
      <c r="AY370" s="27"/>
      <c r="AZ370" s="27"/>
      <c r="BA370" s="27"/>
      <c r="BB370" s="27"/>
    </row>
    <row r="371">
      <c r="AJ371" s="28"/>
      <c r="AK371" s="27"/>
      <c r="AL371" s="27"/>
      <c r="AM371" s="27"/>
      <c r="AN371" s="27"/>
      <c r="AO371" s="27"/>
      <c r="AP371" s="27"/>
      <c r="AQ371" s="27"/>
      <c r="AR371" s="27"/>
      <c r="AS371" s="27"/>
      <c r="AT371" s="27"/>
      <c r="AU371" s="27"/>
      <c r="AV371" s="27"/>
      <c r="AW371" s="27"/>
      <c r="AX371" s="27"/>
      <c r="AY371" s="27"/>
      <c r="AZ371" s="27"/>
      <c r="BA371" s="27"/>
      <c r="BB371" s="27"/>
    </row>
    <row r="372">
      <c r="AJ372" s="28"/>
      <c r="AK372" s="27"/>
      <c r="AL372" s="27"/>
      <c r="AM372" s="27"/>
      <c r="AN372" s="27"/>
      <c r="AO372" s="27"/>
      <c r="AP372" s="27"/>
      <c r="AQ372" s="27"/>
      <c r="AR372" s="27"/>
      <c r="AS372" s="27"/>
      <c r="AT372" s="27"/>
      <c r="AU372" s="27"/>
      <c r="AV372" s="27"/>
      <c r="AW372" s="27"/>
      <c r="AX372" s="27"/>
      <c r="AY372" s="27"/>
      <c r="AZ372" s="27"/>
      <c r="BA372" s="27"/>
      <c r="BB372" s="27"/>
    </row>
    <row r="373">
      <c r="AJ373" s="28"/>
      <c r="AK373" s="27"/>
      <c r="AL373" s="27"/>
      <c r="AM373" s="27"/>
      <c r="AN373" s="27"/>
      <c r="AO373" s="27"/>
      <c r="AP373" s="27"/>
      <c r="AQ373" s="27"/>
      <c r="AR373" s="27"/>
      <c r="AS373" s="27"/>
      <c r="AT373" s="27"/>
      <c r="AU373" s="27"/>
      <c r="AV373" s="27"/>
      <c r="AW373" s="27"/>
      <c r="AX373" s="27"/>
      <c r="AY373" s="27"/>
      <c r="AZ373" s="27"/>
      <c r="BA373" s="27"/>
      <c r="BB373" s="27"/>
    </row>
    <row r="374">
      <c r="AJ374" s="28"/>
      <c r="AK374" s="27"/>
      <c r="AL374" s="27"/>
      <c r="AM374" s="27"/>
      <c r="AN374" s="27"/>
      <c r="AO374" s="27"/>
      <c r="AP374" s="27"/>
      <c r="AQ374" s="27"/>
      <c r="AR374" s="27"/>
      <c r="AS374" s="27"/>
      <c r="AT374" s="27"/>
      <c r="AU374" s="27"/>
      <c r="AV374" s="27"/>
      <c r="AW374" s="27"/>
      <c r="AX374" s="27"/>
      <c r="AY374" s="27"/>
      <c r="AZ374" s="27"/>
      <c r="BA374" s="27"/>
      <c r="BB374" s="27"/>
    </row>
    <row r="375">
      <c r="AJ375" s="28"/>
      <c r="AK375" s="27"/>
      <c r="AL375" s="27"/>
      <c r="AM375" s="27"/>
      <c r="AN375" s="27"/>
      <c r="AO375" s="27"/>
      <c r="AP375" s="27"/>
      <c r="AQ375" s="27"/>
      <c r="AR375" s="27"/>
      <c r="AS375" s="27"/>
      <c r="AT375" s="27"/>
      <c r="AU375" s="27"/>
      <c r="AV375" s="27"/>
      <c r="AW375" s="27"/>
      <c r="AX375" s="27"/>
      <c r="AY375" s="27"/>
      <c r="AZ375" s="27"/>
      <c r="BA375" s="27"/>
      <c r="BB375" s="27"/>
    </row>
    <row r="376">
      <c r="AJ376" s="28"/>
      <c r="AK376" s="27"/>
      <c r="AL376" s="27"/>
      <c r="AM376" s="27"/>
      <c r="AN376" s="27"/>
      <c r="AO376" s="27"/>
      <c r="AP376" s="27"/>
      <c r="AQ376" s="27"/>
      <c r="AR376" s="27"/>
      <c r="AS376" s="27"/>
      <c r="AT376" s="27"/>
      <c r="AU376" s="27"/>
      <c r="AV376" s="27"/>
      <c r="AW376" s="27"/>
      <c r="AX376" s="27"/>
      <c r="AY376" s="27"/>
      <c r="AZ376" s="27"/>
      <c r="BA376" s="27"/>
      <c r="BB376" s="27"/>
    </row>
    <row r="377">
      <c r="AJ377" s="28"/>
      <c r="AK377" s="27"/>
      <c r="AL377" s="27"/>
      <c r="AM377" s="27"/>
      <c r="AN377" s="27"/>
      <c r="AO377" s="27"/>
      <c r="AP377" s="27"/>
      <c r="AQ377" s="27"/>
      <c r="AR377" s="27"/>
      <c r="AS377" s="27"/>
      <c r="AT377" s="27"/>
      <c r="AU377" s="27"/>
      <c r="AV377" s="27"/>
      <c r="AW377" s="27"/>
      <c r="AX377" s="27"/>
      <c r="AY377" s="27"/>
      <c r="AZ377" s="27"/>
      <c r="BA377" s="27"/>
      <c r="BB377" s="27"/>
    </row>
    <row r="378">
      <c r="AJ378" s="28"/>
      <c r="AK378" s="27"/>
      <c r="AL378" s="27"/>
      <c r="AM378" s="27"/>
      <c r="AN378" s="27"/>
      <c r="AO378" s="27"/>
      <c r="AP378" s="27"/>
      <c r="AQ378" s="27"/>
      <c r="AR378" s="27"/>
      <c r="AS378" s="27"/>
      <c r="AT378" s="27"/>
      <c r="AU378" s="27"/>
      <c r="AV378" s="27"/>
      <c r="AW378" s="27"/>
      <c r="AX378" s="27"/>
      <c r="AY378" s="27"/>
      <c r="AZ378" s="27"/>
      <c r="BA378" s="27"/>
      <c r="BB378" s="27"/>
    </row>
    <row r="379">
      <c r="AJ379" s="28"/>
      <c r="AK379" s="27"/>
      <c r="AL379" s="27"/>
      <c r="AM379" s="27"/>
      <c r="AN379" s="27"/>
      <c r="AO379" s="27"/>
      <c r="AP379" s="27"/>
      <c r="AQ379" s="27"/>
      <c r="AR379" s="27"/>
      <c r="AS379" s="27"/>
      <c r="AT379" s="27"/>
      <c r="AU379" s="27"/>
      <c r="AV379" s="27"/>
      <c r="AW379" s="27"/>
      <c r="AX379" s="27"/>
      <c r="AY379" s="27"/>
      <c r="AZ379" s="27"/>
      <c r="BA379" s="27"/>
      <c r="BB379" s="27"/>
    </row>
    <row r="380">
      <c r="AJ380" s="28"/>
      <c r="AK380" s="27"/>
      <c r="AL380" s="27"/>
      <c r="AM380" s="27"/>
      <c r="AN380" s="27"/>
      <c r="AO380" s="27"/>
      <c r="AP380" s="27"/>
      <c r="AQ380" s="27"/>
      <c r="AR380" s="27"/>
      <c r="AS380" s="27"/>
      <c r="AT380" s="27"/>
      <c r="AU380" s="27"/>
      <c r="AV380" s="27"/>
      <c r="AW380" s="27"/>
      <c r="AX380" s="27"/>
      <c r="AY380" s="27"/>
      <c r="AZ380" s="27"/>
      <c r="BA380" s="27"/>
      <c r="BB380" s="27"/>
    </row>
    <row r="381">
      <c r="AJ381" s="28"/>
      <c r="AK381" s="27"/>
      <c r="AL381" s="27"/>
      <c r="AM381" s="27"/>
      <c r="AN381" s="27"/>
      <c r="AO381" s="27"/>
      <c r="AP381" s="27"/>
      <c r="AQ381" s="27"/>
      <c r="AR381" s="27"/>
      <c r="AS381" s="27"/>
      <c r="AT381" s="27"/>
      <c r="AU381" s="27"/>
      <c r="AV381" s="27"/>
      <c r="AW381" s="27"/>
      <c r="AX381" s="27"/>
      <c r="AY381" s="27"/>
      <c r="AZ381" s="27"/>
      <c r="BA381" s="27"/>
      <c r="BB381" s="27"/>
    </row>
    <row r="382">
      <c r="AJ382" s="28"/>
      <c r="AK382" s="27"/>
      <c r="AL382" s="27"/>
      <c r="AM382" s="27"/>
      <c r="AN382" s="27"/>
      <c r="AO382" s="27"/>
      <c r="AP382" s="27"/>
      <c r="AQ382" s="27"/>
      <c r="AR382" s="27"/>
      <c r="AS382" s="27"/>
      <c r="AT382" s="27"/>
      <c r="AU382" s="27"/>
      <c r="AV382" s="27"/>
      <c r="AW382" s="27"/>
      <c r="AX382" s="27"/>
      <c r="AY382" s="27"/>
      <c r="AZ382" s="27"/>
      <c r="BA382" s="27"/>
      <c r="BB382" s="27"/>
    </row>
    <row r="383">
      <c r="AJ383" s="28"/>
      <c r="AK383" s="27"/>
      <c r="AL383" s="27"/>
      <c r="AM383" s="27"/>
      <c r="AN383" s="27"/>
      <c r="AO383" s="27"/>
      <c r="AP383" s="27"/>
      <c r="AQ383" s="27"/>
      <c r="AR383" s="27"/>
      <c r="AS383" s="27"/>
      <c r="AT383" s="27"/>
      <c r="AU383" s="27"/>
      <c r="AV383" s="27"/>
      <c r="AW383" s="27"/>
      <c r="AX383" s="27"/>
      <c r="AY383" s="27"/>
      <c r="AZ383" s="27"/>
      <c r="BA383" s="27"/>
      <c r="BB383" s="27"/>
    </row>
    <row r="384">
      <c r="AJ384" s="28"/>
      <c r="AK384" s="27"/>
      <c r="AL384" s="27"/>
      <c r="AM384" s="27"/>
      <c r="AN384" s="27"/>
      <c r="AO384" s="27"/>
      <c r="AP384" s="27"/>
      <c r="AQ384" s="27"/>
      <c r="AR384" s="27"/>
      <c r="AS384" s="27"/>
      <c r="AT384" s="27"/>
      <c r="AU384" s="27"/>
      <c r="AV384" s="27"/>
      <c r="AW384" s="27"/>
      <c r="AX384" s="27"/>
      <c r="AY384" s="27"/>
      <c r="AZ384" s="27"/>
      <c r="BA384" s="27"/>
      <c r="BB384" s="27"/>
    </row>
    <row r="385">
      <c r="AJ385" s="28"/>
      <c r="AK385" s="27"/>
      <c r="AL385" s="27"/>
      <c r="AM385" s="27"/>
      <c r="AN385" s="27"/>
      <c r="AO385" s="27"/>
      <c r="AP385" s="27"/>
      <c r="AQ385" s="27"/>
      <c r="AR385" s="27"/>
      <c r="AS385" s="27"/>
      <c r="AT385" s="27"/>
      <c r="AU385" s="27"/>
      <c r="AV385" s="27"/>
      <c r="AW385" s="27"/>
      <c r="AX385" s="27"/>
      <c r="AY385" s="27"/>
      <c r="AZ385" s="27"/>
      <c r="BA385" s="27"/>
      <c r="BB385" s="27"/>
    </row>
    <row r="386">
      <c r="AJ386" s="28"/>
      <c r="AK386" s="27"/>
      <c r="AL386" s="27"/>
      <c r="AM386" s="27"/>
      <c r="AN386" s="27"/>
      <c r="AO386" s="27"/>
      <c r="AP386" s="27"/>
      <c r="AQ386" s="27"/>
      <c r="AR386" s="27"/>
      <c r="AS386" s="27"/>
      <c r="AT386" s="27"/>
      <c r="AU386" s="27"/>
      <c r="AV386" s="27"/>
      <c r="AW386" s="27"/>
      <c r="AX386" s="27"/>
      <c r="AY386" s="27"/>
      <c r="AZ386" s="27"/>
      <c r="BA386" s="27"/>
      <c r="BB386" s="27"/>
    </row>
    <row r="387">
      <c r="AJ387" s="28"/>
      <c r="AK387" s="27"/>
      <c r="AL387" s="27"/>
      <c r="AM387" s="27"/>
      <c r="AN387" s="27"/>
      <c r="AO387" s="27"/>
      <c r="AP387" s="27"/>
      <c r="AQ387" s="27"/>
      <c r="AR387" s="27"/>
      <c r="AS387" s="27"/>
      <c r="AT387" s="27"/>
      <c r="AU387" s="27"/>
      <c r="AV387" s="27"/>
      <c r="AW387" s="27"/>
      <c r="AX387" s="27"/>
      <c r="AY387" s="27"/>
      <c r="AZ387" s="27"/>
      <c r="BA387" s="27"/>
      <c r="BB387" s="27"/>
    </row>
    <row r="388">
      <c r="AJ388" s="28"/>
      <c r="AK388" s="27"/>
      <c r="AL388" s="27"/>
      <c r="AM388" s="27"/>
      <c r="AN388" s="27"/>
      <c r="AO388" s="27"/>
      <c r="AP388" s="27"/>
      <c r="AQ388" s="27"/>
      <c r="AR388" s="27"/>
      <c r="AS388" s="27"/>
      <c r="AT388" s="27"/>
      <c r="AU388" s="27"/>
      <c r="AV388" s="27"/>
      <c r="AW388" s="27"/>
      <c r="AX388" s="27"/>
      <c r="AY388" s="27"/>
      <c r="AZ388" s="27"/>
      <c r="BA388" s="27"/>
      <c r="BB388" s="27"/>
    </row>
    <row r="389">
      <c r="AJ389" s="28"/>
      <c r="AK389" s="27"/>
      <c r="AL389" s="27"/>
      <c r="AM389" s="27"/>
      <c r="AN389" s="27"/>
      <c r="AO389" s="27"/>
      <c r="AP389" s="27"/>
      <c r="AQ389" s="27"/>
      <c r="AR389" s="27"/>
      <c r="AS389" s="27"/>
      <c r="AT389" s="27"/>
      <c r="AU389" s="27"/>
      <c r="AV389" s="27"/>
      <c r="AW389" s="27"/>
      <c r="AX389" s="27"/>
      <c r="AY389" s="27"/>
      <c r="AZ389" s="27"/>
      <c r="BA389" s="27"/>
      <c r="BB389" s="27"/>
    </row>
    <row r="390">
      <c r="AJ390" s="28"/>
      <c r="AK390" s="27"/>
      <c r="AL390" s="27"/>
      <c r="AM390" s="27"/>
      <c r="AN390" s="27"/>
      <c r="AO390" s="27"/>
      <c r="AP390" s="27"/>
      <c r="AQ390" s="27"/>
      <c r="AR390" s="27"/>
      <c r="AS390" s="27"/>
      <c r="AT390" s="27"/>
      <c r="AU390" s="27"/>
      <c r="AV390" s="27"/>
      <c r="AW390" s="27"/>
      <c r="AX390" s="27"/>
      <c r="AY390" s="27"/>
      <c r="AZ390" s="27"/>
      <c r="BA390" s="27"/>
      <c r="BB390" s="27"/>
    </row>
    <row r="391">
      <c r="AJ391" s="28"/>
      <c r="AK391" s="27"/>
      <c r="AL391" s="27"/>
      <c r="AM391" s="27"/>
      <c r="AN391" s="27"/>
      <c r="AO391" s="27"/>
      <c r="AP391" s="27"/>
      <c r="AQ391" s="27"/>
      <c r="AR391" s="27"/>
      <c r="AS391" s="27"/>
      <c r="AT391" s="27"/>
      <c r="AU391" s="27"/>
      <c r="AV391" s="27"/>
      <c r="AW391" s="27"/>
      <c r="AX391" s="27"/>
      <c r="AY391" s="27"/>
      <c r="AZ391" s="27"/>
      <c r="BA391" s="27"/>
      <c r="BB391" s="27"/>
    </row>
    <row r="392">
      <c r="AJ392" s="28"/>
      <c r="AK392" s="27"/>
      <c r="AL392" s="27"/>
      <c r="AM392" s="27"/>
      <c r="AN392" s="27"/>
      <c r="AO392" s="27"/>
      <c r="AP392" s="27"/>
      <c r="AQ392" s="27"/>
      <c r="AR392" s="27"/>
      <c r="AS392" s="27"/>
      <c r="AT392" s="27"/>
      <c r="AU392" s="27"/>
      <c r="AV392" s="27"/>
      <c r="AW392" s="27"/>
      <c r="AX392" s="27"/>
      <c r="AY392" s="27"/>
      <c r="AZ392" s="27"/>
      <c r="BA392" s="27"/>
      <c r="BB392" s="27"/>
    </row>
    <row r="393">
      <c r="AJ393" s="28"/>
      <c r="AK393" s="27"/>
      <c r="AL393" s="27"/>
      <c r="AM393" s="27"/>
      <c r="AN393" s="27"/>
      <c r="AO393" s="27"/>
      <c r="AP393" s="27"/>
      <c r="AQ393" s="27"/>
      <c r="AR393" s="27"/>
      <c r="AS393" s="27"/>
      <c r="AT393" s="27"/>
      <c r="AU393" s="27"/>
      <c r="AV393" s="27"/>
      <c r="AW393" s="27"/>
      <c r="AX393" s="27"/>
      <c r="AY393" s="27"/>
      <c r="AZ393" s="27"/>
      <c r="BA393" s="27"/>
      <c r="BB393" s="27"/>
    </row>
    <row r="394">
      <c r="AJ394" s="28"/>
      <c r="AK394" s="27"/>
      <c r="AL394" s="27"/>
      <c r="AM394" s="27"/>
      <c r="AN394" s="27"/>
      <c r="AO394" s="27"/>
      <c r="AP394" s="27"/>
      <c r="AQ394" s="27"/>
      <c r="AR394" s="27"/>
      <c r="AS394" s="27"/>
      <c r="AT394" s="27"/>
      <c r="AU394" s="27"/>
      <c r="AV394" s="27"/>
      <c r="AW394" s="27"/>
      <c r="AX394" s="27"/>
      <c r="AY394" s="27"/>
      <c r="AZ394" s="27"/>
      <c r="BA394" s="27"/>
      <c r="BB394" s="27"/>
    </row>
    <row r="395">
      <c r="AJ395" s="28"/>
      <c r="AK395" s="27"/>
      <c r="AL395" s="27"/>
      <c r="AM395" s="27"/>
      <c r="AN395" s="27"/>
      <c r="AO395" s="27"/>
      <c r="AP395" s="27"/>
      <c r="AQ395" s="27"/>
      <c r="AR395" s="27"/>
      <c r="AS395" s="27"/>
      <c r="AT395" s="27"/>
      <c r="AU395" s="27"/>
      <c r="AV395" s="27"/>
      <c r="AW395" s="27"/>
      <c r="AX395" s="27"/>
      <c r="AY395" s="27"/>
      <c r="AZ395" s="27"/>
      <c r="BA395" s="27"/>
      <c r="BB395" s="27"/>
    </row>
    <row r="396">
      <c r="AJ396" s="28"/>
      <c r="AK396" s="27"/>
      <c r="AL396" s="27"/>
      <c r="AM396" s="27"/>
      <c r="AN396" s="27"/>
      <c r="AO396" s="27"/>
      <c r="AP396" s="27"/>
      <c r="AQ396" s="27"/>
      <c r="AR396" s="27"/>
      <c r="AS396" s="27"/>
      <c r="AT396" s="27"/>
      <c r="AU396" s="27"/>
      <c r="AV396" s="27"/>
      <c r="AW396" s="27"/>
      <c r="AX396" s="27"/>
      <c r="AY396" s="27"/>
      <c r="AZ396" s="27"/>
      <c r="BA396" s="27"/>
      <c r="BB396" s="27"/>
    </row>
    <row r="397">
      <c r="AJ397" s="28"/>
      <c r="AK397" s="27"/>
      <c r="AL397" s="27"/>
      <c r="AM397" s="27"/>
      <c r="AN397" s="27"/>
      <c r="AO397" s="27"/>
      <c r="AP397" s="27"/>
      <c r="AQ397" s="27"/>
      <c r="AR397" s="27"/>
      <c r="AS397" s="27"/>
      <c r="AT397" s="27"/>
      <c r="AU397" s="27"/>
      <c r="AV397" s="27"/>
      <c r="AW397" s="27"/>
      <c r="AX397" s="27"/>
      <c r="AY397" s="27"/>
      <c r="AZ397" s="27"/>
      <c r="BA397" s="27"/>
      <c r="BB397" s="27"/>
    </row>
    <row r="398">
      <c r="AJ398" s="28"/>
      <c r="AK398" s="27"/>
      <c r="AL398" s="27"/>
      <c r="AM398" s="27"/>
      <c r="AN398" s="27"/>
      <c r="AO398" s="27"/>
      <c r="AP398" s="27"/>
      <c r="AQ398" s="27"/>
      <c r="AR398" s="27"/>
      <c r="AS398" s="27"/>
      <c r="AT398" s="27"/>
      <c r="AU398" s="27"/>
      <c r="AV398" s="27"/>
      <c r="AW398" s="27"/>
      <c r="AX398" s="27"/>
      <c r="AY398" s="27"/>
      <c r="AZ398" s="27"/>
      <c r="BA398" s="27"/>
      <c r="BB398" s="27"/>
    </row>
    <row r="399">
      <c r="AJ399" s="28"/>
      <c r="AK399" s="27"/>
      <c r="AL399" s="27"/>
      <c r="AM399" s="27"/>
      <c r="AN399" s="27"/>
      <c r="AO399" s="27"/>
      <c r="AP399" s="27"/>
      <c r="AQ399" s="27"/>
      <c r="AR399" s="27"/>
      <c r="AS399" s="27"/>
      <c r="AT399" s="27"/>
      <c r="AU399" s="27"/>
      <c r="AV399" s="27"/>
      <c r="AW399" s="27"/>
      <c r="AX399" s="27"/>
      <c r="AY399" s="27"/>
      <c r="AZ399" s="27"/>
      <c r="BA399" s="27"/>
      <c r="BB399" s="27"/>
    </row>
    <row r="400">
      <c r="AJ400" s="28"/>
      <c r="AK400" s="27"/>
      <c r="AL400" s="27"/>
      <c r="AM400" s="27"/>
      <c r="AN400" s="27"/>
      <c r="AO400" s="27"/>
      <c r="AP400" s="27"/>
      <c r="AQ400" s="27"/>
      <c r="AR400" s="27"/>
      <c r="AS400" s="27"/>
      <c r="AT400" s="27"/>
      <c r="AU400" s="27"/>
      <c r="AV400" s="27"/>
      <c r="AW400" s="27"/>
      <c r="AX400" s="27"/>
      <c r="AY400" s="27"/>
      <c r="AZ400" s="27"/>
      <c r="BA400" s="27"/>
      <c r="BB400" s="27"/>
    </row>
    <row r="401">
      <c r="AJ401" s="28"/>
      <c r="AK401" s="27"/>
      <c r="AL401" s="27"/>
      <c r="AM401" s="27"/>
      <c r="AN401" s="27"/>
      <c r="AO401" s="27"/>
      <c r="AP401" s="27"/>
      <c r="AQ401" s="27"/>
      <c r="AR401" s="27"/>
      <c r="AS401" s="27"/>
      <c r="AT401" s="27"/>
      <c r="AU401" s="27"/>
      <c r="AV401" s="27"/>
      <c r="AW401" s="27"/>
      <c r="AX401" s="27"/>
      <c r="AY401" s="27"/>
      <c r="AZ401" s="27"/>
      <c r="BA401" s="27"/>
      <c r="BB401" s="27"/>
    </row>
    <row r="402">
      <c r="AJ402" s="28"/>
      <c r="AK402" s="27"/>
      <c r="AL402" s="27"/>
      <c r="AM402" s="27"/>
      <c r="AN402" s="27"/>
      <c r="AO402" s="27"/>
      <c r="AP402" s="27"/>
      <c r="AQ402" s="27"/>
      <c r="AR402" s="27"/>
      <c r="AS402" s="27"/>
      <c r="AT402" s="27"/>
      <c r="AU402" s="27"/>
      <c r="AV402" s="27"/>
      <c r="AW402" s="27"/>
      <c r="AX402" s="27"/>
      <c r="AY402" s="27"/>
      <c r="AZ402" s="27"/>
      <c r="BA402" s="27"/>
      <c r="BB402" s="27"/>
    </row>
    <row r="403">
      <c r="AJ403" s="28"/>
      <c r="AK403" s="27"/>
      <c r="AL403" s="27"/>
      <c r="AM403" s="27"/>
      <c r="AN403" s="27"/>
      <c r="AO403" s="27"/>
      <c r="AP403" s="27"/>
      <c r="AQ403" s="27"/>
      <c r="AR403" s="27"/>
      <c r="AS403" s="27"/>
      <c r="AT403" s="27"/>
      <c r="AU403" s="27"/>
      <c r="AV403" s="27"/>
      <c r="AW403" s="27"/>
      <c r="AX403" s="27"/>
      <c r="AY403" s="27"/>
      <c r="AZ403" s="27"/>
      <c r="BA403" s="27"/>
      <c r="BB403" s="27"/>
    </row>
    <row r="404">
      <c r="AJ404" s="28"/>
      <c r="AK404" s="27"/>
      <c r="AL404" s="27"/>
      <c r="AM404" s="27"/>
      <c r="AN404" s="27"/>
      <c r="AO404" s="27"/>
      <c r="AP404" s="27"/>
      <c r="AQ404" s="27"/>
      <c r="AR404" s="27"/>
      <c r="AS404" s="27"/>
      <c r="AT404" s="27"/>
      <c r="AU404" s="27"/>
      <c r="AV404" s="27"/>
      <c r="AW404" s="27"/>
      <c r="AX404" s="27"/>
      <c r="AY404" s="27"/>
      <c r="AZ404" s="27"/>
      <c r="BA404" s="27"/>
      <c r="BB404" s="27"/>
    </row>
    <row r="405">
      <c r="AJ405" s="28"/>
      <c r="AK405" s="27"/>
      <c r="AL405" s="27"/>
      <c r="AM405" s="27"/>
      <c r="AN405" s="27"/>
      <c r="AO405" s="27"/>
      <c r="AP405" s="27"/>
      <c r="AQ405" s="27"/>
      <c r="AR405" s="27"/>
      <c r="AS405" s="27"/>
      <c r="AT405" s="27"/>
      <c r="AU405" s="27"/>
      <c r="AV405" s="27"/>
      <c r="AW405" s="27"/>
      <c r="AX405" s="27"/>
      <c r="AY405" s="27"/>
      <c r="AZ405" s="27"/>
      <c r="BA405" s="27"/>
      <c r="BB405" s="27"/>
    </row>
    <row r="406">
      <c r="AJ406" s="28"/>
      <c r="AK406" s="27"/>
      <c r="AL406" s="27"/>
      <c r="AM406" s="27"/>
      <c r="AN406" s="27"/>
      <c r="AO406" s="27"/>
      <c r="AP406" s="27"/>
      <c r="AQ406" s="27"/>
      <c r="AR406" s="27"/>
      <c r="AS406" s="27"/>
      <c r="AT406" s="27"/>
      <c r="AU406" s="27"/>
      <c r="AV406" s="27"/>
      <c r="AW406" s="27"/>
      <c r="AX406" s="27"/>
      <c r="AY406" s="27"/>
      <c r="AZ406" s="27"/>
      <c r="BA406" s="27"/>
      <c r="BB406" s="27"/>
    </row>
    <row r="407">
      <c r="AJ407" s="28"/>
      <c r="AK407" s="27"/>
      <c r="AL407" s="27"/>
      <c r="AM407" s="27"/>
      <c r="AN407" s="27"/>
      <c r="AO407" s="27"/>
      <c r="AP407" s="27"/>
      <c r="AQ407" s="27"/>
      <c r="AR407" s="27"/>
      <c r="AS407" s="27"/>
      <c r="AT407" s="27"/>
      <c r="AU407" s="27"/>
      <c r="AV407" s="27"/>
      <c r="AW407" s="27"/>
      <c r="AX407" s="27"/>
      <c r="AY407" s="27"/>
      <c r="AZ407" s="27"/>
      <c r="BA407" s="27"/>
      <c r="BB407" s="27"/>
    </row>
    <row r="408">
      <c r="AJ408" s="28"/>
      <c r="AK408" s="27"/>
      <c r="AL408" s="27"/>
      <c r="AM408" s="27"/>
      <c r="AN408" s="27"/>
      <c r="AO408" s="27"/>
      <c r="AP408" s="27"/>
      <c r="AQ408" s="27"/>
      <c r="AR408" s="27"/>
      <c r="AS408" s="27"/>
      <c r="AT408" s="27"/>
      <c r="AU408" s="27"/>
      <c r="AV408" s="27"/>
      <c r="AW408" s="27"/>
      <c r="AX408" s="27"/>
      <c r="AY408" s="27"/>
      <c r="AZ408" s="27"/>
      <c r="BA408" s="27"/>
      <c r="BB408" s="27"/>
    </row>
    <row r="409">
      <c r="AJ409" s="28"/>
      <c r="AK409" s="27"/>
      <c r="AL409" s="27"/>
      <c r="AM409" s="27"/>
      <c r="AN409" s="27"/>
      <c r="AO409" s="27"/>
      <c r="AP409" s="27"/>
      <c r="AQ409" s="27"/>
      <c r="AR409" s="27"/>
      <c r="AS409" s="27"/>
      <c r="AT409" s="27"/>
      <c r="AU409" s="27"/>
      <c r="AV409" s="27"/>
      <c r="AW409" s="27"/>
      <c r="AX409" s="27"/>
      <c r="AY409" s="27"/>
      <c r="AZ409" s="27"/>
      <c r="BA409" s="27"/>
      <c r="BB409" s="27"/>
    </row>
    <row r="410">
      <c r="AJ410" s="28"/>
      <c r="AK410" s="27"/>
      <c r="AL410" s="27"/>
      <c r="AM410" s="27"/>
      <c r="AN410" s="27"/>
      <c r="AO410" s="27"/>
      <c r="AP410" s="27"/>
      <c r="AQ410" s="27"/>
      <c r="AR410" s="27"/>
      <c r="AS410" s="27"/>
      <c r="AT410" s="27"/>
      <c r="AU410" s="27"/>
      <c r="AV410" s="27"/>
      <c r="AW410" s="27"/>
      <c r="AX410" s="27"/>
      <c r="AY410" s="27"/>
      <c r="AZ410" s="27"/>
      <c r="BA410" s="27"/>
      <c r="BB410" s="27"/>
    </row>
    <row r="411">
      <c r="AJ411" s="28"/>
      <c r="AK411" s="27"/>
      <c r="AL411" s="27"/>
      <c r="AM411" s="27"/>
      <c r="AN411" s="27"/>
      <c r="AO411" s="27"/>
      <c r="AP411" s="27"/>
      <c r="AQ411" s="27"/>
      <c r="AR411" s="27"/>
      <c r="AS411" s="27"/>
      <c r="AT411" s="27"/>
      <c r="AU411" s="27"/>
      <c r="AV411" s="27"/>
      <c r="AW411" s="27"/>
      <c r="AX411" s="27"/>
      <c r="AY411" s="27"/>
      <c r="AZ411" s="27"/>
      <c r="BA411" s="27"/>
      <c r="BB411" s="27"/>
    </row>
    <row r="412">
      <c r="AJ412" s="28"/>
      <c r="AK412" s="27"/>
      <c r="AL412" s="27"/>
      <c r="AM412" s="27"/>
      <c r="AN412" s="27"/>
      <c r="AO412" s="27"/>
      <c r="AP412" s="27"/>
      <c r="AQ412" s="27"/>
      <c r="AR412" s="27"/>
      <c r="AS412" s="27"/>
      <c r="AT412" s="27"/>
      <c r="AU412" s="27"/>
      <c r="AV412" s="27"/>
      <c r="AW412" s="27"/>
      <c r="AX412" s="27"/>
      <c r="AY412" s="27"/>
      <c r="AZ412" s="27"/>
      <c r="BA412" s="27"/>
      <c r="BB412" s="27"/>
    </row>
    <row r="413">
      <c r="AJ413" s="28"/>
      <c r="AK413" s="27"/>
      <c r="AL413" s="27"/>
      <c r="AM413" s="27"/>
      <c r="AN413" s="27"/>
      <c r="AO413" s="27"/>
      <c r="AP413" s="27"/>
      <c r="AQ413" s="27"/>
      <c r="AR413" s="27"/>
      <c r="AS413" s="27"/>
      <c r="AT413" s="27"/>
      <c r="AU413" s="27"/>
      <c r="AV413" s="27"/>
      <c r="AW413" s="27"/>
      <c r="AX413" s="27"/>
      <c r="AY413" s="27"/>
      <c r="AZ413" s="27"/>
      <c r="BA413" s="27"/>
      <c r="BB413" s="27"/>
    </row>
    <row r="414">
      <c r="AJ414" s="28"/>
      <c r="AK414" s="27"/>
      <c r="AL414" s="27"/>
      <c r="AM414" s="27"/>
      <c r="AN414" s="27"/>
      <c r="AO414" s="27"/>
      <c r="AP414" s="27"/>
      <c r="AQ414" s="27"/>
      <c r="AR414" s="27"/>
      <c r="AS414" s="27"/>
      <c r="AT414" s="27"/>
      <c r="AU414" s="27"/>
      <c r="AV414" s="27"/>
      <c r="AW414" s="27"/>
      <c r="AX414" s="27"/>
      <c r="AY414" s="27"/>
      <c r="AZ414" s="27"/>
      <c r="BA414" s="27"/>
      <c r="BB414" s="27"/>
    </row>
    <row r="415">
      <c r="AJ415" s="28"/>
      <c r="AK415" s="27"/>
      <c r="AL415" s="27"/>
      <c r="AM415" s="27"/>
      <c r="AN415" s="27"/>
      <c r="AO415" s="27"/>
      <c r="AP415" s="27"/>
      <c r="AQ415" s="27"/>
      <c r="AR415" s="27"/>
      <c r="AS415" s="27"/>
      <c r="AT415" s="27"/>
      <c r="AU415" s="27"/>
      <c r="AV415" s="27"/>
      <c r="AW415" s="27"/>
      <c r="AX415" s="27"/>
      <c r="AY415" s="27"/>
      <c r="AZ415" s="27"/>
      <c r="BA415" s="27"/>
      <c r="BB415" s="27"/>
    </row>
    <row r="416">
      <c r="AJ416" s="28"/>
      <c r="AK416" s="27"/>
      <c r="AL416" s="27"/>
      <c r="AM416" s="27"/>
      <c r="AN416" s="27"/>
      <c r="AO416" s="27"/>
      <c r="AP416" s="27"/>
      <c r="AQ416" s="27"/>
      <c r="AR416" s="27"/>
      <c r="AS416" s="27"/>
      <c r="AT416" s="27"/>
      <c r="AU416" s="27"/>
      <c r="AV416" s="27"/>
      <c r="AW416" s="27"/>
      <c r="AX416" s="27"/>
      <c r="AY416" s="27"/>
      <c r="AZ416" s="27"/>
      <c r="BA416" s="27"/>
      <c r="BB416" s="27"/>
    </row>
    <row r="417">
      <c r="AJ417" s="28"/>
      <c r="AK417" s="27"/>
      <c r="AL417" s="27"/>
      <c r="AM417" s="27"/>
      <c r="AN417" s="27"/>
      <c r="AO417" s="27"/>
      <c r="AP417" s="27"/>
      <c r="AQ417" s="27"/>
      <c r="AR417" s="27"/>
      <c r="AS417" s="27"/>
      <c r="AT417" s="27"/>
      <c r="AU417" s="27"/>
      <c r="AV417" s="27"/>
      <c r="AW417" s="27"/>
      <c r="AX417" s="27"/>
      <c r="AY417" s="27"/>
      <c r="AZ417" s="27"/>
      <c r="BA417" s="27"/>
      <c r="BB417" s="27"/>
    </row>
    <row r="418">
      <c r="AJ418" s="28"/>
      <c r="AK418" s="27"/>
      <c r="AL418" s="27"/>
      <c r="AM418" s="27"/>
      <c r="AN418" s="27"/>
      <c r="AO418" s="27"/>
      <c r="AP418" s="27"/>
      <c r="AQ418" s="27"/>
      <c r="AR418" s="27"/>
      <c r="AS418" s="27"/>
      <c r="AT418" s="27"/>
      <c r="AU418" s="27"/>
      <c r="AV418" s="27"/>
      <c r="AW418" s="27"/>
      <c r="AX418" s="27"/>
      <c r="AY418" s="27"/>
      <c r="AZ418" s="27"/>
      <c r="BA418" s="27"/>
      <c r="BB418" s="27"/>
    </row>
    <row r="419">
      <c r="AJ419" s="28"/>
      <c r="AK419" s="27"/>
      <c r="AL419" s="27"/>
      <c r="AM419" s="27"/>
      <c r="AN419" s="27"/>
      <c r="AO419" s="27"/>
      <c r="AP419" s="27"/>
      <c r="AQ419" s="27"/>
      <c r="AR419" s="27"/>
      <c r="AS419" s="27"/>
      <c r="AT419" s="27"/>
      <c r="AU419" s="27"/>
      <c r="AV419" s="27"/>
      <c r="AW419" s="27"/>
      <c r="AX419" s="27"/>
      <c r="AY419" s="27"/>
      <c r="AZ419" s="27"/>
      <c r="BA419" s="27"/>
      <c r="BB419" s="27"/>
    </row>
    <row r="420">
      <c r="AJ420" s="28"/>
      <c r="AK420" s="27"/>
      <c r="AL420" s="27"/>
      <c r="AM420" s="27"/>
      <c r="AN420" s="27"/>
      <c r="AO420" s="27"/>
      <c r="AP420" s="27"/>
      <c r="AQ420" s="27"/>
      <c r="AR420" s="27"/>
      <c r="AS420" s="27"/>
      <c r="AT420" s="27"/>
      <c r="AU420" s="27"/>
      <c r="AV420" s="27"/>
      <c r="AW420" s="27"/>
      <c r="AX420" s="27"/>
      <c r="AY420" s="27"/>
      <c r="AZ420" s="27"/>
      <c r="BA420" s="27"/>
      <c r="BB420" s="27"/>
    </row>
    <row r="421">
      <c r="AJ421" s="28"/>
      <c r="AK421" s="27"/>
      <c r="AL421" s="27"/>
      <c r="AM421" s="27"/>
      <c r="AN421" s="27"/>
      <c r="AO421" s="27"/>
      <c r="AP421" s="27"/>
      <c r="AQ421" s="27"/>
      <c r="AR421" s="27"/>
      <c r="AS421" s="27"/>
      <c r="AT421" s="27"/>
      <c r="AU421" s="27"/>
      <c r="AV421" s="27"/>
      <c r="AW421" s="27"/>
      <c r="AX421" s="27"/>
      <c r="AY421" s="27"/>
      <c r="AZ421" s="27"/>
      <c r="BA421" s="27"/>
      <c r="BB421" s="27"/>
    </row>
    <row r="422">
      <c r="AJ422" s="28"/>
      <c r="AK422" s="27"/>
      <c r="AL422" s="27"/>
      <c r="AM422" s="27"/>
      <c r="AN422" s="27"/>
      <c r="AO422" s="27"/>
      <c r="AP422" s="27"/>
      <c r="AQ422" s="27"/>
      <c r="AR422" s="27"/>
      <c r="AS422" s="27"/>
      <c r="AT422" s="27"/>
      <c r="AU422" s="27"/>
      <c r="AV422" s="27"/>
      <c r="AW422" s="27"/>
      <c r="AX422" s="27"/>
      <c r="AY422" s="27"/>
      <c r="AZ422" s="27"/>
      <c r="BA422" s="27"/>
      <c r="BB422" s="27"/>
    </row>
    <row r="423">
      <c r="AJ423" s="28"/>
      <c r="AK423" s="27"/>
      <c r="AL423" s="27"/>
      <c r="AM423" s="27"/>
      <c r="AN423" s="27"/>
      <c r="AO423" s="27"/>
      <c r="AP423" s="27"/>
      <c r="AQ423" s="27"/>
      <c r="AR423" s="27"/>
      <c r="AS423" s="27"/>
      <c r="AT423" s="27"/>
      <c r="AU423" s="27"/>
      <c r="AV423" s="27"/>
      <c r="AW423" s="27"/>
      <c r="AX423" s="27"/>
      <c r="AY423" s="27"/>
      <c r="AZ423" s="27"/>
      <c r="BA423" s="27"/>
      <c r="BB423" s="27"/>
    </row>
    <row r="424">
      <c r="AJ424" s="28"/>
      <c r="AK424" s="27"/>
      <c r="AL424" s="27"/>
      <c r="AM424" s="27"/>
      <c r="AN424" s="27"/>
      <c r="AO424" s="27"/>
      <c r="AP424" s="27"/>
      <c r="AQ424" s="27"/>
      <c r="AR424" s="27"/>
      <c r="AS424" s="27"/>
      <c r="AT424" s="27"/>
      <c r="AU424" s="27"/>
      <c r="AV424" s="27"/>
      <c r="AW424" s="27"/>
      <c r="AX424" s="27"/>
      <c r="AY424" s="27"/>
      <c r="AZ424" s="27"/>
      <c r="BA424" s="27"/>
      <c r="BB424" s="27"/>
    </row>
    <row r="425">
      <c r="AJ425" s="28"/>
      <c r="AK425" s="27"/>
      <c r="AL425" s="27"/>
      <c r="AM425" s="27"/>
      <c r="AN425" s="27"/>
      <c r="AO425" s="27"/>
      <c r="AP425" s="27"/>
      <c r="AQ425" s="27"/>
      <c r="AR425" s="27"/>
      <c r="AS425" s="27"/>
      <c r="AT425" s="27"/>
      <c r="AU425" s="27"/>
      <c r="AV425" s="27"/>
      <c r="AW425" s="27"/>
      <c r="AX425" s="27"/>
      <c r="AY425" s="27"/>
      <c r="AZ425" s="27"/>
      <c r="BA425" s="27"/>
      <c r="BB425" s="27"/>
    </row>
    <row r="426">
      <c r="AJ426" s="28"/>
      <c r="AK426" s="27"/>
      <c r="AL426" s="27"/>
      <c r="AM426" s="27"/>
      <c r="AN426" s="27"/>
      <c r="AO426" s="27"/>
      <c r="AP426" s="27"/>
      <c r="AQ426" s="27"/>
      <c r="AR426" s="27"/>
      <c r="AS426" s="27"/>
      <c r="AT426" s="27"/>
      <c r="AU426" s="27"/>
      <c r="AV426" s="27"/>
      <c r="AW426" s="27"/>
      <c r="AX426" s="27"/>
      <c r="AY426" s="27"/>
      <c r="AZ426" s="27"/>
      <c r="BA426" s="27"/>
      <c r="BB426" s="27"/>
    </row>
    <row r="427">
      <c r="AJ427" s="28"/>
      <c r="AK427" s="27"/>
      <c r="AL427" s="27"/>
      <c r="AM427" s="27"/>
      <c r="AN427" s="27"/>
      <c r="AO427" s="27"/>
      <c r="AP427" s="27"/>
      <c r="AQ427" s="27"/>
      <c r="AR427" s="27"/>
      <c r="AS427" s="27"/>
      <c r="AT427" s="27"/>
      <c r="AU427" s="27"/>
      <c r="AV427" s="27"/>
      <c r="AW427" s="27"/>
      <c r="AX427" s="27"/>
      <c r="AY427" s="27"/>
      <c r="AZ427" s="27"/>
      <c r="BA427" s="27"/>
      <c r="BB427" s="27"/>
    </row>
    <row r="428">
      <c r="AJ428" s="28"/>
      <c r="AK428" s="27"/>
      <c r="AL428" s="27"/>
      <c r="AM428" s="27"/>
      <c r="AN428" s="27"/>
      <c r="AO428" s="27"/>
      <c r="AP428" s="27"/>
      <c r="AQ428" s="27"/>
      <c r="AR428" s="27"/>
      <c r="AS428" s="27"/>
      <c r="AT428" s="27"/>
      <c r="AU428" s="27"/>
      <c r="AV428" s="27"/>
      <c r="AW428" s="27"/>
      <c r="AX428" s="27"/>
      <c r="AY428" s="27"/>
      <c r="AZ428" s="27"/>
      <c r="BA428" s="27"/>
      <c r="BB428" s="27"/>
    </row>
    <row r="429">
      <c r="AJ429" s="28"/>
      <c r="AK429" s="27"/>
      <c r="AL429" s="27"/>
      <c r="AM429" s="27"/>
      <c r="AN429" s="27"/>
      <c r="AO429" s="27"/>
      <c r="AP429" s="27"/>
      <c r="AQ429" s="27"/>
      <c r="AR429" s="27"/>
      <c r="AS429" s="27"/>
      <c r="AT429" s="27"/>
      <c r="AU429" s="27"/>
      <c r="AV429" s="27"/>
      <c r="AW429" s="27"/>
      <c r="AX429" s="27"/>
      <c r="AY429" s="27"/>
      <c r="AZ429" s="27"/>
      <c r="BA429" s="27"/>
      <c r="BB429" s="27"/>
    </row>
    <row r="430">
      <c r="AJ430" s="28"/>
      <c r="AK430" s="27"/>
      <c r="AL430" s="27"/>
      <c r="AM430" s="27"/>
      <c r="AN430" s="27"/>
      <c r="AO430" s="27"/>
      <c r="AP430" s="27"/>
      <c r="AQ430" s="27"/>
      <c r="AR430" s="27"/>
      <c r="AS430" s="27"/>
      <c r="AT430" s="27"/>
      <c r="AU430" s="27"/>
      <c r="AV430" s="27"/>
      <c r="AW430" s="27"/>
      <c r="AX430" s="27"/>
      <c r="AY430" s="27"/>
      <c r="AZ430" s="27"/>
      <c r="BA430" s="27"/>
      <c r="BB430" s="27"/>
    </row>
    <row r="431">
      <c r="AJ431" s="28"/>
      <c r="AK431" s="27"/>
      <c r="AL431" s="27"/>
      <c r="AM431" s="27"/>
      <c r="AN431" s="27"/>
      <c r="AO431" s="27"/>
      <c r="AP431" s="27"/>
      <c r="AQ431" s="27"/>
      <c r="AR431" s="27"/>
      <c r="AS431" s="27"/>
      <c r="AT431" s="27"/>
      <c r="AU431" s="27"/>
      <c r="AV431" s="27"/>
      <c r="AW431" s="27"/>
      <c r="AX431" s="27"/>
      <c r="AY431" s="27"/>
      <c r="AZ431" s="27"/>
      <c r="BA431" s="27"/>
      <c r="BB431" s="27"/>
    </row>
    <row r="432">
      <c r="AJ432" s="28"/>
      <c r="AK432" s="27"/>
      <c r="AL432" s="27"/>
      <c r="AM432" s="27"/>
      <c r="AN432" s="27"/>
      <c r="AO432" s="27"/>
      <c r="AP432" s="27"/>
      <c r="AQ432" s="27"/>
      <c r="AR432" s="27"/>
      <c r="AS432" s="27"/>
      <c r="AT432" s="27"/>
      <c r="AU432" s="27"/>
      <c r="AV432" s="27"/>
      <c r="AW432" s="27"/>
      <c r="AX432" s="27"/>
      <c r="AY432" s="27"/>
      <c r="AZ432" s="27"/>
      <c r="BA432" s="27"/>
      <c r="BB432" s="27"/>
    </row>
    <row r="433">
      <c r="AJ433" s="28"/>
      <c r="AK433" s="27"/>
      <c r="AL433" s="27"/>
      <c r="AM433" s="27"/>
      <c r="AN433" s="27"/>
      <c r="AO433" s="27"/>
      <c r="AP433" s="27"/>
      <c r="AQ433" s="27"/>
      <c r="AR433" s="27"/>
      <c r="AS433" s="27"/>
      <c r="AT433" s="27"/>
      <c r="AU433" s="27"/>
      <c r="AV433" s="27"/>
      <c r="AW433" s="27"/>
      <c r="AX433" s="27"/>
      <c r="AY433" s="27"/>
      <c r="AZ433" s="27"/>
      <c r="BA433" s="27"/>
      <c r="BB433" s="27"/>
    </row>
    <row r="434">
      <c r="AJ434" s="28"/>
      <c r="AK434" s="27"/>
      <c r="AL434" s="27"/>
      <c r="AM434" s="27"/>
      <c r="AN434" s="27"/>
      <c r="AO434" s="27"/>
      <c r="AP434" s="27"/>
      <c r="AQ434" s="27"/>
      <c r="AR434" s="27"/>
      <c r="AS434" s="27"/>
      <c r="AT434" s="27"/>
      <c r="AU434" s="27"/>
      <c r="AV434" s="27"/>
      <c r="AW434" s="27"/>
      <c r="AX434" s="27"/>
      <c r="AY434" s="27"/>
      <c r="AZ434" s="27"/>
      <c r="BA434" s="27"/>
      <c r="BB434" s="27"/>
    </row>
    <row r="435">
      <c r="AJ435" s="28"/>
      <c r="AK435" s="27"/>
      <c r="AL435" s="27"/>
      <c r="AM435" s="27"/>
      <c r="AN435" s="27"/>
      <c r="AO435" s="27"/>
      <c r="AP435" s="27"/>
      <c r="AQ435" s="27"/>
      <c r="AR435" s="27"/>
      <c r="AS435" s="27"/>
      <c r="AT435" s="27"/>
      <c r="AU435" s="27"/>
      <c r="AV435" s="27"/>
      <c r="AW435" s="27"/>
      <c r="AX435" s="27"/>
      <c r="AY435" s="27"/>
      <c r="AZ435" s="27"/>
      <c r="BA435" s="27"/>
      <c r="BB435" s="27"/>
    </row>
    <row r="436">
      <c r="AJ436" s="28"/>
      <c r="AK436" s="27"/>
      <c r="AL436" s="27"/>
      <c r="AM436" s="27"/>
      <c r="AN436" s="27"/>
      <c r="AO436" s="27"/>
      <c r="AP436" s="27"/>
      <c r="AQ436" s="27"/>
      <c r="AR436" s="27"/>
      <c r="AS436" s="27"/>
      <c r="AT436" s="27"/>
      <c r="AU436" s="27"/>
      <c r="AV436" s="27"/>
      <c r="AW436" s="27"/>
      <c r="AX436" s="27"/>
      <c r="AY436" s="27"/>
      <c r="AZ436" s="27"/>
      <c r="BA436" s="27"/>
      <c r="BB436" s="27"/>
    </row>
    <row r="437">
      <c r="AJ437" s="28"/>
      <c r="AK437" s="27"/>
      <c r="AL437" s="27"/>
      <c r="AM437" s="27"/>
      <c r="AN437" s="27"/>
      <c r="AO437" s="27"/>
      <c r="AP437" s="27"/>
      <c r="AQ437" s="27"/>
      <c r="AR437" s="27"/>
      <c r="AS437" s="27"/>
      <c r="AT437" s="27"/>
      <c r="AU437" s="27"/>
      <c r="AV437" s="27"/>
      <c r="AW437" s="27"/>
      <c r="AX437" s="27"/>
      <c r="AY437" s="27"/>
      <c r="AZ437" s="27"/>
      <c r="BA437" s="27"/>
      <c r="BB437" s="27"/>
    </row>
    <row r="438">
      <c r="AJ438" s="28"/>
      <c r="AK438" s="27"/>
      <c r="AL438" s="27"/>
      <c r="AM438" s="27"/>
      <c r="AN438" s="27"/>
      <c r="AO438" s="27"/>
      <c r="AP438" s="27"/>
      <c r="AQ438" s="27"/>
      <c r="AR438" s="27"/>
      <c r="AS438" s="27"/>
      <c r="AT438" s="27"/>
      <c r="AU438" s="27"/>
      <c r="AV438" s="27"/>
      <c r="AW438" s="27"/>
      <c r="AX438" s="27"/>
      <c r="AY438" s="27"/>
      <c r="AZ438" s="27"/>
      <c r="BA438" s="27"/>
      <c r="BB438" s="27"/>
    </row>
    <row r="439">
      <c r="AJ439" s="28"/>
      <c r="AK439" s="27"/>
      <c r="AL439" s="27"/>
      <c r="AM439" s="27"/>
      <c r="AN439" s="27"/>
      <c r="AO439" s="27"/>
      <c r="AP439" s="27"/>
      <c r="AQ439" s="27"/>
      <c r="AR439" s="27"/>
      <c r="AS439" s="27"/>
      <c r="AT439" s="27"/>
      <c r="AU439" s="27"/>
      <c r="AV439" s="27"/>
      <c r="AW439" s="27"/>
      <c r="AX439" s="27"/>
      <c r="AY439" s="27"/>
      <c r="AZ439" s="27"/>
      <c r="BA439" s="27"/>
      <c r="BB439" s="27"/>
    </row>
    <row r="440">
      <c r="AJ440" s="28"/>
      <c r="AK440" s="27"/>
      <c r="AL440" s="27"/>
      <c r="AM440" s="27"/>
      <c r="AN440" s="27"/>
      <c r="AO440" s="27"/>
      <c r="AP440" s="27"/>
      <c r="AQ440" s="27"/>
      <c r="AR440" s="27"/>
      <c r="AS440" s="27"/>
      <c r="AT440" s="27"/>
      <c r="AU440" s="27"/>
      <c r="AV440" s="27"/>
      <c r="AW440" s="27"/>
      <c r="AX440" s="27"/>
      <c r="AY440" s="27"/>
      <c r="AZ440" s="27"/>
      <c r="BA440" s="27"/>
      <c r="BB440" s="27"/>
    </row>
    <row r="441">
      <c r="AJ441" s="28"/>
      <c r="AK441" s="27"/>
      <c r="AL441" s="27"/>
      <c r="AM441" s="27"/>
      <c r="AN441" s="27"/>
      <c r="AO441" s="27"/>
      <c r="AP441" s="27"/>
      <c r="AQ441" s="27"/>
      <c r="AR441" s="27"/>
      <c r="AS441" s="27"/>
      <c r="AT441" s="27"/>
      <c r="AU441" s="27"/>
      <c r="AV441" s="27"/>
      <c r="AW441" s="27"/>
      <c r="AX441" s="27"/>
      <c r="AY441" s="27"/>
      <c r="AZ441" s="27"/>
      <c r="BA441" s="27"/>
      <c r="BB441" s="27"/>
    </row>
    <row r="442">
      <c r="AJ442" s="28"/>
      <c r="AK442" s="27"/>
      <c r="AL442" s="27"/>
      <c r="AM442" s="27"/>
      <c r="AN442" s="27"/>
      <c r="AO442" s="27"/>
      <c r="AP442" s="27"/>
      <c r="AQ442" s="27"/>
      <c r="AR442" s="27"/>
      <c r="AS442" s="27"/>
      <c r="AT442" s="27"/>
      <c r="AU442" s="27"/>
      <c r="AV442" s="27"/>
      <c r="AW442" s="27"/>
      <c r="AX442" s="27"/>
      <c r="AY442" s="27"/>
      <c r="AZ442" s="27"/>
      <c r="BA442" s="27"/>
      <c r="BB442" s="27"/>
    </row>
    <row r="443">
      <c r="AJ443" s="28"/>
      <c r="AK443" s="27"/>
      <c r="AL443" s="27"/>
      <c r="AM443" s="27"/>
      <c r="AN443" s="27"/>
      <c r="AO443" s="27"/>
      <c r="AP443" s="27"/>
      <c r="AQ443" s="27"/>
      <c r="AR443" s="27"/>
      <c r="AS443" s="27"/>
      <c r="AT443" s="27"/>
      <c r="AU443" s="27"/>
      <c r="AV443" s="27"/>
      <c r="AW443" s="27"/>
      <c r="AX443" s="27"/>
      <c r="AY443" s="27"/>
      <c r="AZ443" s="27"/>
      <c r="BA443" s="27"/>
      <c r="BB443" s="27"/>
    </row>
    <row r="444">
      <c r="AJ444" s="28"/>
      <c r="AK444" s="27"/>
      <c r="AL444" s="27"/>
      <c r="AM444" s="27"/>
      <c r="AN444" s="27"/>
      <c r="AO444" s="27"/>
      <c r="AP444" s="27"/>
      <c r="AQ444" s="27"/>
      <c r="AR444" s="27"/>
      <c r="AS444" s="27"/>
      <c r="AT444" s="27"/>
      <c r="AU444" s="27"/>
      <c r="AV444" s="27"/>
      <c r="AW444" s="27"/>
      <c r="AX444" s="27"/>
      <c r="AY444" s="27"/>
      <c r="AZ444" s="27"/>
      <c r="BA444" s="27"/>
      <c r="BB444" s="27"/>
    </row>
    <row r="445">
      <c r="AJ445" s="28"/>
      <c r="AK445" s="27"/>
      <c r="AL445" s="27"/>
      <c r="AM445" s="27"/>
      <c r="AN445" s="27"/>
      <c r="AO445" s="27"/>
      <c r="AP445" s="27"/>
      <c r="AQ445" s="27"/>
      <c r="AR445" s="27"/>
      <c r="AS445" s="27"/>
      <c r="AT445" s="27"/>
      <c r="AU445" s="27"/>
      <c r="AV445" s="27"/>
      <c r="AW445" s="27"/>
      <c r="AX445" s="27"/>
      <c r="AY445" s="27"/>
      <c r="AZ445" s="27"/>
      <c r="BA445" s="27"/>
      <c r="BB445" s="27"/>
    </row>
    <row r="446">
      <c r="AJ446" s="28"/>
      <c r="AK446" s="27"/>
      <c r="AL446" s="27"/>
      <c r="AM446" s="27"/>
      <c r="AN446" s="27"/>
      <c r="AO446" s="27"/>
      <c r="AP446" s="27"/>
      <c r="AQ446" s="27"/>
      <c r="AR446" s="27"/>
      <c r="AS446" s="27"/>
      <c r="AT446" s="27"/>
      <c r="AU446" s="27"/>
      <c r="AV446" s="27"/>
      <c r="AW446" s="27"/>
      <c r="AX446" s="27"/>
      <c r="AY446" s="27"/>
      <c r="AZ446" s="27"/>
      <c r="BA446" s="27"/>
      <c r="BB446" s="27"/>
    </row>
    <row r="447">
      <c r="AJ447" s="28"/>
      <c r="AK447" s="27"/>
      <c r="AL447" s="27"/>
      <c r="AM447" s="27"/>
      <c r="AN447" s="27"/>
      <c r="AO447" s="27"/>
      <c r="AP447" s="27"/>
      <c r="AQ447" s="27"/>
      <c r="AR447" s="27"/>
      <c r="AS447" s="27"/>
      <c r="AT447" s="27"/>
      <c r="AU447" s="27"/>
      <c r="AV447" s="27"/>
      <c r="AW447" s="27"/>
      <c r="AX447" s="27"/>
      <c r="AY447" s="27"/>
      <c r="AZ447" s="27"/>
      <c r="BA447" s="27"/>
      <c r="BB447" s="27"/>
    </row>
    <row r="448">
      <c r="AJ448" s="28"/>
      <c r="AK448" s="27"/>
      <c r="AL448" s="27"/>
      <c r="AM448" s="27"/>
      <c r="AN448" s="27"/>
      <c r="AO448" s="27"/>
      <c r="AP448" s="27"/>
      <c r="AQ448" s="27"/>
      <c r="AR448" s="27"/>
      <c r="AS448" s="27"/>
      <c r="AT448" s="27"/>
      <c r="AU448" s="27"/>
      <c r="AV448" s="27"/>
      <c r="AW448" s="27"/>
      <c r="AX448" s="27"/>
      <c r="AY448" s="27"/>
      <c r="AZ448" s="27"/>
      <c r="BA448" s="27"/>
      <c r="BB448" s="27"/>
    </row>
    <row r="449">
      <c r="AJ449" s="28"/>
      <c r="AK449" s="27"/>
      <c r="AL449" s="27"/>
      <c r="AM449" s="27"/>
      <c r="AN449" s="27"/>
      <c r="AO449" s="27"/>
      <c r="AP449" s="27"/>
      <c r="AQ449" s="27"/>
      <c r="AR449" s="27"/>
      <c r="AS449" s="27"/>
      <c r="AT449" s="27"/>
      <c r="AU449" s="27"/>
      <c r="AV449" s="27"/>
      <c r="AW449" s="27"/>
      <c r="AX449" s="27"/>
      <c r="AY449" s="27"/>
      <c r="AZ449" s="27"/>
      <c r="BA449" s="27"/>
      <c r="BB449" s="27"/>
    </row>
    <row r="450">
      <c r="AJ450" s="28"/>
      <c r="AK450" s="27"/>
      <c r="AL450" s="27"/>
      <c r="AM450" s="27"/>
      <c r="AN450" s="27"/>
      <c r="AO450" s="27"/>
      <c r="AP450" s="27"/>
      <c r="AQ450" s="27"/>
      <c r="AR450" s="27"/>
      <c r="AS450" s="27"/>
      <c r="AT450" s="27"/>
      <c r="AU450" s="27"/>
      <c r="AV450" s="27"/>
      <c r="AW450" s="27"/>
      <c r="AX450" s="27"/>
      <c r="AY450" s="27"/>
      <c r="AZ450" s="27"/>
      <c r="BA450" s="27"/>
      <c r="BB450" s="27"/>
    </row>
    <row r="451">
      <c r="AJ451" s="28"/>
      <c r="AK451" s="27"/>
      <c r="AL451" s="27"/>
      <c r="AM451" s="27"/>
      <c r="AN451" s="27"/>
      <c r="AO451" s="27"/>
      <c r="AP451" s="27"/>
      <c r="AQ451" s="27"/>
      <c r="AR451" s="27"/>
      <c r="AS451" s="27"/>
      <c r="AT451" s="27"/>
      <c r="AU451" s="27"/>
      <c r="AV451" s="27"/>
      <c r="AW451" s="27"/>
      <c r="AX451" s="27"/>
      <c r="AY451" s="27"/>
      <c r="AZ451" s="27"/>
      <c r="BA451" s="27"/>
      <c r="BB451" s="27"/>
    </row>
    <row r="452">
      <c r="AJ452" s="28"/>
      <c r="AK452" s="27"/>
      <c r="AL452" s="27"/>
      <c r="AM452" s="27"/>
      <c r="AN452" s="27"/>
      <c r="AO452" s="27"/>
      <c r="AP452" s="27"/>
      <c r="AQ452" s="27"/>
      <c r="AR452" s="27"/>
      <c r="AS452" s="27"/>
      <c r="AT452" s="27"/>
      <c r="AU452" s="27"/>
      <c r="AV452" s="27"/>
      <c r="AW452" s="27"/>
      <c r="AX452" s="27"/>
      <c r="AY452" s="27"/>
      <c r="AZ452" s="27"/>
      <c r="BA452" s="27"/>
      <c r="BB452" s="27"/>
    </row>
    <row r="453">
      <c r="AJ453" s="28"/>
      <c r="AK453" s="27"/>
      <c r="AL453" s="27"/>
      <c r="AM453" s="27"/>
      <c r="AN453" s="27"/>
      <c r="AO453" s="27"/>
      <c r="AP453" s="27"/>
      <c r="AQ453" s="27"/>
      <c r="AR453" s="27"/>
      <c r="AS453" s="27"/>
      <c r="AT453" s="27"/>
      <c r="AU453" s="27"/>
      <c r="AV453" s="27"/>
      <c r="AW453" s="27"/>
      <c r="AX453" s="27"/>
      <c r="AY453" s="27"/>
      <c r="AZ453" s="27"/>
      <c r="BA453" s="27"/>
      <c r="BB453" s="27"/>
    </row>
    <row r="454">
      <c r="AJ454" s="28"/>
      <c r="AK454" s="27"/>
      <c r="AL454" s="27"/>
      <c r="AM454" s="27"/>
      <c r="AN454" s="27"/>
      <c r="AO454" s="27"/>
      <c r="AP454" s="27"/>
      <c r="AQ454" s="27"/>
      <c r="AR454" s="27"/>
      <c r="AS454" s="27"/>
      <c r="AT454" s="27"/>
      <c r="AU454" s="27"/>
      <c r="AV454" s="27"/>
      <c r="AW454" s="27"/>
      <c r="AX454" s="27"/>
      <c r="AY454" s="27"/>
      <c r="AZ454" s="27"/>
      <c r="BA454" s="27"/>
      <c r="BB454" s="27"/>
    </row>
    <row r="455">
      <c r="AJ455" s="28"/>
      <c r="AK455" s="27"/>
      <c r="AL455" s="27"/>
      <c r="AM455" s="27"/>
      <c r="AN455" s="27"/>
      <c r="AO455" s="27"/>
      <c r="AP455" s="27"/>
      <c r="AQ455" s="27"/>
      <c r="AR455" s="27"/>
      <c r="AS455" s="27"/>
      <c r="AT455" s="27"/>
      <c r="AU455" s="27"/>
      <c r="AV455" s="27"/>
      <c r="AW455" s="27"/>
      <c r="AX455" s="27"/>
      <c r="AY455" s="27"/>
      <c r="AZ455" s="27"/>
      <c r="BA455" s="27"/>
      <c r="BB455" s="27"/>
    </row>
    <row r="456">
      <c r="AJ456" s="28"/>
      <c r="AK456" s="27"/>
      <c r="AL456" s="27"/>
      <c r="AM456" s="27"/>
      <c r="AN456" s="27"/>
      <c r="AO456" s="27"/>
      <c r="AP456" s="27"/>
      <c r="AQ456" s="27"/>
      <c r="AR456" s="27"/>
      <c r="AS456" s="27"/>
      <c r="AT456" s="27"/>
      <c r="AU456" s="27"/>
      <c r="AV456" s="27"/>
      <c r="AW456" s="27"/>
      <c r="AX456" s="27"/>
      <c r="AY456" s="27"/>
      <c r="AZ456" s="27"/>
      <c r="BA456" s="27"/>
      <c r="BB456" s="27"/>
    </row>
    <row r="457">
      <c r="AJ457" s="28"/>
      <c r="AK457" s="27"/>
      <c r="AL457" s="27"/>
      <c r="AM457" s="27"/>
      <c r="AN457" s="27"/>
      <c r="AO457" s="27"/>
      <c r="AP457" s="27"/>
      <c r="AQ457" s="27"/>
      <c r="AR457" s="27"/>
      <c r="AS457" s="27"/>
      <c r="AT457" s="27"/>
      <c r="AU457" s="27"/>
      <c r="AV457" s="27"/>
      <c r="AW457" s="27"/>
      <c r="AX457" s="27"/>
      <c r="AY457" s="27"/>
      <c r="AZ457" s="27"/>
      <c r="BA457" s="27"/>
      <c r="BB457" s="27"/>
    </row>
    <row r="458">
      <c r="AJ458" s="28"/>
      <c r="AK458" s="27"/>
      <c r="AL458" s="27"/>
      <c r="AM458" s="27"/>
      <c r="AN458" s="27"/>
      <c r="AO458" s="27"/>
      <c r="AP458" s="27"/>
      <c r="AQ458" s="27"/>
      <c r="AR458" s="27"/>
      <c r="AS458" s="27"/>
      <c r="AT458" s="27"/>
      <c r="AU458" s="27"/>
      <c r="AV458" s="27"/>
      <c r="AW458" s="27"/>
      <c r="AX458" s="27"/>
      <c r="AY458" s="27"/>
      <c r="AZ458" s="27"/>
      <c r="BA458" s="27"/>
      <c r="BB458" s="27"/>
    </row>
    <row r="459">
      <c r="AJ459" s="28"/>
      <c r="AK459" s="27"/>
      <c r="AL459" s="27"/>
      <c r="AM459" s="27"/>
      <c r="AN459" s="27"/>
      <c r="AO459" s="27"/>
      <c r="AP459" s="27"/>
      <c r="AQ459" s="27"/>
      <c r="AR459" s="27"/>
      <c r="AS459" s="27"/>
      <c r="AT459" s="27"/>
      <c r="AU459" s="27"/>
      <c r="AV459" s="27"/>
      <c r="AW459" s="27"/>
      <c r="AX459" s="27"/>
      <c r="AY459" s="27"/>
      <c r="AZ459" s="27"/>
      <c r="BA459" s="27"/>
      <c r="BB459" s="27"/>
    </row>
    <row r="460">
      <c r="AJ460" s="28"/>
      <c r="AK460" s="27"/>
      <c r="AL460" s="27"/>
      <c r="AM460" s="27"/>
      <c r="AN460" s="27"/>
      <c r="AO460" s="27"/>
      <c r="AP460" s="27"/>
      <c r="AQ460" s="27"/>
      <c r="AR460" s="27"/>
      <c r="AS460" s="27"/>
      <c r="AT460" s="27"/>
      <c r="AU460" s="27"/>
      <c r="AV460" s="27"/>
      <c r="AW460" s="27"/>
      <c r="AX460" s="27"/>
      <c r="AY460" s="27"/>
      <c r="AZ460" s="27"/>
      <c r="BA460" s="27"/>
      <c r="BB460" s="27"/>
    </row>
    <row r="461">
      <c r="AJ461" s="28"/>
      <c r="AK461" s="27"/>
      <c r="AL461" s="27"/>
      <c r="AM461" s="27"/>
      <c r="AN461" s="27"/>
      <c r="AO461" s="27"/>
      <c r="AP461" s="27"/>
      <c r="AQ461" s="27"/>
      <c r="AR461" s="27"/>
      <c r="AS461" s="27"/>
      <c r="AT461" s="27"/>
      <c r="AU461" s="27"/>
      <c r="AV461" s="27"/>
      <c r="AW461" s="27"/>
      <c r="AX461" s="27"/>
      <c r="AY461" s="27"/>
      <c r="AZ461" s="27"/>
      <c r="BA461" s="27"/>
      <c r="BB461" s="27"/>
    </row>
    <row r="462">
      <c r="AJ462" s="28"/>
      <c r="AK462" s="27"/>
      <c r="AL462" s="27"/>
      <c r="AM462" s="27"/>
      <c r="AN462" s="27"/>
      <c r="AO462" s="27"/>
      <c r="AP462" s="27"/>
      <c r="AQ462" s="27"/>
      <c r="AR462" s="27"/>
      <c r="AS462" s="27"/>
      <c r="AT462" s="27"/>
      <c r="AU462" s="27"/>
      <c r="AV462" s="27"/>
      <c r="AW462" s="27"/>
      <c r="AX462" s="27"/>
      <c r="AY462" s="27"/>
      <c r="AZ462" s="27"/>
      <c r="BA462" s="27"/>
      <c r="BB462" s="27"/>
    </row>
    <row r="463">
      <c r="AJ463" s="28"/>
      <c r="AK463" s="27"/>
      <c r="AL463" s="27"/>
      <c r="AM463" s="27"/>
      <c r="AN463" s="27"/>
      <c r="AO463" s="27"/>
      <c r="AP463" s="27"/>
      <c r="AQ463" s="27"/>
      <c r="AR463" s="27"/>
      <c r="AS463" s="27"/>
      <c r="AT463" s="27"/>
      <c r="AU463" s="27"/>
      <c r="AV463" s="27"/>
      <c r="AW463" s="27"/>
      <c r="AX463" s="27"/>
      <c r="AY463" s="27"/>
      <c r="AZ463" s="27"/>
      <c r="BA463" s="27"/>
      <c r="BB463" s="27"/>
    </row>
    <row r="464">
      <c r="AJ464" s="28"/>
      <c r="AK464" s="27"/>
      <c r="AL464" s="27"/>
      <c r="AM464" s="27"/>
      <c r="AN464" s="27"/>
      <c r="AO464" s="27"/>
      <c r="AP464" s="27"/>
      <c r="AQ464" s="27"/>
      <c r="AR464" s="27"/>
      <c r="AS464" s="27"/>
      <c r="AT464" s="27"/>
      <c r="AU464" s="27"/>
      <c r="AV464" s="27"/>
      <c r="AW464" s="27"/>
      <c r="AX464" s="27"/>
      <c r="AY464" s="27"/>
      <c r="AZ464" s="27"/>
      <c r="BA464" s="27"/>
      <c r="BB464" s="27"/>
    </row>
    <row r="465">
      <c r="AJ465" s="28"/>
      <c r="AK465" s="27"/>
      <c r="AL465" s="27"/>
      <c r="AM465" s="27"/>
      <c r="AN465" s="27"/>
      <c r="AO465" s="27"/>
      <c r="AP465" s="27"/>
      <c r="AQ465" s="27"/>
      <c r="AR465" s="27"/>
      <c r="AS465" s="27"/>
      <c r="AT465" s="27"/>
      <c r="AU465" s="27"/>
      <c r="AV465" s="27"/>
      <c r="AW465" s="27"/>
      <c r="AX465" s="27"/>
      <c r="AY465" s="27"/>
      <c r="AZ465" s="27"/>
      <c r="BA465" s="27"/>
      <c r="BB465" s="27"/>
    </row>
    <row r="466">
      <c r="AJ466" s="28"/>
      <c r="AK466" s="27"/>
      <c r="AL466" s="27"/>
      <c r="AM466" s="27"/>
      <c r="AN466" s="27"/>
      <c r="AO466" s="27"/>
      <c r="AP466" s="27"/>
      <c r="AQ466" s="27"/>
      <c r="AR466" s="27"/>
      <c r="AS466" s="27"/>
      <c r="AT466" s="27"/>
      <c r="AU466" s="27"/>
      <c r="AV466" s="27"/>
      <c r="AW466" s="27"/>
      <c r="AX466" s="27"/>
      <c r="AY466" s="27"/>
      <c r="AZ466" s="27"/>
      <c r="BA466" s="27"/>
      <c r="BB466" s="27"/>
    </row>
    <row r="467">
      <c r="AJ467" s="28"/>
      <c r="AK467" s="27"/>
      <c r="AL467" s="27"/>
      <c r="AM467" s="27"/>
      <c r="AN467" s="27"/>
      <c r="AO467" s="27"/>
      <c r="AP467" s="27"/>
      <c r="AQ467" s="27"/>
      <c r="AR467" s="27"/>
      <c r="AS467" s="27"/>
      <c r="AT467" s="27"/>
      <c r="AU467" s="27"/>
      <c r="AV467" s="27"/>
      <c r="AW467" s="27"/>
      <c r="AX467" s="27"/>
      <c r="AY467" s="27"/>
      <c r="AZ467" s="27"/>
      <c r="BA467" s="27"/>
      <c r="BB467" s="27"/>
    </row>
    <row r="468">
      <c r="AJ468" s="28"/>
      <c r="AK468" s="27"/>
      <c r="AL468" s="27"/>
      <c r="AM468" s="27"/>
      <c r="AN468" s="27"/>
      <c r="AO468" s="27"/>
      <c r="AP468" s="27"/>
      <c r="AQ468" s="27"/>
      <c r="AR468" s="27"/>
      <c r="AS468" s="27"/>
      <c r="AT468" s="27"/>
      <c r="AU468" s="27"/>
      <c r="AV468" s="27"/>
      <c r="AW468" s="27"/>
      <c r="AX468" s="27"/>
      <c r="AY468" s="27"/>
      <c r="AZ468" s="27"/>
      <c r="BA468" s="27"/>
      <c r="BB468" s="27"/>
    </row>
    <row r="469">
      <c r="AJ469" s="28"/>
      <c r="AK469" s="27"/>
      <c r="AL469" s="27"/>
      <c r="AM469" s="27"/>
      <c r="AN469" s="27"/>
      <c r="AO469" s="27"/>
      <c r="AP469" s="27"/>
      <c r="AQ469" s="27"/>
      <c r="AR469" s="27"/>
      <c r="AS469" s="27"/>
      <c r="AT469" s="27"/>
      <c r="AU469" s="27"/>
      <c r="AV469" s="27"/>
      <c r="AW469" s="27"/>
      <c r="AX469" s="27"/>
      <c r="AY469" s="27"/>
      <c r="AZ469" s="27"/>
      <c r="BA469" s="27"/>
      <c r="BB469" s="27"/>
    </row>
    <row r="470">
      <c r="AJ470" s="28"/>
      <c r="AK470" s="27"/>
      <c r="AL470" s="27"/>
      <c r="AM470" s="27"/>
      <c r="AN470" s="27"/>
      <c r="AO470" s="27"/>
      <c r="AP470" s="27"/>
      <c r="AQ470" s="27"/>
      <c r="AR470" s="27"/>
      <c r="AS470" s="27"/>
      <c r="AT470" s="27"/>
      <c r="AU470" s="27"/>
      <c r="AV470" s="27"/>
      <c r="AW470" s="27"/>
      <c r="AX470" s="27"/>
      <c r="AY470" s="27"/>
      <c r="AZ470" s="27"/>
      <c r="BA470" s="27"/>
      <c r="BB470" s="27"/>
    </row>
    <row r="471">
      <c r="AJ471" s="28"/>
      <c r="AK471" s="27"/>
      <c r="AL471" s="27"/>
      <c r="AM471" s="27"/>
      <c r="AN471" s="27"/>
      <c r="AO471" s="27"/>
      <c r="AP471" s="27"/>
      <c r="AQ471" s="27"/>
      <c r="AR471" s="27"/>
      <c r="AS471" s="27"/>
      <c r="AT471" s="27"/>
      <c r="AU471" s="27"/>
      <c r="AV471" s="27"/>
      <c r="AW471" s="27"/>
      <c r="AX471" s="27"/>
      <c r="AY471" s="27"/>
      <c r="AZ471" s="27"/>
      <c r="BA471" s="27"/>
      <c r="BB471" s="27"/>
    </row>
    <row r="472">
      <c r="AJ472" s="28"/>
      <c r="AK472" s="27"/>
      <c r="AL472" s="27"/>
      <c r="AM472" s="27"/>
      <c r="AN472" s="27"/>
      <c r="AO472" s="27"/>
      <c r="AP472" s="27"/>
      <c r="AQ472" s="27"/>
      <c r="AR472" s="27"/>
      <c r="AS472" s="27"/>
      <c r="AT472" s="27"/>
      <c r="AU472" s="27"/>
      <c r="AV472" s="27"/>
      <c r="AW472" s="27"/>
      <c r="AX472" s="27"/>
      <c r="AY472" s="27"/>
      <c r="AZ472" s="27"/>
      <c r="BA472" s="27"/>
      <c r="BB472" s="27"/>
    </row>
    <row r="473">
      <c r="AJ473" s="28"/>
      <c r="AK473" s="27"/>
      <c r="AL473" s="27"/>
      <c r="AM473" s="27"/>
      <c r="AN473" s="27"/>
      <c r="AO473" s="27"/>
      <c r="AP473" s="27"/>
      <c r="AQ473" s="27"/>
      <c r="AR473" s="27"/>
      <c r="AS473" s="27"/>
      <c r="AT473" s="27"/>
      <c r="AU473" s="27"/>
      <c r="AV473" s="27"/>
      <c r="AW473" s="27"/>
      <c r="AX473" s="27"/>
      <c r="AY473" s="27"/>
      <c r="AZ473" s="27"/>
      <c r="BA473" s="27"/>
      <c r="BB473" s="27"/>
    </row>
    <row r="474">
      <c r="AJ474" s="28"/>
      <c r="AK474" s="27"/>
      <c r="AL474" s="27"/>
      <c r="AM474" s="27"/>
      <c r="AN474" s="27"/>
      <c r="AO474" s="27"/>
      <c r="AP474" s="27"/>
      <c r="AQ474" s="27"/>
      <c r="AR474" s="27"/>
      <c r="AS474" s="27"/>
      <c r="AT474" s="27"/>
      <c r="AU474" s="27"/>
      <c r="AV474" s="27"/>
      <c r="AW474" s="27"/>
      <c r="AX474" s="27"/>
      <c r="AY474" s="27"/>
      <c r="AZ474" s="27"/>
      <c r="BA474" s="27"/>
      <c r="BB474" s="27"/>
    </row>
    <row r="475">
      <c r="AJ475" s="28"/>
      <c r="AK475" s="27"/>
      <c r="AL475" s="27"/>
      <c r="AM475" s="27"/>
      <c r="AN475" s="27"/>
      <c r="AO475" s="27"/>
      <c r="AP475" s="27"/>
      <c r="AQ475" s="27"/>
      <c r="AR475" s="27"/>
      <c r="AS475" s="27"/>
      <c r="AT475" s="27"/>
      <c r="AU475" s="27"/>
      <c r="AV475" s="27"/>
      <c r="AW475" s="27"/>
      <c r="AX475" s="27"/>
      <c r="AY475" s="27"/>
      <c r="AZ475" s="27"/>
      <c r="BA475" s="27"/>
      <c r="BB475" s="27"/>
    </row>
    <row r="476">
      <c r="AJ476" s="28"/>
      <c r="AK476" s="27"/>
      <c r="AL476" s="27"/>
      <c r="AM476" s="27"/>
      <c r="AN476" s="27"/>
      <c r="AO476" s="27"/>
      <c r="AP476" s="27"/>
      <c r="AQ476" s="27"/>
      <c r="AR476" s="27"/>
      <c r="AS476" s="27"/>
      <c r="AT476" s="27"/>
      <c r="AU476" s="27"/>
      <c r="AV476" s="27"/>
      <c r="AW476" s="27"/>
      <c r="AX476" s="27"/>
      <c r="AY476" s="27"/>
      <c r="AZ476" s="27"/>
      <c r="BA476" s="27"/>
      <c r="BB476" s="27"/>
    </row>
    <row r="477">
      <c r="AJ477" s="28"/>
      <c r="AK477" s="27"/>
      <c r="AL477" s="27"/>
      <c r="AM477" s="27"/>
      <c r="AN477" s="27"/>
      <c r="AO477" s="27"/>
      <c r="AP477" s="27"/>
      <c r="AQ477" s="27"/>
      <c r="AR477" s="27"/>
      <c r="AS477" s="27"/>
      <c r="AT477" s="27"/>
      <c r="AU477" s="27"/>
      <c r="AV477" s="27"/>
      <c r="AW477" s="27"/>
      <c r="AX477" s="27"/>
      <c r="AY477" s="27"/>
      <c r="AZ477" s="27"/>
      <c r="BA477" s="27"/>
      <c r="BB477" s="27"/>
    </row>
    <row r="478">
      <c r="AJ478" s="28"/>
      <c r="AK478" s="27"/>
      <c r="AL478" s="27"/>
      <c r="AM478" s="27"/>
      <c r="AN478" s="27"/>
      <c r="AO478" s="27"/>
      <c r="AP478" s="27"/>
      <c r="AQ478" s="27"/>
      <c r="AR478" s="27"/>
      <c r="AS478" s="27"/>
      <c r="AT478" s="27"/>
      <c r="AU478" s="27"/>
      <c r="AV478" s="27"/>
      <c r="AW478" s="27"/>
      <c r="AX478" s="27"/>
      <c r="AY478" s="27"/>
      <c r="AZ478" s="27"/>
      <c r="BA478" s="27"/>
      <c r="BB478" s="27"/>
    </row>
    <row r="479">
      <c r="AJ479" s="28"/>
      <c r="AK479" s="27"/>
      <c r="AL479" s="27"/>
      <c r="AM479" s="27"/>
      <c r="AN479" s="27"/>
      <c r="AO479" s="27"/>
      <c r="AP479" s="27"/>
      <c r="AQ479" s="27"/>
      <c r="AR479" s="27"/>
      <c r="AS479" s="27"/>
      <c r="AT479" s="27"/>
      <c r="AU479" s="27"/>
      <c r="AV479" s="27"/>
      <c r="AW479" s="27"/>
      <c r="AX479" s="27"/>
      <c r="AY479" s="27"/>
      <c r="AZ479" s="27"/>
      <c r="BA479" s="27"/>
      <c r="BB479" s="27"/>
    </row>
    <row r="480">
      <c r="AJ480" s="28"/>
      <c r="AK480" s="27"/>
      <c r="AL480" s="27"/>
      <c r="AM480" s="27"/>
      <c r="AN480" s="27"/>
      <c r="AO480" s="27"/>
      <c r="AP480" s="27"/>
      <c r="AQ480" s="27"/>
      <c r="AR480" s="27"/>
      <c r="AS480" s="27"/>
      <c r="AT480" s="27"/>
      <c r="AU480" s="27"/>
      <c r="AV480" s="27"/>
      <c r="AW480" s="27"/>
      <c r="AX480" s="27"/>
      <c r="AY480" s="27"/>
      <c r="AZ480" s="27"/>
      <c r="BA480" s="27"/>
      <c r="BB480" s="27"/>
    </row>
    <row r="481">
      <c r="AJ481" s="28"/>
      <c r="AK481" s="27"/>
      <c r="AL481" s="27"/>
      <c r="AM481" s="27"/>
      <c r="AN481" s="27"/>
      <c r="AO481" s="27"/>
      <c r="AP481" s="27"/>
      <c r="AQ481" s="27"/>
      <c r="AR481" s="27"/>
      <c r="AS481" s="27"/>
      <c r="AT481" s="27"/>
      <c r="AU481" s="27"/>
      <c r="AV481" s="27"/>
      <c r="AW481" s="27"/>
      <c r="AX481" s="27"/>
      <c r="AY481" s="27"/>
      <c r="AZ481" s="27"/>
      <c r="BA481" s="27"/>
      <c r="BB481" s="27"/>
    </row>
    <row r="482">
      <c r="AJ482" s="28"/>
      <c r="AK482" s="27"/>
      <c r="AL482" s="27"/>
      <c r="AM482" s="27"/>
      <c r="AN482" s="27"/>
      <c r="AO482" s="27"/>
      <c r="AP482" s="27"/>
      <c r="AQ482" s="27"/>
      <c r="AR482" s="27"/>
      <c r="AS482" s="27"/>
      <c r="AT482" s="27"/>
      <c r="AU482" s="27"/>
      <c r="AV482" s="27"/>
      <c r="AW482" s="27"/>
      <c r="AX482" s="27"/>
      <c r="AY482" s="27"/>
      <c r="AZ482" s="27"/>
      <c r="BA482" s="27"/>
      <c r="BB482" s="27"/>
    </row>
    <row r="483">
      <c r="AJ483" s="28"/>
      <c r="AK483" s="27"/>
      <c r="AL483" s="27"/>
      <c r="AM483" s="27"/>
      <c r="AN483" s="27"/>
      <c r="AO483" s="27"/>
      <c r="AP483" s="27"/>
      <c r="AQ483" s="27"/>
      <c r="AR483" s="27"/>
      <c r="AS483" s="27"/>
      <c r="AT483" s="27"/>
      <c r="AU483" s="27"/>
      <c r="AV483" s="27"/>
      <c r="AW483" s="27"/>
      <c r="AX483" s="27"/>
      <c r="AY483" s="27"/>
      <c r="AZ483" s="27"/>
      <c r="BA483" s="27"/>
      <c r="BB483" s="27"/>
    </row>
    <row r="484">
      <c r="AJ484" s="28"/>
      <c r="AK484" s="27"/>
      <c r="AL484" s="27"/>
      <c r="AM484" s="27"/>
      <c r="AN484" s="27"/>
      <c r="AO484" s="27"/>
      <c r="AP484" s="27"/>
      <c r="AQ484" s="27"/>
      <c r="AR484" s="27"/>
      <c r="AS484" s="27"/>
      <c r="AT484" s="27"/>
      <c r="AU484" s="27"/>
      <c r="AV484" s="27"/>
      <c r="AW484" s="27"/>
      <c r="AX484" s="27"/>
      <c r="AY484" s="27"/>
      <c r="AZ484" s="27"/>
      <c r="BA484" s="27"/>
      <c r="BB484" s="27"/>
    </row>
    <row r="485">
      <c r="AJ485" s="28"/>
      <c r="AK485" s="27"/>
      <c r="AL485" s="27"/>
      <c r="AM485" s="27"/>
      <c r="AN485" s="27"/>
      <c r="AO485" s="27"/>
      <c r="AP485" s="27"/>
      <c r="AQ485" s="27"/>
      <c r="AR485" s="27"/>
      <c r="AS485" s="27"/>
      <c r="AT485" s="27"/>
      <c r="AU485" s="27"/>
      <c r="AV485" s="27"/>
      <c r="AW485" s="27"/>
      <c r="AX485" s="27"/>
      <c r="AY485" s="27"/>
      <c r="AZ485" s="27"/>
      <c r="BA485" s="27"/>
      <c r="BB485" s="27"/>
    </row>
    <row r="486">
      <c r="AJ486" s="28"/>
      <c r="AK486" s="27"/>
      <c r="AL486" s="27"/>
      <c r="AM486" s="27"/>
      <c r="AN486" s="27"/>
      <c r="AO486" s="27"/>
      <c r="AP486" s="27"/>
      <c r="AQ486" s="27"/>
      <c r="AR486" s="27"/>
      <c r="AS486" s="27"/>
      <c r="AT486" s="27"/>
      <c r="AU486" s="27"/>
      <c r="AV486" s="27"/>
      <c r="AW486" s="27"/>
      <c r="AX486" s="27"/>
      <c r="AY486" s="27"/>
      <c r="AZ486" s="27"/>
      <c r="BA486" s="27"/>
      <c r="BB486" s="27"/>
    </row>
    <row r="487">
      <c r="AJ487" s="28"/>
      <c r="AK487" s="27"/>
      <c r="AL487" s="27"/>
      <c r="AM487" s="27"/>
      <c r="AN487" s="27"/>
      <c r="AO487" s="27"/>
      <c r="AP487" s="27"/>
      <c r="AQ487" s="27"/>
      <c r="AR487" s="27"/>
      <c r="AS487" s="27"/>
      <c r="AT487" s="27"/>
      <c r="AU487" s="27"/>
      <c r="AV487" s="27"/>
      <c r="AW487" s="27"/>
      <c r="AX487" s="27"/>
      <c r="AY487" s="27"/>
      <c r="AZ487" s="27"/>
      <c r="BA487" s="27"/>
      <c r="BB487" s="27"/>
    </row>
    <row r="488">
      <c r="AJ488" s="28"/>
      <c r="AK488" s="27"/>
      <c r="AL488" s="27"/>
      <c r="AM488" s="27"/>
      <c r="AN488" s="27"/>
      <c r="AO488" s="27"/>
      <c r="AP488" s="27"/>
      <c r="AQ488" s="27"/>
      <c r="AR488" s="27"/>
      <c r="AS488" s="27"/>
      <c r="AT488" s="27"/>
      <c r="AU488" s="27"/>
      <c r="AV488" s="27"/>
      <c r="AW488" s="27"/>
      <c r="AX488" s="27"/>
      <c r="AY488" s="27"/>
      <c r="AZ488" s="27"/>
      <c r="BA488" s="27"/>
      <c r="BB488" s="27"/>
    </row>
    <row r="489">
      <c r="AJ489" s="28"/>
      <c r="AK489" s="27"/>
      <c r="AL489" s="27"/>
      <c r="AM489" s="27"/>
      <c r="AN489" s="27"/>
      <c r="AO489" s="27"/>
      <c r="AP489" s="27"/>
      <c r="AQ489" s="27"/>
      <c r="AR489" s="27"/>
      <c r="AS489" s="27"/>
      <c r="AT489" s="27"/>
      <c r="AU489" s="27"/>
      <c r="AV489" s="27"/>
      <c r="AW489" s="27"/>
      <c r="AX489" s="27"/>
      <c r="AY489" s="27"/>
      <c r="AZ489" s="27"/>
      <c r="BA489" s="27"/>
      <c r="BB489" s="27"/>
    </row>
    <row r="490">
      <c r="AJ490" s="28"/>
      <c r="AK490" s="27"/>
      <c r="AL490" s="27"/>
      <c r="AM490" s="27"/>
      <c r="AN490" s="27"/>
      <c r="AO490" s="27"/>
      <c r="AP490" s="27"/>
      <c r="AQ490" s="27"/>
      <c r="AR490" s="27"/>
      <c r="AS490" s="27"/>
      <c r="AT490" s="27"/>
      <c r="AU490" s="27"/>
      <c r="AV490" s="27"/>
      <c r="AW490" s="27"/>
      <c r="AX490" s="27"/>
      <c r="AY490" s="27"/>
      <c r="AZ490" s="27"/>
      <c r="BA490" s="27"/>
      <c r="BB490" s="27"/>
    </row>
    <row r="491">
      <c r="AJ491" s="28"/>
      <c r="AK491" s="27"/>
      <c r="AL491" s="27"/>
      <c r="AM491" s="27"/>
      <c r="AN491" s="27"/>
      <c r="AO491" s="27"/>
      <c r="AP491" s="27"/>
      <c r="AQ491" s="27"/>
      <c r="AR491" s="27"/>
      <c r="AS491" s="27"/>
      <c r="AT491" s="27"/>
      <c r="AU491" s="27"/>
      <c r="AV491" s="27"/>
      <c r="AW491" s="27"/>
      <c r="AX491" s="27"/>
      <c r="AY491" s="27"/>
      <c r="AZ491" s="27"/>
      <c r="BA491" s="27"/>
      <c r="BB491" s="27"/>
    </row>
    <row r="492">
      <c r="AJ492" s="28"/>
      <c r="AK492" s="27"/>
      <c r="AL492" s="27"/>
      <c r="AM492" s="27"/>
      <c r="AN492" s="27"/>
      <c r="AO492" s="27"/>
      <c r="AP492" s="27"/>
      <c r="AQ492" s="27"/>
      <c r="AR492" s="27"/>
      <c r="AS492" s="27"/>
      <c r="AT492" s="27"/>
      <c r="AU492" s="27"/>
      <c r="AV492" s="27"/>
      <c r="AW492" s="27"/>
      <c r="AX492" s="27"/>
      <c r="AY492" s="27"/>
      <c r="AZ492" s="27"/>
      <c r="BA492" s="27"/>
      <c r="BB492" s="27"/>
    </row>
    <row r="493">
      <c r="AJ493" s="28"/>
      <c r="AK493" s="27"/>
      <c r="AL493" s="27"/>
      <c r="AM493" s="27"/>
      <c r="AN493" s="27"/>
      <c r="AO493" s="27"/>
      <c r="AP493" s="27"/>
      <c r="AQ493" s="27"/>
      <c r="AR493" s="27"/>
      <c r="AS493" s="27"/>
      <c r="AT493" s="27"/>
      <c r="AU493" s="27"/>
      <c r="AV493" s="27"/>
      <c r="AW493" s="27"/>
      <c r="AX493" s="27"/>
      <c r="AY493" s="27"/>
      <c r="AZ493" s="27"/>
      <c r="BA493" s="27"/>
      <c r="BB493" s="27"/>
    </row>
    <row r="494">
      <c r="AJ494" s="28"/>
      <c r="AK494" s="27"/>
      <c r="AL494" s="27"/>
      <c r="AM494" s="27"/>
      <c r="AN494" s="27"/>
      <c r="AO494" s="27"/>
      <c r="AP494" s="27"/>
      <c r="AQ494" s="27"/>
      <c r="AR494" s="27"/>
      <c r="AS494" s="27"/>
      <c r="AT494" s="27"/>
      <c r="AU494" s="27"/>
      <c r="AV494" s="27"/>
      <c r="AW494" s="27"/>
      <c r="AX494" s="27"/>
      <c r="AY494" s="27"/>
      <c r="AZ494" s="27"/>
      <c r="BA494" s="27"/>
      <c r="BB494" s="27"/>
    </row>
    <row r="495">
      <c r="AJ495" s="28"/>
      <c r="AK495" s="27"/>
      <c r="AL495" s="27"/>
      <c r="AM495" s="27"/>
      <c r="AN495" s="27"/>
      <c r="AO495" s="27"/>
      <c r="AP495" s="27"/>
      <c r="AQ495" s="27"/>
      <c r="AR495" s="27"/>
      <c r="AS495" s="27"/>
      <c r="AT495" s="27"/>
      <c r="AU495" s="27"/>
      <c r="AV495" s="27"/>
      <c r="AW495" s="27"/>
      <c r="AX495" s="27"/>
      <c r="AY495" s="27"/>
      <c r="AZ495" s="27"/>
      <c r="BA495" s="27"/>
      <c r="BB495" s="27"/>
    </row>
    <row r="496">
      <c r="AJ496" s="28"/>
      <c r="AK496" s="27"/>
      <c r="AL496" s="27"/>
      <c r="AM496" s="27"/>
      <c r="AN496" s="27"/>
      <c r="AO496" s="27"/>
      <c r="AP496" s="27"/>
      <c r="AQ496" s="27"/>
      <c r="AR496" s="27"/>
      <c r="AS496" s="27"/>
      <c r="AT496" s="27"/>
      <c r="AU496" s="27"/>
      <c r="AV496" s="27"/>
      <c r="AW496" s="27"/>
      <c r="AX496" s="27"/>
      <c r="AY496" s="27"/>
      <c r="AZ496" s="27"/>
      <c r="BA496" s="27"/>
      <c r="BB496" s="27"/>
    </row>
    <row r="497">
      <c r="AJ497" s="28"/>
      <c r="AK497" s="27"/>
      <c r="AL497" s="27"/>
      <c r="AM497" s="27"/>
      <c r="AN497" s="27"/>
      <c r="AO497" s="27"/>
      <c r="AP497" s="27"/>
      <c r="AQ497" s="27"/>
      <c r="AR497" s="27"/>
      <c r="AS497" s="27"/>
      <c r="AT497" s="27"/>
      <c r="AU497" s="27"/>
      <c r="AV497" s="27"/>
      <c r="AW497" s="27"/>
      <c r="AX497" s="27"/>
      <c r="AY497" s="27"/>
      <c r="AZ497" s="27"/>
      <c r="BA497" s="27"/>
      <c r="BB497" s="27"/>
    </row>
    <row r="498">
      <c r="AJ498" s="28"/>
      <c r="AK498" s="27"/>
      <c r="AL498" s="27"/>
      <c r="AM498" s="27"/>
      <c r="AN498" s="27"/>
      <c r="AO498" s="27"/>
      <c r="AP498" s="27"/>
      <c r="AQ498" s="27"/>
      <c r="AR498" s="27"/>
      <c r="AS498" s="27"/>
      <c r="AT498" s="27"/>
      <c r="AU498" s="27"/>
      <c r="AV498" s="27"/>
      <c r="AW498" s="27"/>
      <c r="AX498" s="27"/>
      <c r="AY498" s="27"/>
      <c r="AZ498" s="27"/>
      <c r="BA498" s="27"/>
      <c r="BB498" s="27"/>
    </row>
    <row r="499">
      <c r="AJ499" s="28"/>
      <c r="AK499" s="27"/>
      <c r="AL499" s="27"/>
      <c r="AM499" s="27"/>
      <c r="AN499" s="27"/>
      <c r="AO499" s="27"/>
      <c r="AP499" s="27"/>
      <c r="AQ499" s="27"/>
      <c r="AR499" s="27"/>
      <c r="AS499" s="27"/>
      <c r="AT499" s="27"/>
      <c r="AU499" s="27"/>
      <c r="AV499" s="27"/>
      <c r="AW499" s="27"/>
      <c r="AX499" s="27"/>
      <c r="AY499" s="27"/>
      <c r="AZ499" s="27"/>
      <c r="BA499" s="27"/>
      <c r="BB499" s="27"/>
    </row>
    <row r="500">
      <c r="AJ500" s="28"/>
      <c r="AK500" s="27"/>
      <c r="AL500" s="27"/>
      <c r="AM500" s="27"/>
      <c r="AN500" s="27"/>
      <c r="AO500" s="27"/>
      <c r="AP500" s="27"/>
      <c r="AQ500" s="27"/>
      <c r="AR500" s="27"/>
      <c r="AS500" s="27"/>
      <c r="AT500" s="27"/>
      <c r="AU500" s="27"/>
      <c r="AV500" s="27"/>
      <c r="AW500" s="27"/>
      <c r="AX500" s="27"/>
      <c r="AY500" s="27"/>
      <c r="AZ500" s="27"/>
      <c r="BA500" s="27"/>
      <c r="BB500" s="27"/>
    </row>
    <row r="501">
      <c r="AJ501" s="28"/>
      <c r="AK501" s="27"/>
      <c r="AL501" s="27"/>
      <c r="AM501" s="27"/>
      <c r="AN501" s="27"/>
      <c r="AO501" s="27"/>
      <c r="AP501" s="27"/>
      <c r="AQ501" s="27"/>
      <c r="AR501" s="27"/>
      <c r="AS501" s="27"/>
      <c r="AT501" s="27"/>
      <c r="AU501" s="27"/>
      <c r="AV501" s="27"/>
      <c r="AW501" s="27"/>
      <c r="AX501" s="27"/>
      <c r="AY501" s="27"/>
      <c r="AZ501" s="27"/>
      <c r="BA501" s="27"/>
      <c r="BB501" s="27"/>
    </row>
    <row r="502">
      <c r="AJ502" s="28"/>
      <c r="AK502" s="27"/>
      <c r="AL502" s="27"/>
      <c r="AM502" s="27"/>
      <c r="AN502" s="27"/>
      <c r="AO502" s="27"/>
      <c r="AP502" s="27"/>
      <c r="AQ502" s="27"/>
      <c r="AR502" s="27"/>
      <c r="AS502" s="27"/>
      <c r="AT502" s="27"/>
      <c r="AU502" s="27"/>
      <c r="AV502" s="27"/>
      <c r="AW502" s="27"/>
      <c r="AX502" s="27"/>
      <c r="AY502" s="27"/>
      <c r="AZ502" s="27"/>
      <c r="BA502" s="27"/>
      <c r="BB502" s="27"/>
    </row>
    <row r="503">
      <c r="AJ503" s="28"/>
      <c r="AK503" s="27"/>
      <c r="AL503" s="27"/>
      <c r="AM503" s="27"/>
      <c r="AN503" s="27"/>
      <c r="AO503" s="27"/>
      <c r="AP503" s="27"/>
      <c r="AQ503" s="27"/>
      <c r="AR503" s="27"/>
      <c r="AS503" s="27"/>
      <c r="AT503" s="27"/>
      <c r="AU503" s="27"/>
      <c r="AV503" s="27"/>
      <c r="AW503" s="27"/>
      <c r="AX503" s="27"/>
      <c r="AY503" s="27"/>
      <c r="AZ503" s="27"/>
      <c r="BA503" s="27"/>
      <c r="BB503" s="27"/>
    </row>
    <row r="504">
      <c r="AJ504" s="28"/>
      <c r="AK504" s="27"/>
      <c r="AL504" s="27"/>
      <c r="AM504" s="27"/>
      <c r="AN504" s="27"/>
      <c r="AO504" s="27"/>
      <c r="AP504" s="27"/>
      <c r="AQ504" s="27"/>
      <c r="AR504" s="27"/>
      <c r="AS504" s="27"/>
      <c r="AT504" s="27"/>
      <c r="AU504" s="27"/>
      <c r="AV504" s="27"/>
      <c r="AW504" s="27"/>
      <c r="AX504" s="27"/>
      <c r="AY504" s="27"/>
      <c r="AZ504" s="27"/>
      <c r="BA504" s="27"/>
      <c r="BB504" s="27"/>
    </row>
    <row r="505">
      <c r="AJ505" s="28"/>
      <c r="AK505" s="27"/>
      <c r="AL505" s="27"/>
      <c r="AM505" s="27"/>
      <c r="AN505" s="27"/>
      <c r="AO505" s="27"/>
      <c r="AP505" s="27"/>
      <c r="AQ505" s="27"/>
      <c r="AR505" s="27"/>
      <c r="AS505" s="27"/>
      <c r="AT505" s="27"/>
      <c r="AU505" s="27"/>
      <c r="AV505" s="27"/>
      <c r="AW505" s="27"/>
      <c r="AX505" s="27"/>
      <c r="AY505" s="27"/>
      <c r="AZ505" s="27"/>
      <c r="BA505" s="27"/>
      <c r="BB505" s="27"/>
    </row>
    <row r="506">
      <c r="AJ506" s="28"/>
      <c r="AK506" s="27"/>
      <c r="AL506" s="27"/>
      <c r="AM506" s="27"/>
      <c r="AN506" s="27"/>
      <c r="AO506" s="27"/>
      <c r="AP506" s="27"/>
      <c r="AQ506" s="27"/>
      <c r="AR506" s="27"/>
      <c r="AS506" s="27"/>
      <c r="AT506" s="27"/>
      <c r="AU506" s="27"/>
      <c r="AV506" s="27"/>
      <c r="AW506" s="27"/>
      <c r="AX506" s="27"/>
      <c r="AY506" s="27"/>
      <c r="AZ506" s="27"/>
      <c r="BA506" s="27"/>
      <c r="BB506" s="27"/>
    </row>
    <row r="507">
      <c r="AJ507" s="28"/>
      <c r="AK507" s="27"/>
      <c r="AL507" s="27"/>
      <c r="AM507" s="27"/>
      <c r="AN507" s="27"/>
      <c r="AO507" s="27"/>
      <c r="AP507" s="27"/>
      <c r="AQ507" s="27"/>
      <c r="AR507" s="27"/>
      <c r="AS507" s="27"/>
      <c r="AT507" s="27"/>
      <c r="AU507" s="27"/>
      <c r="AV507" s="27"/>
      <c r="AW507" s="27"/>
      <c r="AX507" s="27"/>
      <c r="AY507" s="27"/>
      <c r="AZ507" s="27"/>
      <c r="BA507" s="27"/>
      <c r="BB507" s="27"/>
    </row>
    <row r="508">
      <c r="AJ508" s="28"/>
      <c r="AK508" s="27"/>
      <c r="AL508" s="27"/>
      <c r="AM508" s="27"/>
      <c r="AN508" s="27"/>
      <c r="AO508" s="27"/>
      <c r="AP508" s="27"/>
      <c r="AQ508" s="27"/>
      <c r="AR508" s="27"/>
      <c r="AS508" s="27"/>
      <c r="AT508" s="27"/>
      <c r="AU508" s="27"/>
      <c r="AV508" s="27"/>
      <c r="AW508" s="27"/>
      <c r="AX508" s="27"/>
      <c r="AY508" s="27"/>
      <c r="AZ508" s="27"/>
      <c r="BA508" s="27"/>
      <c r="BB508" s="27"/>
    </row>
    <row r="509">
      <c r="AJ509" s="28"/>
      <c r="AK509" s="27"/>
      <c r="AL509" s="27"/>
      <c r="AM509" s="27"/>
      <c r="AN509" s="27"/>
      <c r="AO509" s="27"/>
      <c r="AP509" s="27"/>
      <c r="AQ509" s="27"/>
      <c r="AR509" s="27"/>
      <c r="AS509" s="27"/>
      <c r="AT509" s="27"/>
      <c r="AU509" s="27"/>
      <c r="AV509" s="27"/>
      <c r="AW509" s="27"/>
      <c r="AX509" s="27"/>
      <c r="AY509" s="27"/>
      <c r="AZ509" s="27"/>
      <c r="BA509" s="27"/>
      <c r="BB509" s="27"/>
    </row>
    <row r="510">
      <c r="AJ510" s="28"/>
      <c r="AK510" s="27"/>
      <c r="AL510" s="27"/>
      <c r="AM510" s="27"/>
      <c r="AN510" s="27"/>
      <c r="AO510" s="27"/>
      <c r="AP510" s="27"/>
      <c r="AQ510" s="27"/>
      <c r="AR510" s="27"/>
      <c r="AS510" s="27"/>
      <c r="AT510" s="27"/>
      <c r="AU510" s="27"/>
      <c r="AV510" s="27"/>
      <c r="AW510" s="27"/>
      <c r="AX510" s="27"/>
      <c r="AY510" s="27"/>
      <c r="AZ510" s="27"/>
      <c r="BA510" s="27"/>
      <c r="BB510" s="27"/>
    </row>
    <row r="511">
      <c r="AJ511" s="28"/>
      <c r="AK511" s="27"/>
      <c r="AL511" s="27"/>
      <c r="AM511" s="27"/>
      <c r="AN511" s="27"/>
      <c r="AO511" s="27"/>
      <c r="AP511" s="27"/>
      <c r="AQ511" s="27"/>
      <c r="AR511" s="27"/>
      <c r="AS511" s="27"/>
      <c r="AT511" s="27"/>
      <c r="AU511" s="27"/>
      <c r="AV511" s="27"/>
      <c r="AW511" s="27"/>
      <c r="AX511" s="27"/>
      <c r="AY511" s="27"/>
      <c r="AZ511" s="27"/>
      <c r="BA511" s="27"/>
      <c r="BB511" s="27"/>
    </row>
    <row r="512">
      <c r="AJ512" s="28"/>
      <c r="AK512" s="27"/>
      <c r="AL512" s="27"/>
      <c r="AM512" s="27"/>
      <c r="AN512" s="27"/>
      <c r="AO512" s="27"/>
      <c r="AP512" s="27"/>
      <c r="AQ512" s="27"/>
      <c r="AR512" s="27"/>
      <c r="AS512" s="27"/>
      <c r="AT512" s="27"/>
      <c r="AU512" s="27"/>
      <c r="AV512" s="27"/>
      <c r="AW512" s="27"/>
      <c r="AX512" s="27"/>
      <c r="AY512" s="27"/>
      <c r="AZ512" s="27"/>
      <c r="BA512" s="27"/>
      <c r="BB512" s="27"/>
    </row>
    <row r="513">
      <c r="AJ513" s="28"/>
      <c r="AK513" s="27"/>
      <c r="AL513" s="27"/>
      <c r="AM513" s="27"/>
      <c r="AN513" s="27"/>
      <c r="AO513" s="27"/>
      <c r="AP513" s="27"/>
      <c r="AQ513" s="27"/>
      <c r="AR513" s="27"/>
      <c r="AS513" s="27"/>
      <c r="AT513" s="27"/>
      <c r="AU513" s="27"/>
      <c r="AV513" s="27"/>
      <c r="AW513" s="27"/>
      <c r="AX513" s="27"/>
      <c r="AY513" s="27"/>
      <c r="AZ513" s="27"/>
      <c r="BA513" s="27"/>
      <c r="BB513" s="27"/>
    </row>
    <row r="514">
      <c r="AJ514" s="28"/>
      <c r="AK514" s="27"/>
      <c r="AL514" s="27"/>
      <c r="AM514" s="27"/>
      <c r="AN514" s="27"/>
      <c r="AO514" s="27"/>
      <c r="AP514" s="27"/>
      <c r="AQ514" s="27"/>
      <c r="AR514" s="27"/>
      <c r="AS514" s="27"/>
      <c r="AT514" s="27"/>
      <c r="AU514" s="27"/>
      <c r="AV514" s="27"/>
      <c r="AW514" s="27"/>
      <c r="AX514" s="27"/>
      <c r="AY514" s="27"/>
      <c r="AZ514" s="27"/>
      <c r="BA514" s="27"/>
      <c r="BB514" s="27"/>
    </row>
    <row r="515">
      <c r="AJ515" s="28"/>
      <c r="AK515" s="27"/>
      <c r="AL515" s="27"/>
      <c r="AM515" s="27"/>
      <c r="AN515" s="27"/>
      <c r="AO515" s="27"/>
      <c r="AP515" s="27"/>
      <c r="AQ515" s="27"/>
      <c r="AR515" s="27"/>
      <c r="AS515" s="27"/>
      <c r="AT515" s="27"/>
      <c r="AU515" s="27"/>
      <c r="AV515" s="27"/>
      <c r="AW515" s="27"/>
      <c r="AX515" s="27"/>
      <c r="AY515" s="27"/>
      <c r="AZ515" s="27"/>
      <c r="BA515" s="27"/>
      <c r="BB515" s="27"/>
    </row>
    <row r="516">
      <c r="AJ516" s="28"/>
      <c r="AK516" s="27"/>
      <c r="AL516" s="27"/>
      <c r="AM516" s="27"/>
      <c r="AN516" s="27"/>
      <c r="AO516" s="27"/>
      <c r="AP516" s="27"/>
      <c r="AQ516" s="27"/>
      <c r="AR516" s="27"/>
      <c r="AS516" s="27"/>
      <c r="AT516" s="27"/>
      <c r="AU516" s="27"/>
      <c r="AV516" s="27"/>
      <c r="AW516" s="27"/>
      <c r="AX516" s="27"/>
      <c r="AY516" s="27"/>
      <c r="AZ516" s="27"/>
      <c r="BA516" s="27"/>
      <c r="BB516" s="27"/>
    </row>
    <row r="517">
      <c r="AJ517" s="28"/>
      <c r="AK517" s="27"/>
      <c r="AL517" s="27"/>
      <c r="AM517" s="27"/>
      <c r="AN517" s="27"/>
      <c r="AO517" s="27"/>
      <c r="AP517" s="27"/>
      <c r="AQ517" s="27"/>
      <c r="AR517" s="27"/>
      <c r="AS517" s="27"/>
      <c r="AT517" s="27"/>
      <c r="AU517" s="27"/>
      <c r="AV517" s="27"/>
      <c r="AW517" s="27"/>
      <c r="AX517" s="27"/>
      <c r="AY517" s="27"/>
      <c r="AZ517" s="27"/>
      <c r="BA517" s="27"/>
      <c r="BB517" s="27"/>
    </row>
    <row r="518">
      <c r="AJ518" s="28"/>
      <c r="AK518" s="27"/>
      <c r="AL518" s="27"/>
      <c r="AM518" s="27"/>
      <c r="AN518" s="27"/>
      <c r="AO518" s="27"/>
      <c r="AP518" s="27"/>
      <c r="AQ518" s="27"/>
      <c r="AR518" s="27"/>
      <c r="AS518" s="27"/>
      <c r="AT518" s="27"/>
      <c r="AU518" s="27"/>
      <c r="AV518" s="27"/>
      <c r="AW518" s="27"/>
      <c r="AX518" s="27"/>
      <c r="AY518" s="27"/>
      <c r="AZ518" s="27"/>
      <c r="BA518" s="27"/>
      <c r="BB518" s="27"/>
    </row>
    <row r="519">
      <c r="AJ519" s="28"/>
      <c r="AK519" s="27"/>
      <c r="AL519" s="27"/>
      <c r="AM519" s="27"/>
      <c r="AN519" s="27"/>
      <c r="AO519" s="27"/>
      <c r="AP519" s="27"/>
      <c r="AQ519" s="27"/>
      <c r="AR519" s="27"/>
      <c r="AS519" s="27"/>
      <c r="AT519" s="27"/>
      <c r="AU519" s="27"/>
      <c r="AV519" s="27"/>
      <c r="AW519" s="27"/>
      <c r="AX519" s="27"/>
      <c r="AY519" s="27"/>
      <c r="AZ519" s="27"/>
      <c r="BA519" s="27"/>
      <c r="BB519" s="27"/>
    </row>
    <row r="520">
      <c r="AJ520" s="28"/>
      <c r="AK520" s="27"/>
      <c r="AL520" s="27"/>
      <c r="AM520" s="27"/>
      <c r="AN520" s="27"/>
      <c r="AO520" s="27"/>
      <c r="AP520" s="27"/>
      <c r="AQ520" s="27"/>
      <c r="AR520" s="27"/>
      <c r="AS520" s="27"/>
      <c r="AT520" s="27"/>
      <c r="AU520" s="27"/>
      <c r="AV520" s="27"/>
      <c r="AW520" s="27"/>
      <c r="AX520" s="27"/>
      <c r="AY520" s="27"/>
      <c r="AZ520" s="27"/>
      <c r="BA520" s="27"/>
      <c r="BB520" s="27"/>
    </row>
    <row r="521">
      <c r="AJ521" s="28"/>
      <c r="AK521" s="27"/>
      <c r="AL521" s="27"/>
      <c r="AM521" s="27"/>
      <c r="AN521" s="27"/>
      <c r="AO521" s="27"/>
      <c r="AP521" s="27"/>
      <c r="AQ521" s="27"/>
      <c r="AR521" s="27"/>
      <c r="AS521" s="27"/>
      <c r="AT521" s="27"/>
      <c r="AU521" s="27"/>
      <c r="AV521" s="27"/>
      <c r="AW521" s="27"/>
      <c r="AX521" s="27"/>
      <c r="AY521" s="27"/>
      <c r="AZ521" s="27"/>
      <c r="BA521" s="27"/>
      <c r="BB521" s="27"/>
    </row>
    <row r="522">
      <c r="AJ522" s="28"/>
      <c r="AK522" s="27"/>
      <c r="AL522" s="27"/>
      <c r="AM522" s="27"/>
      <c r="AN522" s="27"/>
      <c r="AO522" s="27"/>
      <c r="AP522" s="27"/>
      <c r="AQ522" s="27"/>
      <c r="AR522" s="27"/>
      <c r="AS522" s="27"/>
      <c r="AT522" s="27"/>
      <c r="AU522" s="27"/>
      <c r="AV522" s="27"/>
      <c r="AW522" s="27"/>
      <c r="AX522" s="27"/>
      <c r="AY522" s="27"/>
      <c r="AZ522" s="27"/>
      <c r="BA522" s="27"/>
      <c r="BB522" s="27"/>
    </row>
    <row r="523">
      <c r="AJ523" s="28"/>
      <c r="AK523" s="27"/>
      <c r="AL523" s="27"/>
      <c r="AM523" s="27"/>
      <c r="AN523" s="27"/>
      <c r="AO523" s="27"/>
      <c r="AP523" s="27"/>
      <c r="AQ523" s="27"/>
      <c r="AR523" s="27"/>
      <c r="AS523" s="27"/>
      <c r="AT523" s="27"/>
      <c r="AU523" s="27"/>
      <c r="AV523" s="27"/>
      <c r="AW523" s="27"/>
      <c r="AX523" s="27"/>
      <c r="AY523" s="27"/>
      <c r="AZ523" s="27"/>
      <c r="BA523" s="27"/>
      <c r="BB523" s="27"/>
    </row>
    <row r="524">
      <c r="AJ524" s="28"/>
      <c r="AK524" s="27"/>
      <c r="AL524" s="27"/>
      <c r="AM524" s="27"/>
      <c r="AN524" s="27"/>
      <c r="AO524" s="27"/>
      <c r="AP524" s="27"/>
      <c r="AQ524" s="27"/>
      <c r="AR524" s="27"/>
      <c r="AS524" s="27"/>
      <c r="AT524" s="27"/>
      <c r="AU524" s="27"/>
      <c r="AV524" s="27"/>
      <c r="AW524" s="27"/>
      <c r="AX524" s="27"/>
      <c r="AY524" s="27"/>
      <c r="AZ524" s="27"/>
      <c r="BA524" s="27"/>
      <c r="BB524" s="27"/>
    </row>
    <row r="525">
      <c r="AJ525" s="28"/>
      <c r="AK525" s="27"/>
      <c r="AL525" s="27"/>
      <c r="AM525" s="27"/>
      <c r="AN525" s="27"/>
      <c r="AO525" s="27"/>
      <c r="AP525" s="27"/>
      <c r="AQ525" s="27"/>
      <c r="AR525" s="27"/>
      <c r="AS525" s="27"/>
      <c r="AT525" s="27"/>
      <c r="AU525" s="27"/>
      <c r="AV525" s="27"/>
      <c r="AW525" s="27"/>
      <c r="AX525" s="27"/>
      <c r="AY525" s="27"/>
      <c r="AZ525" s="27"/>
      <c r="BA525" s="27"/>
      <c r="BB525" s="27"/>
    </row>
    <row r="526">
      <c r="AJ526" s="28"/>
      <c r="AK526" s="27"/>
      <c r="AL526" s="27"/>
      <c r="AM526" s="27"/>
      <c r="AN526" s="27"/>
      <c r="AO526" s="27"/>
      <c r="AP526" s="27"/>
      <c r="AQ526" s="27"/>
      <c r="AR526" s="27"/>
      <c r="AS526" s="27"/>
      <c r="AT526" s="27"/>
      <c r="AU526" s="27"/>
      <c r="AV526" s="27"/>
      <c r="AW526" s="27"/>
      <c r="AX526" s="27"/>
      <c r="AY526" s="27"/>
      <c r="AZ526" s="27"/>
      <c r="BA526" s="27"/>
      <c r="BB526" s="27"/>
    </row>
    <row r="527">
      <c r="AJ527" s="28"/>
      <c r="AK527" s="27"/>
      <c r="AL527" s="27"/>
      <c r="AM527" s="27"/>
      <c r="AN527" s="27"/>
      <c r="AO527" s="27"/>
      <c r="AP527" s="27"/>
      <c r="AQ527" s="27"/>
      <c r="AR527" s="27"/>
      <c r="AS527" s="27"/>
      <c r="AT527" s="27"/>
      <c r="AU527" s="27"/>
      <c r="AV527" s="27"/>
      <c r="AW527" s="27"/>
      <c r="AX527" s="27"/>
      <c r="AY527" s="27"/>
      <c r="AZ527" s="27"/>
      <c r="BA527" s="27"/>
      <c r="BB527" s="27"/>
    </row>
    <row r="528">
      <c r="AJ528" s="28"/>
      <c r="AK528" s="27"/>
      <c r="AL528" s="27"/>
      <c r="AM528" s="27"/>
      <c r="AN528" s="27"/>
      <c r="AO528" s="27"/>
      <c r="AP528" s="27"/>
      <c r="AQ528" s="27"/>
      <c r="AR528" s="27"/>
      <c r="AS528" s="27"/>
      <c r="AT528" s="27"/>
      <c r="AU528" s="27"/>
      <c r="AV528" s="27"/>
      <c r="AW528" s="27"/>
      <c r="AX528" s="27"/>
      <c r="AY528" s="27"/>
      <c r="AZ528" s="27"/>
      <c r="BA528" s="27"/>
      <c r="BB528" s="27"/>
    </row>
    <row r="529">
      <c r="AJ529" s="28"/>
      <c r="AK529" s="27"/>
      <c r="AL529" s="27"/>
      <c r="AM529" s="27"/>
      <c r="AN529" s="27"/>
      <c r="AO529" s="27"/>
      <c r="AP529" s="27"/>
      <c r="AQ529" s="27"/>
      <c r="AR529" s="27"/>
      <c r="AS529" s="27"/>
      <c r="AT529" s="27"/>
      <c r="AU529" s="27"/>
      <c r="AV529" s="27"/>
      <c r="AW529" s="27"/>
      <c r="AX529" s="27"/>
      <c r="AY529" s="27"/>
      <c r="AZ529" s="27"/>
      <c r="BA529" s="27"/>
      <c r="BB529" s="27"/>
    </row>
    <row r="530">
      <c r="AJ530" s="28"/>
      <c r="AK530" s="27"/>
      <c r="AL530" s="27"/>
      <c r="AM530" s="27"/>
      <c r="AN530" s="27"/>
      <c r="AO530" s="27"/>
      <c r="AP530" s="27"/>
      <c r="AQ530" s="27"/>
      <c r="AR530" s="27"/>
      <c r="AS530" s="27"/>
      <c r="AT530" s="27"/>
      <c r="AU530" s="27"/>
      <c r="AV530" s="27"/>
      <c r="AW530" s="27"/>
      <c r="AX530" s="27"/>
      <c r="AY530" s="27"/>
      <c r="AZ530" s="27"/>
      <c r="BA530" s="27"/>
      <c r="BB530" s="27"/>
    </row>
    <row r="531">
      <c r="AJ531" s="28"/>
      <c r="AK531" s="27"/>
      <c r="AL531" s="27"/>
      <c r="AM531" s="27"/>
      <c r="AN531" s="27"/>
      <c r="AO531" s="27"/>
      <c r="AP531" s="27"/>
      <c r="AQ531" s="27"/>
      <c r="AR531" s="27"/>
      <c r="AS531" s="27"/>
      <c r="AT531" s="27"/>
      <c r="AU531" s="27"/>
      <c r="AV531" s="27"/>
      <c r="AW531" s="27"/>
      <c r="AX531" s="27"/>
      <c r="AY531" s="27"/>
      <c r="AZ531" s="27"/>
      <c r="BA531" s="27"/>
      <c r="BB531" s="27"/>
    </row>
    <row r="532">
      <c r="AJ532" s="28"/>
      <c r="AK532" s="27"/>
      <c r="AL532" s="27"/>
      <c r="AM532" s="27"/>
      <c r="AN532" s="27"/>
      <c r="AO532" s="27"/>
      <c r="AP532" s="27"/>
      <c r="AQ532" s="27"/>
      <c r="AR532" s="27"/>
      <c r="AS532" s="27"/>
      <c r="AT532" s="27"/>
      <c r="AU532" s="27"/>
      <c r="AV532" s="27"/>
      <c r="AW532" s="27"/>
      <c r="AX532" s="27"/>
      <c r="AY532" s="27"/>
      <c r="AZ532" s="27"/>
      <c r="BA532" s="27"/>
      <c r="BB532" s="27"/>
    </row>
    <row r="533">
      <c r="AJ533" s="28"/>
      <c r="AK533" s="27"/>
      <c r="AL533" s="27"/>
      <c r="AM533" s="27"/>
      <c r="AN533" s="27"/>
      <c r="AO533" s="27"/>
      <c r="AP533" s="27"/>
      <c r="AQ533" s="27"/>
      <c r="AR533" s="27"/>
      <c r="AS533" s="27"/>
      <c r="AT533" s="27"/>
      <c r="AU533" s="27"/>
      <c r="AV533" s="27"/>
      <c r="AW533" s="27"/>
      <c r="AX533" s="27"/>
      <c r="AY533" s="27"/>
      <c r="AZ533" s="27"/>
      <c r="BA533" s="27"/>
      <c r="BB533" s="27"/>
    </row>
    <row r="534">
      <c r="AJ534" s="28"/>
      <c r="AK534" s="27"/>
      <c r="AL534" s="27"/>
      <c r="AM534" s="27"/>
      <c r="AN534" s="27"/>
      <c r="AO534" s="27"/>
      <c r="AP534" s="27"/>
      <c r="AQ534" s="27"/>
      <c r="AR534" s="27"/>
      <c r="AS534" s="27"/>
      <c r="AT534" s="27"/>
      <c r="AU534" s="27"/>
      <c r="AV534" s="27"/>
      <c r="AW534" s="27"/>
      <c r="AX534" s="27"/>
      <c r="AY534" s="27"/>
      <c r="AZ534" s="27"/>
      <c r="BA534" s="27"/>
      <c r="BB534" s="27"/>
    </row>
    <row r="535">
      <c r="AJ535" s="28"/>
      <c r="AK535" s="27"/>
      <c r="AL535" s="27"/>
      <c r="AM535" s="27"/>
      <c r="AN535" s="27"/>
      <c r="AO535" s="27"/>
      <c r="AP535" s="27"/>
      <c r="AQ535" s="27"/>
      <c r="AR535" s="27"/>
      <c r="AS535" s="27"/>
      <c r="AT535" s="27"/>
      <c r="AU535" s="27"/>
      <c r="AV535" s="27"/>
      <c r="AW535" s="27"/>
      <c r="AX535" s="27"/>
      <c r="AY535" s="27"/>
      <c r="AZ535" s="27"/>
      <c r="BA535" s="27"/>
      <c r="BB535" s="27"/>
    </row>
    <row r="536">
      <c r="AJ536" s="28"/>
      <c r="AK536" s="27"/>
      <c r="AL536" s="27"/>
      <c r="AM536" s="27"/>
      <c r="AN536" s="27"/>
      <c r="AO536" s="27"/>
      <c r="AP536" s="27"/>
      <c r="AQ536" s="27"/>
      <c r="AR536" s="27"/>
      <c r="AS536" s="27"/>
      <c r="AT536" s="27"/>
      <c r="AU536" s="27"/>
      <c r="AV536" s="27"/>
      <c r="AW536" s="27"/>
      <c r="AX536" s="27"/>
      <c r="AY536" s="27"/>
      <c r="AZ536" s="27"/>
      <c r="BA536" s="27"/>
      <c r="BB536" s="27"/>
    </row>
    <row r="537">
      <c r="AJ537" s="28"/>
      <c r="AK537" s="27"/>
      <c r="AL537" s="27"/>
      <c r="AM537" s="27"/>
      <c r="AN537" s="27"/>
      <c r="AO537" s="27"/>
      <c r="AP537" s="27"/>
      <c r="AQ537" s="27"/>
      <c r="AR537" s="27"/>
      <c r="AS537" s="27"/>
      <c r="AT537" s="27"/>
      <c r="AU537" s="27"/>
      <c r="AV537" s="27"/>
      <c r="AW537" s="27"/>
      <c r="AX537" s="27"/>
      <c r="AY537" s="27"/>
      <c r="AZ537" s="27"/>
      <c r="BA537" s="27"/>
      <c r="BB537" s="27"/>
    </row>
    <row r="538">
      <c r="AJ538" s="28"/>
      <c r="AK538" s="27"/>
      <c r="AL538" s="27"/>
      <c r="AM538" s="27"/>
      <c r="AN538" s="27"/>
      <c r="AO538" s="27"/>
      <c r="AP538" s="27"/>
      <c r="AQ538" s="27"/>
      <c r="AR538" s="27"/>
      <c r="AS538" s="27"/>
      <c r="AT538" s="27"/>
      <c r="AU538" s="27"/>
      <c r="AV538" s="27"/>
      <c r="AW538" s="27"/>
      <c r="AX538" s="27"/>
      <c r="AY538" s="27"/>
      <c r="AZ538" s="27"/>
      <c r="BA538" s="27"/>
      <c r="BB538" s="27"/>
    </row>
    <row r="539">
      <c r="AJ539" s="28"/>
      <c r="AK539" s="27"/>
      <c r="AL539" s="27"/>
      <c r="AM539" s="27"/>
      <c r="AN539" s="27"/>
      <c r="AO539" s="27"/>
      <c r="AP539" s="27"/>
      <c r="AQ539" s="27"/>
      <c r="AR539" s="27"/>
      <c r="AS539" s="27"/>
      <c r="AT539" s="27"/>
      <c r="AU539" s="27"/>
      <c r="AV539" s="27"/>
      <c r="AW539" s="27"/>
      <c r="AX539" s="27"/>
      <c r="AY539" s="27"/>
      <c r="AZ539" s="27"/>
      <c r="BA539" s="27"/>
      <c r="BB539" s="27"/>
    </row>
    <row r="540">
      <c r="AJ540" s="28"/>
      <c r="AK540" s="27"/>
      <c r="AL540" s="27"/>
      <c r="AM540" s="27"/>
      <c r="AN540" s="27"/>
      <c r="AO540" s="27"/>
      <c r="AP540" s="27"/>
      <c r="AQ540" s="27"/>
      <c r="AR540" s="27"/>
      <c r="AS540" s="27"/>
      <c r="AT540" s="27"/>
      <c r="AU540" s="27"/>
      <c r="AV540" s="27"/>
      <c r="AW540" s="27"/>
      <c r="AX540" s="27"/>
      <c r="AY540" s="27"/>
      <c r="AZ540" s="27"/>
      <c r="BA540" s="27"/>
      <c r="BB540" s="27"/>
    </row>
    <row r="541">
      <c r="AJ541" s="28"/>
      <c r="AK541" s="27"/>
      <c r="AL541" s="27"/>
      <c r="AM541" s="27"/>
      <c r="AN541" s="27"/>
      <c r="AO541" s="27"/>
      <c r="AP541" s="27"/>
      <c r="AQ541" s="27"/>
      <c r="AR541" s="27"/>
      <c r="AS541" s="27"/>
      <c r="AT541" s="27"/>
      <c r="AU541" s="27"/>
      <c r="AV541" s="27"/>
      <c r="AW541" s="27"/>
      <c r="AX541" s="27"/>
      <c r="AY541" s="27"/>
      <c r="AZ541" s="27"/>
      <c r="BA541" s="27"/>
      <c r="BB541" s="27"/>
    </row>
    <row r="542">
      <c r="AJ542" s="28"/>
      <c r="AK542" s="27"/>
      <c r="AL542" s="27"/>
      <c r="AM542" s="27"/>
      <c r="AN542" s="27"/>
      <c r="AO542" s="27"/>
      <c r="AP542" s="27"/>
      <c r="AQ542" s="27"/>
      <c r="AR542" s="27"/>
      <c r="AS542" s="27"/>
      <c r="AT542" s="27"/>
      <c r="AU542" s="27"/>
      <c r="AV542" s="27"/>
      <c r="AW542" s="27"/>
      <c r="AX542" s="27"/>
      <c r="AY542" s="27"/>
      <c r="AZ542" s="27"/>
      <c r="BA542" s="27"/>
      <c r="BB542" s="27"/>
    </row>
    <row r="543">
      <c r="AJ543" s="28"/>
      <c r="AK543" s="27"/>
      <c r="AL543" s="27"/>
      <c r="AM543" s="27"/>
      <c r="AN543" s="27"/>
      <c r="AO543" s="27"/>
      <c r="AP543" s="27"/>
      <c r="AQ543" s="27"/>
      <c r="AR543" s="27"/>
      <c r="AS543" s="27"/>
      <c r="AT543" s="27"/>
      <c r="AU543" s="27"/>
      <c r="AV543" s="27"/>
      <c r="AW543" s="27"/>
      <c r="AX543" s="27"/>
      <c r="AY543" s="27"/>
      <c r="AZ543" s="27"/>
      <c r="BA543" s="27"/>
      <c r="BB543" s="27"/>
    </row>
    <row r="544">
      <c r="AJ544" s="28"/>
      <c r="AK544" s="27"/>
      <c r="AL544" s="27"/>
      <c r="AM544" s="27"/>
      <c r="AN544" s="27"/>
      <c r="AO544" s="27"/>
      <c r="AP544" s="27"/>
      <c r="AQ544" s="27"/>
      <c r="AR544" s="27"/>
      <c r="AS544" s="27"/>
      <c r="AT544" s="27"/>
      <c r="AU544" s="27"/>
      <c r="AV544" s="27"/>
      <c r="AW544" s="27"/>
      <c r="AX544" s="27"/>
      <c r="AY544" s="27"/>
      <c r="AZ544" s="27"/>
      <c r="BA544" s="27"/>
      <c r="BB544" s="27"/>
    </row>
    <row r="545">
      <c r="AJ545" s="28"/>
      <c r="AK545" s="27"/>
      <c r="AL545" s="27"/>
      <c r="AM545" s="27"/>
      <c r="AN545" s="27"/>
      <c r="AO545" s="27"/>
      <c r="AP545" s="27"/>
      <c r="AQ545" s="27"/>
      <c r="AR545" s="27"/>
      <c r="AS545" s="27"/>
      <c r="AT545" s="27"/>
      <c r="AU545" s="27"/>
      <c r="AV545" s="27"/>
      <c r="AW545" s="27"/>
      <c r="AX545" s="27"/>
      <c r="AY545" s="27"/>
      <c r="AZ545" s="27"/>
      <c r="BA545" s="27"/>
      <c r="BB545" s="27"/>
    </row>
    <row r="546">
      <c r="AJ546" s="28"/>
      <c r="AK546" s="27"/>
      <c r="AL546" s="27"/>
      <c r="AM546" s="27"/>
      <c r="AN546" s="27"/>
      <c r="AO546" s="27"/>
      <c r="AP546" s="27"/>
      <c r="AQ546" s="27"/>
      <c r="AR546" s="27"/>
      <c r="AS546" s="27"/>
      <c r="AT546" s="27"/>
      <c r="AU546" s="27"/>
      <c r="AV546" s="27"/>
      <c r="AW546" s="27"/>
      <c r="AX546" s="27"/>
      <c r="AY546" s="27"/>
      <c r="AZ546" s="27"/>
      <c r="BA546" s="27"/>
      <c r="BB546" s="27"/>
    </row>
    <row r="547">
      <c r="AJ547" s="28"/>
      <c r="AK547" s="27"/>
      <c r="AL547" s="27"/>
      <c r="AM547" s="27"/>
      <c r="AN547" s="27"/>
      <c r="AO547" s="27"/>
      <c r="AP547" s="27"/>
      <c r="AQ547" s="27"/>
      <c r="AR547" s="27"/>
      <c r="AS547" s="27"/>
      <c r="AT547" s="27"/>
      <c r="AU547" s="27"/>
      <c r="AV547" s="27"/>
      <c r="AW547" s="27"/>
      <c r="AX547" s="27"/>
      <c r="AY547" s="27"/>
      <c r="AZ547" s="27"/>
      <c r="BA547" s="27"/>
      <c r="BB547" s="27"/>
    </row>
    <row r="548">
      <c r="AJ548" s="28"/>
      <c r="AK548" s="27"/>
      <c r="AL548" s="27"/>
      <c r="AM548" s="27"/>
      <c r="AN548" s="27"/>
      <c r="AO548" s="27"/>
      <c r="AP548" s="27"/>
      <c r="AQ548" s="27"/>
      <c r="AR548" s="27"/>
      <c r="AS548" s="27"/>
      <c r="AT548" s="27"/>
      <c r="AU548" s="27"/>
      <c r="AV548" s="27"/>
      <c r="AW548" s="27"/>
      <c r="AX548" s="27"/>
      <c r="AY548" s="27"/>
      <c r="AZ548" s="27"/>
      <c r="BA548" s="27"/>
      <c r="BB548" s="27"/>
    </row>
    <row r="549">
      <c r="AJ549" s="28"/>
      <c r="AK549" s="27"/>
      <c r="AL549" s="27"/>
      <c r="AM549" s="27"/>
      <c r="AN549" s="27"/>
      <c r="AO549" s="27"/>
      <c r="AP549" s="27"/>
      <c r="AQ549" s="27"/>
      <c r="AR549" s="27"/>
      <c r="AS549" s="27"/>
      <c r="AT549" s="27"/>
      <c r="AU549" s="27"/>
      <c r="AV549" s="27"/>
      <c r="AW549" s="27"/>
      <c r="AX549" s="27"/>
      <c r="AY549" s="27"/>
      <c r="AZ549" s="27"/>
      <c r="BA549" s="27"/>
      <c r="BB549" s="27"/>
    </row>
    <row r="550">
      <c r="AJ550" s="28"/>
      <c r="AK550" s="27"/>
      <c r="AL550" s="27"/>
      <c r="AM550" s="27"/>
      <c r="AN550" s="27"/>
      <c r="AO550" s="27"/>
      <c r="AP550" s="27"/>
      <c r="AQ550" s="27"/>
      <c r="AR550" s="27"/>
      <c r="AS550" s="27"/>
      <c r="AT550" s="27"/>
      <c r="AU550" s="27"/>
      <c r="AV550" s="27"/>
      <c r="AW550" s="27"/>
      <c r="AX550" s="27"/>
      <c r="AY550" s="27"/>
      <c r="AZ550" s="27"/>
      <c r="BA550" s="27"/>
      <c r="BB550" s="27"/>
    </row>
    <row r="551">
      <c r="AJ551" s="28"/>
      <c r="AK551" s="27"/>
      <c r="AL551" s="27"/>
      <c r="AM551" s="27"/>
      <c r="AN551" s="27"/>
      <c r="AO551" s="27"/>
      <c r="AP551" s="27"/>
      <c r="AQ551" s="27"/>
      <c r="AR551" s="27"/>
      <c r="AS551" s="27"/>
      <c r="AT551" s="27"/>
      <c r="AU551" s="27"/>
      <c r="AV551" s="27"/>
      <c r="AW551" s="27"/>
      <c r="AX551" s="27"/>
      <c r="AY551" s="27"/>
      <c r="AZ551" s="27"/>
      <c r="BA551" s="27"/>
      <c r="BB551" s="27"/>
    </row>
    <row r="552">
      <c r="AJ552" s="28"/>
      <c r="AK552" s="27"/>
      <c r="AL552" s="27"/>
      <c r="AM552" s="27"/>
      <c r="AN552" s="27"/>
      <c r="AO552" s="27"/>
      <c r="AP552" s="27"/>
      <c r="AQ552" s="27"/>
      <c r="AR552" s="27"/>
      <c r="AS552" s="27"/>
      <c r="AT552" s="27"/>
      <c r="AU552" s="27"/>
      <c r="AV552" s="27"/>
      <c r="AW552" s="27"/>
      <c r="AX552" s="27"/>
      <c r="AY552" s="27"/>
      <c r="AZ552" s="27"/>
      <c r="BA552" s="27"/>
      <c r="BB552" s="27"/>
    </row>
    <row r="553">
      <c r="AJ553" s="28"/>
      <c r="AK553" s="27"/>
      <c r="AL553" s="27"/>
      <c r="AM553" s="27"/>
      <c r="AN553" s="27"/>
      <c r="AO553" s="27"/>
      <c r="AP553" s="27"/>
      <c r="AQ553" s="27"/>
      <c r="AR553" s="27"/>
      <c r="AS553" s="27"/>
      <c r="AT553" s="27"/>
      <c r="AU553" s="27"/>
      <c r="AV553" s="27"/>
      <c r="AW553" s="27"/>
      <c r="AX553" s="27"/>
      <c r="AY553" s="27"/>
      <c r="AZ553" s="27"/>
      <c r="BA553" s="27"/>
      <c r="BB553" s="27"/>
    </row>
    <row r="554">
      <c r="AJ554" s="28"/>
      <c r="AK554" s="27"/>
      <c r="AL554" s="27"/>
      <c r="AM554" s="27"/>
      <c r="AN554" s="27"/>
      <c r="AO554" s="27"/>
      <c r="AP554" s="27"/>
      <c r="AQ554" s="27"/>
      <c r="AR554" s="27"/>
      <c r="AS554" s="27"/>
      <c r="AT554" s="27"/>
      <c r="AU554" s="27"/>
      <c r="AV554" s="27"/>
      <c r="AW554" s="27"/>
      <c r="AX554" s="27"/>
      <c r="AY554" s="27"/>
      <c r="AZ554" s="27"/>
      <c r="BA554" s="27"/>
      <c r="BB554" s="27"/>
    </row>
    <row r="555">
      <c r="AJ555" s="28"/>
      <c r="AK555" s="27"/>
      <c r="AL555" s="27"/>
      <c r="AM555" s="27"/>
      <c r="AN555" s="27"/>
      <c r="AO555" s="27"/>
      <c r="AP555" s="27"/>
      <c r="AQ555" s="27"/>
      <c r="AR555" s="27"/>
      <c r="AS555" s="27"/>
      <c r="AT555" s="27"/>
      <c r="AU555" s="27"/>
      <c r="AV555" s="27"/>
      <c r="AW555" s="27"/>
      <c r="AX555" s="27"/>
      <c r="AY555" s="27"/>
      <c r="AZ555" s="27"/>
      <c r="BA555" s="27"/>
      <c r="BB555" s="27"/>
    </row>
    <row r="556">
      <c r="AJ556" s="28"/>
      <c r="AK556" s="27"/>
      <c r="AL556" s="27"/>
      <c r="AM556" s="27"/>
      <c r="AN556" s="27"/>
      <c r="AO556" s="27"/>
      <c r="AP556" s="27"/>
      <c r="AQ556" s="27"/>
      <c r="AR556" s="27"/>
      <c r="AS556" s="27"/>
      <c r="AT556" s="27"/>
      <c r="AU556" s="27"/>
      <c r="AV556" s="27"/>
      <c r="AW556" s="27"/>
      <c r="AX556" s="27"/>
      <c r="AY556" s="27"/>
      <c r="AZ556" s="27"/>
      <c r="BA556" s="27"/>
      <c r="BB556" s="27"/>
    </row>
    <row r="557">
      <c r="AJ557" s="28"/>
      <c r="AK557" s="27"/>
      <c r="AL557" s="27"/>
      <c r="AM557" s="27"/>
      <c r="AN557" s="27"/>
      <c r="AO557" s="27"/>
      <c r="AP557" s="27"/>
      <c r="AQ557" s="27"/>
      <c r="AR557" s="27"/>
      <c r="AS557" s="27"/>
      <c r="AT557" s="27"/>
      <c r="AU557" s="27"/>
      <c r="AV557" s="27"/>
      <c r="AW557" s="27"/>
      <c r="AX557" s="27"/>
      <c r="AY557" s="27"/>
      <c r="AZ557" s="27"/>
      <c r="BA557" s="27"/>
      <c r="BB557" s="27"/>
    </row>
    <row r="558">
      <c r="AJ558" s="28"/>
      <c r="AK558" s="27"/>
      <c r="AL558" s="27"/>
      <c r="AM558" s="27"/>
      <c r="AN558" s="27"/>
      <c r="AO558" s="27"/>
      <c r="AP558" s="27"/>
      <c r="AQ558" s="27"/>
      <c r="AR558" s="27"/>
      <c r="AS558" s="27"/>
      <c r="AT558" s="27"/>
      <c r="AU558" s="27"/>
      <c r="AV558" s="27"/>
      <c r="AW558" s="27"/>
      <c r="AX558" s="27"/>
      <c r="AY558" s="27"/>
      <c r="AZ558" s="27"/>
      <c r="BA558" s="27"/>
      <c r="BB558" s="27"/>
    </row>
    <row r="559">
      <c r="AJ559" s="28"/>
      <c r="AK559" s="27"/>
      <c r="AL559" s="27"/>
      <c r="AM559" s="27"/>
      <c r="AN559" s="27"/>
      <c r="AO559" s="27"/>
      <c r="AP559" s="27"/>
      <c r="AQ559" s="27"/>
      <c r="AR559" s="27"/>
      <c r="AS559" s="27"/>
      <c r="AT559" s="27"/>
      <c r="AU559" s="27"/>
      <c r="AV559" s="27"/>
      <c r="AW559" s="27"/>
      <c r="AX559" s="27"/>
      <c r="AY559" s="27"/>
      <c r="AZ559" s="27"/>
      <c r="BA559" s="27"/>
      <c r="BB559" s="27"/>
    </row>
    <row r="560">
      <c r="AJ560" s="28"/>
      <c r="AK560" s="27"/>
      <c r="AL560" s="27"/>
      <c r="AM560" s="27"/>
      <c r="AN560" s="27"/>
      <c r="AO560" s="27"/>
      <c r="AP560" s="27"/>
      <c r="AQ560" s="27"/>
      <c r="AR560" s="27"/>
      <c r="AS560" s="27"/>
      <c r="AT560" s="27"/>
      <c r="AU560" s="27"/>
      <c r="AV560" s="27"/>
      <c r="AW560" s="27"/>
      <c r="AX560" s="27"/>
      <c r="AY560" s="27"/>
      <c r="AZ560" s="27"/>
      <c r="BA560" s="27"/>
      <c r="BB560" s="27"/>
    </row>
    <row r="561">
      <c r="AJ561" s="28"/>
      <c r="AK561" s="27"/>
      <c r="AL561" s="27"/>
      <c r="AM561" s="27"/>
      <c r="AN561" s="27"/>
      <c r="AO561" s="27"/>
      <c r="AP561" s="27"/>
      <c r="AQ561" s="27"/>
      <c r="AR561" s="27"/>
      <c r="AS561" s="27"/>
      <c r="AT561" s="27"/>
      <c r="AU561" s="27"/>
      <c r="AV561" s="27"/>
      <c r="AW561" s="27"/>
      <c r="AX561" s="27"/>
      <c r="AY561" s="27"/>
      <c r="AZ561" s="27"/>
      <c r="BA561" s="27"/>
      <c r="BB561" s="27"/>
    </row>
    <row r="562">
      <c r="AJ562" s="28"/>
      <c r="AK562" s="27"/>
      <c r="AL562" s="27"/>
      <c r="AM562" s="27"/>
      <c r="AN562" s="27"/>
      <c r="AO562" s="27"/>
      <c r="AP562" s="27"/>
      <c r="AQ562" s="27"/>
      <c r="AR562" s="27"/>
      <c r="AS562" s="27"/>
      <c r="AT562" s="27"/>
      <c r="AU562" s="27"/>
      <c r="AV562" s="27"/>
      <c r="AW562" s="27"/>
      <c r="AX562" s="27"/>
      <c r="AY562" s="27"/>
      <c r="AZ562" s="27"/>
      <c r="BA562" s="27"/>
      <c r="BB562" s="27"/>
    </row>
    <row r="563">
      <c r="AJ563" s="28"/>
      <c r="AK563" s="27"/>
      <c r="AL563" s="27"/>
      <c r="AM563" s="27"/>
      <c r="AN563" s="27"/>
      <c r="AO563" s="27"/>
      <c r="AP563" s="27"/>
      <c r="AQ563" s="27"/>
      <c r="AR563" s="27"/>
      <c r="AS563" s="27"/>
      <c r="AT563" s="27"/>
      <c r="AU563" s="27"/>
      <c r="AV563" s="27"/>
      <c r="AW563" s="27"/>
      <c r="AX563" s="27"/>
      <c r="AY563" s="27"/>
      <c r="AZ563" s="27"/>
      <c r="BA563" s="27"/>
      <c r="BB563" s="27"/>
    </row>
    <row r="564">
      <c r="AJ564" s="28"/>
      <c r="AK564" s="27"/>
      <c r="AL564" s="27"/>
      <c r="AM564" s="27"/>
      <c r="AN564" s="27"/>
      <c r="AO564" s="27"/>
      <c r="AP564" s="27"/>
      <c r="AQ564" s="27"/>
      <c r="AR564" s="27"/>
      <c r="AS564" s="27"/>
      <c r="AT564" s="27"/>
      <c r="AU564" s="27"/>
      <c r="AV564" s="27"/>
      <c r="AW564" s="27"/>
      <c r="AX564" s="27"/>
      <c r="AY564" s="27"/>
      <c r="AZ564" s="27"/>
      <c r="BA564" s="27"/>
      <c r="BB564" s="27"/>
    </row>
    <row r="565">
      <c r="AJ565" s="28"/>
      <c r="AK565" s="27"/>
      <c r="AL565" s="27"/>
      <c r="AM565" s="27"/>
      <c r="AN565" s="27"/>
      <c r="AO565" s="27"/>
      <c r="AP565" s="27"/>
      <c r="AQ565" s="27"/>
      <c r="AR565" s="27"/>
      <c r="AS565" s="27"/>
      <c r="AT565" s="27"/>
      <c r="AU565" s="27"/>
      <c r="AV565" s="27"/>
      <c r="AW565" s="27"/>
      <c r="AX565" s="27"/>
      <c r="AY565" s="27"/>
      <c r="AZ565" s="27"/>
      <c r="BA565" s="27"/>
      <c r="BB565" s="27"/>
    </row>
    <row r="566">
      <c r="AJ566" s="28"/>
      <c r="AK566" s="27"/>
      <c r="AL566" s="27"/>
      <c r="AM566" s="27"/>
      <c r="AN566" s="27"/>
      <c r="AO566" s="27"/>
      <c r="AP566" s="27"/>
      <c r="AQ566" s="27"/>
      <c r="AR566" s="27"/>
      <c r="AS566" s="27"/>
      <c r="AT566" s="27"/>
      <c r="AU566" s="27"/>
      <c r="AV566" s="27"/>
      <c r="AW566" s="27"/>
      <c r="AX566" s="27"/>
      <c r="AY566" s="27"/>
      <c r="AZ566" s="27"/>
      <c r="BA566" s="27"/>
      <c r="BB566" s="27"/>
    </row>
    <row r="567">
      <c r="AJ567" s="28"/>
      <c r="AK567" s="27"/>
      <c r="AL567" s="27"/>
      <c r="AM567" s="27"/>
      <c r="AN567" s="27"/>
      <c r="AO567" s="27"/>
      <c r="AP567" s="27"/>
      <c r="AQ567" s="27"/>
      <c r="AR567" s="27"/>
      <c r="AS567" s="27"/>
      <c r="AT567" s="27"/>
      <c r="AU567" s="27"/>
      <c r="AV567" s="27"/>
      <c r="AW567" s="27"/>
      <c r="AX567" s="27"/>
      <c r="AY567" s="27"/>
      <c r="AZ567" s="27"/>
      <c r="BA567" s="27"/>
      <c r="BB567" s="27"/>
    </row>
    <row r="568">
      <c r="AJ568" s="28"/>
      <c r="AK568" s="27"/>
      <c r="AL568" s="27"/>
      <c r="AM568" s="27"/>
      <c r="AN568" s="27"/>
      <c r="AO568" s="27"/>
      <c r="AP568" s="27"/>
      <c r="AQ568" s="27"/>
      <c r="AR568" s="27"/>
      <c r="AS568" s="27"/>
      <c r="AT568" s="27"/>
      <c r="AU568" s="27"/>
      <c r="AV568" s="27"/>
      <c r="AW568" s="27"/>
      <c r="AX568" s="27"/>
      <c r="AY568" s="27"/>
      <c r="AZ568" s="27"/>
      <c r="BA568" s="27"/>
      <c r="BB568" s="27"/>
    </row>
    <row r="569">
      <c r="AJ569" s="28"/>
      <c r="AK569" s="27"/>
      <c r="AL569" s="27"/>
      <c r="AM569" s="27"/>
      <c r="AN569" s="27"/>
      <c r="AO569" s="27"/>
      <c r="AP569" s="27"/>
      <c r="AQ569" s="27"/>
      <c r="AR569" s="27"/>
      <c r="AS569" s="27"/>
      <c r="AT569" s="27"/>
      <c r="AU569" s="27"/>
      <c r="AV569" s="27"/>
      <c r="AW569" s="27"/>
      <c r="AX569" s="27"/>
      <c r="AY569" s="27"/>
      <c r="AZ569" s="27"/>
      <c r="BA569" s="27"/>
      <c r="BB569" s="27"/>
    </row>
    <row r="570">
      <c r="AJ570" s="28"/>
      <c r="AK570" s="27"/>
      <c r="AL570" s="27"/>
      <c r="AM570" s="27"/>
      <c r="AN570" s="27"/>
      <c r="AO570" s="27"/>
      <c r="AP570" s="27"/>
      <c r="AQ570" s="27"/>
      <c r="AR570" s="27"/>
      <c r="AS570" s="27"/>
      <c r="AT570" s="27"/>
      <c r="AU570" s="27"/>
      <c r="AV570" s="27"/>
      <c r="AW570" s="27"/>
      <c r="AX570" s="27"/>
      <c r="AY570" s="27"/>
      <c r="AZ570" s="27"/>
      <c r="BA570" s="27"/>
      <c r="BB570" s="27"/>
    </row>
    <row r="571">
      <c r="AJ571" s="28"/>
      <c r="AK571" s="27"/>
      <c r="AL571" s="27"/>
      <c r="AM571" s="27"/>
      <c r="AN571" s="27"/>
      <c r="AO571" s="27"/>
      <c r="AP571" s="27"/>
      <c r="AQ571" s="27"/>
      <c r="AR571" s="27"/>
      <c r="AS571" s="27"/>
      <c r="AT571" s="27"/>
      <c r="AU571" s="27"/>
      <c r="AV571" s="27"/>
      <c r="AW571" s="27"/>
      <c r="AX571" s="27"/>
      <c r="AY571" s="27"/>
      <c r="AZ571" s="27"/>
      <c r="BA571" s="27"/>
      <c r="BB571" s="27"/>
    </row>
    <row r="572">
      <c r="AJ572" s="28"/>
      <c r="AK572" s="27"/>
      <c r="AL572" s="27"/>
      <c r="AM572" s="27"/>
      <c r="AN572" s="27"/>
      <c r="AO572" s="27"/>
      <c r="AP572" s="27"/>
      <c r="AQ572" s="27"/>
      <c r="AR572" s="27"/>
      <c r="AS572" s="27"/>
      <c r="AT572" s="27"/>
      <c r="AU572" s="27"/>
      <c r="AV572" s="27"/>
      <c r="AW572" s="27"/>
      <c r="AX572" s="27"/>
      <c r="AY572" s="27"/>
      <c r="AZ572" s="27"/>
      <c r="BA572" s="27"/>
      <c r="BB572" s="27"/>
    </row>
    <row r="573">
      <c r="AJ573" s="28"/>
      <c r="AK573" s="27"/>
      <c r="AL573" s="27"/>
      <c r="AM573" s="27"/>
      <c r="AN573" s="27"/>
      <c r="AO573" s="27"/>
      <c r="AP573" s="27"/>
      <c r="AQ573" s="27"/>
      <c r="AR573" s="27"/>
      <c r="AS573" s="27"/>
      <c r="AT573" s="27"/>
      <c r="AU573" s="27"/>
      <c r="AV573" s="27"/>
      <c r="AW573" s="27"/>
      <c r="AX573" s="27"/>
      <c r="AY573" s="27"/>
      <c r="AZ573" s="27"/>
      <c r="BA573" s="27"/>
      <c r="BB573" s="27"/>
    </row>
    <row r="574">
      <c r="AJ574" s="28"/>
      <c r="AK574" s="27"/>
      <c r="AL574" s="27"/>
      <c r="AM574" s="27"/>
      <c r="AN574" s="27"/>
      <c r="AO574" s="27"/>
      <c r="AP574" s="27"/>
      <c r="AQ574" s="27"/>
      <c r="AR574" s="27"/>
      <c r="AS574" s="27"/>
      <c r="AT574" s="27"/>
      <c r="AU574" s="27"/>
      <c r="AV574" s="27"/>
      <c r="AW574" s="27"/>
      <c r="AX574" s="27"/>
      <c r="AY574" s="27"/>
      <c r="AZ574" s="27"/>
      <c r="BA574" s="27"/>
      <c r="BB574" s="27"/>
    </row>
    <row r="575">
      <c r="AJ575" s="28"/>
      <c r="AK575" s="27"/>
      <c r="AL575" s="27"/>
      <c r="AM575" s="27"/>
      <c r="AN575" s="27"/>
      <c r="AO575" s="27"/>
      <c r="AP575" s="27"/>
      <c r="AQ575" s="27"/>
      <c r="AR575" s="27"/>
      <c r="AS575" s="27"/>
      <c r="AT575" s="27"/>
      <c r="AU575" s="27"/>
      <c r="AV575" s="27"/>
      <c r="AW575" s="27"/>
      <c r="AX575" s="27"/>
      <c r="AY575" s="27"/>
      <c r="AZ575" s="27"/>
      <c r="BA575" s="27"/>
      <c r="BB575" s="27"/>
    </row>
    <row r="576">
      <c r="AJ576" s="28"/>
      <c r="AK576" s="27"/>
      <c r="AL576" s="27"/>
      <c r="AM576" s="27"/>
      <c r="AN576" s="27"/>
      <c r="AO576" s="27"/>
      <c r="AP576" s="27"/>
      <c r="AQ576" s="27"/>
      <c r="AR576" s="27"/>
      <c r="AS576" s="27"/>
      <c r="AT576" s="27"/>
      <c r="AU576" s="27"/>
      <c r="AV576" s="27"/>
      <c r="AW576" s="27"/>
      <c r="AX576" s="27"/>
      <c r="AY576" s="27"/>
      <c r="AZ576" s="27"/>
      <c r="BA576" s="27"/>
      <c r="BB576" s="27"/>
    </row>
    <row r="577">
      <c r="AJ577" s="28"/>
      <c r="AK577" s="27"/>
      <c r="AL577" s="27"/>
      <c r="AM577" s="27"/>
      <c r="AN577" s="27"/>
      <c r="AO577" s="27"/>
      <c r="AP577" s="27"/>
      <c r="AQ577" s="27"/>
      <c r="AR577" s="27"/>
      <c r="AS577" s="27"/>
      <c r="AT577" s="27"/>
      <c r="AU577" s="27"/>
      <c r="AV577" s="27"/>
      <c r="AW577" s="27"/>
      <c r="AX577" s="27"/>
      <c r="AY577" s="27"/>
      <c r="AZ577" s="27"/>
      <c r="BA577" s="27"/>
      <c r="BB577" s="27"/>
    </row>
    <row r="578">
      <c r="AJ578" s="28"/>
      <c r="AK578" s="27"/>
      <c r="AL578" s="27"/>
      <c r="AM578" s="27"/>
      <c r="AN578" s="27"/>
      <c r="AO578" s="27"/>
      <c r="AP578" s="27"/>
      <c r="AQ578" s="27"/>
      <c r="AR578" s="27"/>
      <c r="AS578" s="27"/>
      <c r="AT578" s="27"/>
      <c r="AU578" s="27"/>
      <c r="AV578" s="27"/>
      <c r="AW578" s="27"/>
      <c r="AX578" s="27"/>
      <c r="AY578" s="27"/>
      <c r="AZ578" s="27"/>
      <c r="BA578" s="27"/>
      <c r="BB578" s="27"/>
    </row>
    <row r="579">
      <c r="AJ579" s="28"/>
      <c r="AK579" s="27"/>
      <c r="AL579" s="27"/>
      <c r="AM579" s="27"/>
      <c r="AN579" s="27"/>
      <c r="AO579" s="27"/>
      <c r="AP579" s="27"/>
      <c r="AQ579" s="27"/>
      <c r="AR579" s="27"/>
      <c r="AS579" s="27"/>
      <c r="AT579" s="27"/>
      <c r="AU579" s="27"/>
      <c r="AV579" s="27"/>
      <c r="AW579" s="27"/>
      <c r="AX579" s="27"/>
      <c r="AY579" s="27"/>
      <c r="AZ579" s="27"/>
      <c r="BA579" s="27"/>
      <c r="BB579" s="27"/>
    </row>
    <row r="580">
      <c r="AJ580" s="28"/>
      <c r="AK580" s="27"/>
      <c r="AL580" s="27"/>
      <c r="AM580" s="27"/>
      <c r="AN580" s="27"/>
      <c r="AO580" s="27"/>
      <c r="AP580" s="27"/>
      <c r="AQ580" s="27"/>
      <c r="AR580" s="27"/>
      <c r="AS580" s="27"/>
      <c r="AT580" s="27"/>
      <c r="AU580" s="27"/>
      <c r="AV580" s="27"/>
      <c r="AW580" s="27"/>
      <c r="AX580" s="27"/>
      <c r="AY580" s="27"/>
      <c r="AZ580" s="27"/>
      <c r="BA580" s="27"/>
      <c r="BB580" s="27"/>
    </row>
    <row r="581">
      <c r="AJ581" s="28"/>
      <c r="AK581" s="27"/>
      <c r="AL581" s="27"/>
      <c r="AM581" s="27"/>
      <c r="AN581" s="27"/>
      <c r="AO581" s="27"/>
      <c r="AP581" s="27"/>
      <c r="AQ581" s="27"/>
      <c r="AR581" s="27"/>
      <c r="AS581" s="27"/>
      <c r="AT581" s="27"/>
      <c r="AU581" s="27"/>
      <c r="AV581" s="27"/>
      <c r="AW581" s="27"/>
      <c r="AX581" s="27"/>
      <c r="AY581" s="27"/>
      <c r="AZ581" s="27"/>
      <c r="BA581" s="27"/>
      <c r="BB581" s="27"/>
    </row>
    <row r="582">
      <c r="AJ582" s="28"/>
      <c r="AK582" s="27"/>
      <c r="AL582" s="27"/>
      <c r="AM582" s="27"/>
      <c r="AN582" s="27"/>
      <c r="AO582" s="27"/>
      <c r="AP582" s="27"/>
      <c r="AQ582" s="27"/>
      <c r="AR582" s="27"/>
      <c r="AS582" s="27"/>
      <c r="AT582" s="27"/>
      <c r="AU582" s="27"/>
      <c r="AV582" s="27"/>
      <c r="AW582" s="27"/>
      <c r="AX582" s="27"/>
      <c r="AY582" s="27"/>
      <c r="AZ582" s="27"/>
      <c r="BA582" s="27"/>
      <c r="BB582" s="27"/>
    </row>
    <row r="583">
      <c r="AJ583" s="28"/>
      <c r="AK583" s="27"/>
      <c r="AL583" s="27"/>
      <c r="AM583" s="27"/>
      <c r="AN583" s="27"/>
      <c r="AO583" s="27"/>
      <c r="AP583" s="27"/>
      <c r="AQ583" s="27"/>
      <c r="AR583" s="27"/>
      <c r="AS583" s="27"/>
      <c r="AT583" s="27"/>
      <c r="AU583" s="27"/>
      <c r="AV583" s="27"/>
      <c r="AW583" s="27"/>
      <c r="AX583" s="27"/>
      <c r="AY583" s="27"/>
      <c r="AZ583" s="27"/>
      <c r="BA583" s="27"/>
      <c r="BB583" s="27"/>
    </row>
    <row r="584">
      <c r="AJ584" s="28"/>
      <c r="AK584" s="27"/>
      <c r="AL584" s="27"/>
      <c r="AM584" s="27"/>
      <c r="AN584" s="27"/>
      <c r="AO584" s="27"/>
      <c r="AP584" s="27"/>
      <c r="AQ584" s="27"/>
      <c r="AR584" s="27"/>
      <c r="AS584" s="27"/>
      <c r="AT584" s="27"/>
      <c r="AU584" s="27"/>
      <c r="AV584" s="27"/>
      <c r="AW584" s="27"/>
      <c r="AX584" s="27"/>
      <c r="AY584" s="27"/>
      <c r="AZ584" s="27"/>
      <c r="BA584" s="27"/>
      <c r="BB584" s="27"/>
    </row>
    <row r="585">
      <c r="AJ585" s="28"/>
      <c r="AK585" s="27"/>
      <c r="AL585" s="27"/>
      <c r="AM585" s="27"/>
      <c r="AN585" s="27"/>
      <c r="AO585" s="27"/>
      <c r="AP585" s="27"/>
      <c r="AQ585" s="27"/>
      <c r="AR585" s="27"/>
      <c r="AS585" s="27"/>
      <c r="AT585" s="27"/>
      <c r="AU585" s="27"/>
      <c r="AV585" s="27"/>
      <c r="AW585" s="27"/>
      <c r="AX585" s="27"/>
      <c r="AY585" s="27"/>
      <c r="AZ585" s="27"/>
      <c r="BA585" s="27"/>
      <c r="BB585" s="27"/>
    </row>
    <row r="586">
      <c r="AJ586" s="28"/>
      <c r="AK586" s="27"/>
      <c r="AL586" s="27"/>
      <c r="AM586" s="27"/>
      <c r="AN586" s="27"/>
      <c r="AO586" s="27"/>
      <c r="AP586" s="27"/>
      <c r="AQ586" s="27"/>
      <c r="AR586" s="27"/>
      <c r="AS586" s="27"/>
      <c r="AT586" s="27"/>
      <c r="AU586" s="27"/>
      <c r="AV586" s="27"/>
      <c r="AW586" s="27"/>
      <c r="AX586" s="27"/>
      <c r="AY586" s="27"/>
      <c r="AZ586" s="27"/>
      <c r="BA586" s="27"/>
      <c r="BB586" s="27"/>
    </row>
    <row r="587">
      <c r="AJ587" s="28"/>
      <c r="AK587" s="27"/>
      <c r="AL587" s="27"/>
      <c r="AM587" s="27"/>
      <c r="AN587" s="27"/>
      <c r="AO587" s="27"/>
      <c r="AP587" s="27"/>
      <c r="AQ587" s="27"/>
      <c r="AR587" s="27"/>
      <c r="AS587" s="27"/>
      <c r="AT587" s="27"/>
      <c r="AU587" s="27"/>
      <c r="AV587" s="27"/>
      <c r="AW587" s="27"/>
      <c r="AX587" s="27"/>
      <c r="AY587" s="27"/>
      <c r="AZ587" s="27"/>
      <c r="BA587" s="27"/>
      <c r="BB587" s="27"/>
    </row>
    <row r="588">
      <c r="AJ588" s="28"/>
      <c r="AK588" s="27"/>
      <c r="AL588" s="27"/>
      <c r="AM588" s="27"/>
      <c r="AN588" s="27"/>
      <c r="AO588" s="27"/>
      <c r="AP588" s="27"/>
      <c r="AQ588" s="27"/>
      <c r="AR588" s="27"/>
      <c r="AS588" s="27"/>
      <c r="AT588" s="27"/>
      <c r="AU588" s="27"/>
      <c r="AV588" s="27"/>
      <c r="AW588" s="27"/>
      <c r="AX588" s="27"/>
      <c r="AY588" s="27"/>
      <c r="AZ588" s="27"/>
      <c r="BA588" s="27"/>
      <c r="BB588" s="27"/>
    </row>
    <row r="589">
      <c r="AJ589" s="28"/>
      <c r="AK589" s="27"/>
      <c r="AL589" s="27"/>
      <c r="AM589" s="27"/>
      <c r="AN589" s="27"/>
      <c r="AO589" s="27"/>
      <c r="AP589" s="27"/>
      <c r="AQ589" s="27"/>
      <c r="AR589" s="27"/>
      <c r="AS589" s="27"/>
      <c r="AT589" s="27"/>
      <c r="AU589" s="27"/>
      <c r="AV589" s="27"/>
      <c r="AW589" s="27"/>
      <c r="AX589" s="27"/>
      <c r="AY589" s="27"/>
      <c r="AZ589" s="27"/>
      <c r="BA589" s="27"/>
      <c r="BB589" s="27"/>
    </row>
    <row r="590">
      <c r="AJ590" s="28"/>
      <c r="AK590" s="27"/>
      <c r="AL590" s="27"/>
      <c r="AM590" s="27"/>
      <c r="AN590" s="27"/>
      <c r="AO590" s="27"/>
      <c r="AP590" s="27"/>
      <c r="AQ590" s="27"/>
      <c r="AR590" s="27"/>
      <c r="AS590" s="27"/>
      <c r="AT590" s="27"/>
      <c r="AU590" s="27"/>
      <c r="AV590" s="27"/>
      <c r="AW590" s="27"/>
      <c r="AX590" s="27"/>
      <c r="AY590" s="27"/>
      <c r="AZ590" s="27"/>
      <c r="BA590" s="27"/>
      <c r="BB590" s="27"/>
    </row>
    <row r="591">
      <c r="AJ591" s="28"/>
      <c r="AK591" s="27"/>
      <c r="AL591" s="27"/>
      <c r="AM591" s="27"/>
      <c r="AN591" s="27"/>
      <c r="AO591" s="27"/>
      <c r="AP591" s="27"/>
      <c r="AQ591" s="27"/>
      <c r="AR591" s="27"/>
      <c r="AS591" s="27"/>
      <c r="AT591" s="27"/>
      <c r="AU591" s="27"/>
      <c r="AV591" s="27"/>
      <c r="AW591" s="27"/>
      <c r="AX591" s="27"/>
      <c r="AY591" s="27"/>
      <c r="AZ591" s="27"/>
      <c r="BA591" s="27"/>
      <c r="BB591" s="27"/>
    </row>
    <row r="592">
      <c r="AJ592" s="28"/>
      <c r="AK592" s="27"/>
      <c r="AL592" s="27"/>
      <c r="AM592" s="27"/>
      <c r="AN592" s="27"/>
      <c r="AO592" s="27"/>
      <c r="AP592" s="27"/>
      <c r="AQ592" s="27"/>
      <c r="AR592" s="27"/>
      <c r="AS592" s="27"/>
      <c r="AT592" s="27"/>
      <c r="AU592" s="27"/>
      <c r="AV592" s="27"/>
      <c r="AW592" s="27"/>
      <c r="AX592" s="27"/>
      <c r="AY592" s="27"/>
      <c r="AZ592" s="27"/>
      <c r="BA592" s="27"/>
      <c r="BB592" s="27"/>
    </row>
    <row r="593">
      <c r="AJ593" s="28"/>
      <c r="AK593" s="27"/>
      <c r="AL593" s="27"/>
      <c r="AM593" s="27"/>
      <c r="AN593" s="27"/>
      <c r="AO593" s="27"/>
      <c r="AP593" s="27"/>
      <c r="AQ593" s="27"/>
      <c r="AR593" s="27"/>
      <c r="AS593" s="27"/>
      <c r="AT593" s="27"/>
      <c r="AU593" s="27"/>
      <c r="AV593" s="27"/>
      <c r="AW593" s="27"/>
      <c r="AX593" s="27"/>
      <c r="AY593" s="27"/>
      <c r="AZ593" s="27"/>
      <c r="BA593" s="27"/>
      <c r="BB593" s="27"/>
    </row>
    <row r="594">
      <c r="AJ594" s="28"/>
      <c r="AK594" s="27"/>
      <c r="AL594" s="27"/>
      <c r="AM594" s="27"/>
      <c r="AN594" s="27"/>
      <c r="AO594" s="27"/>
      <c r="AP594" s="27"/>
      <c r="AQ594" s="27"/>
      <c r="AR594" s="27"/>
      <c r="AS594" s="27"/>
      <c r="AT594" s="27"/>
      <c r="AU594" s="27"/>
      <c r="AV594" s="27"/>
      <c r="AW594" s="27"/>
      <c r="AX594" s="27"/>
      <c r="AY594" s="27"/>
      <c r="AZ594" s="27"/>
      <c r="BA594" s="27"/>
      <c r="BB594" s="27"/>
    </row>
    <row r="595">
      <c r="AJ595" s="28"/>
      <c r="AK595" s="27"/>
      <c r="AL595" s="27"/>
      <c r="AM595" s="27"/>
      <c r="AN595" s="27"/>
      <c r="AO595" s="27"/>
      <c r="AP595" s="27"/>
      <c r="AQ595" s="27"/>
      <c r="AR595" s="27"/>
      <c r="AS595" s="27"/>
      <c r="AT595" s="27"/>
      <c r="AU595" s="27"/>
      <c r="AV595" s="27"/>
      <c r="AW595" s="27"/>
      <c r="AX595" s="27"/>
      <c r="AY595" s="27"/>
      <c r="AZ595" s="27"/>
      <c r="BA595" s="27"/>
      <c r="BB595" s="27"/>
    </row>
    <row r="596">
      <c r="AJ596" s="28"/>
      <c r="AK596" s="27"/>
      <c r="AL596" s="27"/>
      <c r="AM596" s="27"/>
      <c r="AN596" s="27"/>
      <c r="AO596" s="27"/>
      <c r="AP596" s="27"/>
      <c r="AQ596" s="27"/>
      <c r="AR596" s="27"/>
      <c r="AS596" s="27"/>
      <c r="AT596" s="27"/>
      <c r="AU596" s="27"/>
      <c r="AV596" s="27"/>
      <c r="AW596" s="27"/>
      <c r="AX596" s="27"/>
      <c r="AY596" s="27"/>
      <c r="AZ596" s="27"/>
      <c r="BA596" s="27"/>
      <c r="BB596" s="27"/>
    </row>
    <row r="597">
      <c r="AJ597" s="28"/>
      <c r="AK597" s="27"/>
      <c r="AL597" s="27"/>
      <c r="AM597" s="27"/>
      <c r="AN597" s="27"/>
      <c r="AO597" s="27"/>
      <c r="AP597" s="27"/>
      <c r="AQ597" s="27"/>
      <c r="AR597" s="27"/>
      <c r="AS597" s="27"/>
      <c r="AT597" s="27"/>
      <c r="AU597" s="27"/>
      <c r="AV597" s="27"/>
      <c r="AW597" s="27"/>
      <c r="AX597" s="27"/>
      <c r="AY597" s="27"/>
      <c r="AZ597" s="27"/>
      <c r="BA597" s="27"/>
      <c r="BB597" s="27"/>
    </row>
    <row r="598">
      <c r="AJ598" s="28"/>
      <c r="AK598" s="27"/>
      <c r="AL598" s="27"/>
      <c r="AM598" s="27"/>
      <c r="AN598" s="27"/>
      <c r="AO598" s="27"/>
      <c r="AP598" s="27"/>
      <c r="AQ598" s="27"/>
      <c r="AR598" s="27"/>
      <c r="AS598" s="27"/>
      <c r="AT598" s="27"/>
      <c r="AU598" s="27"/>
      <c r="AV598" s="27"/>
      <c r="AW598" s="27"/>
      <c r="AX598" s="27"/>
      <c r="AY598" s="27"/>
      <c r="AZ598" s="27"/>
      <c r="BA598" s="27"/>
      <c r="BB598" s="27"/>
    </row>
    <row r="599">
      <c r="AJ599" s="28"/>
      <c r="AK599" s="27"/>
      <c r="AL599" s="27"/>
      <c r="AM599" s="27"/>
      <c r="AN599" s="27"/>
      <c r="AO599" s="27"/>
      <c r="AP599" s="27"/>
      <c r="AQ599" s="27"/>
      <c r="AR599" s="27"/>
      <c r="AS599" s="27"/>
      <c r="AT599" s="27"/>
      <c r="AU599" s="27"/>
      <c r="AV599" s="27"/>
      <c r="AW599" s="27"/>
      <c r="AX599" s="27"/>
      <c r="AY599" s="27"/>
      <c r="AZ599" s="27"/>
      <c r="BA599" s="27"/>
      <c r="BB599" s="27"/>
    </row>
    <row r="600">
      <c r="AJ600" s="28"/>
      <c r="AK600" s="27"/>
      <c r="AL600" s="27"/>
      <c r="AM600" s="27"/>
      <c r="AN600" s="27"/>
      <c r="AO600" s="27"/>
      <c r="AP600" s="27"/>
      <c r="AQ600" s="27"/>
      <c r="AR600" s="27"/>
      <c r="AS600" s="27"/>
      <c r="AT600" s="27"/>
      <c r="AU600" s="27"/>
      <c r="AV600" s="27"/>
      <c r="AW600" s="27"/>
      <c r="AX600" s="27"/>
      <c r="AY600" s="27"/>
      <c r="AZ600" s="27"/>
      <c r="BA600" s="27"/>
      <c r="BB600" s="27"/>
    </row>
    <row r="601">
      <c r="AJ601" s="28"/>
      <c r="AK601" s="27"/>
      <c r="AL601" s="27"/>
      <c r="AM601" s="27"/>
      <c r="AN601" s="27"/>
      <c r="AO601" s="27"/>
      <c r="AP601" s="27"/>
      <c r="AQ601" s="27"/>
      <c r="AR601" s="27"/>
      <c r="AS601" s="27"/>
      <c r="AT601" s="27"/>
      <c r="AU601" s="27"/>
      <c r="AV601" s="27"/>
      <c r="AW601" s="27"/>
      <c r="AX601" s="27"/>
      <c r="AY601" s="27"/>
      <c r="AZ601" s="27"/>
      <c r="BA601" s="27"/>
      <c r="BB601" s="27"/>
    </row>
    <row r="602">
      <c r="AJ602" s="28"/>
      <c r="AK602" s="27"/>
      <c r="AL602" s="27"/>
      <c r="AM602" s="27"/>
      <c r="AN602" s="27"/>
      <c r="AO602" s="27"/>
      <c r="AP602" s="27"/>
      <c r="AQ602" s="27"/>
      <c r="AR602" s="27"/>
      <c r="AS602" s="27"/>
      <c r="AT602" s="27"/>
      <c r="AU602" s="27"/>
      <c r="AV602" s="27"/>
      <c r="AW602" s="27"/>
      <c r="AX602" s="27"/>
      <c r="AY602" s="27"/>
      <c r="AZ602" s="27"/>
      <c r="BA602" s="27"/>
      <c r="BB602" s="27"/>
    </row>
    <row r="603">
      <c r="AJ603" s="28"/>
      <c r="AK603" s="27"/>
      <c r="AL603" s="27"/>
      <c r="AM603" s="27"/>
      <c r="AN603" s="27"/>
      <c r="AO603" s="27"/>
      <c r="AP603" s="27"/>
      <c r="AQ603" s="27"/>
      <c r="AR603" s="27"/>
      <c r="AS603" s="27"/>
      <c r="AT603" s="27"/>
      <c r="AU603" s="27"/>
      <c r="AV603" s="27"/>
      <c r="AW603" s="27"/>
      <c r="AX603" s="27"/>
      <c r="AY603" s="27"/>
      <c r="AZ603" s="27"/>
      <c r="BA603" s="27"/>
      <c r="BB603" s="27"/>
    </row>
    <row r="604">
      <c r="AJ604" s="28"/>
      <c r="AK604" s="27"/>
      <c r="AL604" s="27"/>
      <c r="AM604" s="27"/>
      <c r="AN604" s="27"/>
      <c r="AO604" s="27"/>
      <c r="AP604" s="27"/>
      <c r="AQ604" s="27"/>
      <c r="AR604" s="27"/>
      <c r="AS604" s="27"/>
      <c r="AT604" s="27"/>
      <c r="AU604" s="27"/>
      <c r="AV604" s="27"/>
      <c r="AW604" s="27"/>
      <c r="AX604" s="27"/>
      <c r="AY604" s="27"/>
      <c r="AZ604" s="27"/>
      <c r="BA604" s="27"/>
      <c r="BB604" s="27"/>
    </row>
    <row r="605">
      <c r="AJ605" s="28"/>
      <c r="AK605" s="27"/>
      <c r="AL605" s="27"/>
      <c r="AM605" s="27"/>
      <c r="AN605" s="27"/>
      <c r="AO605" s="27"/>
      <c r="AP605" s="27"/>
      <c r="AQ605" s="27"/>
      <c r="AR605" s="27"/>
      <c r="AS605" s="27"/>
      <c r="AT605" s="27"/>
      <c r="AU605" s="27"/>
      <c r="AV605" s="27"/>
      <c r="AW605" s="27"/>
      <c r="AX605" s="27"/>
      <c r="AY605" s="27"/>
      <c r="AZ605" s="27"/>
      <c r="BA605" s="27"/>
      <c r="BB605" s="27"/>
    </row>
    <row r="606">
      <c r="AJ606" s="28"/>
      <c r="AK606" s="27"/>
      <c r="AL606" s="27"/>
      <c r="AM606" s="27"/>
      <c r="AN606" s="27"/>
      <c r="AO606" s="27"/>
      <c r="AP606" s="27"/>
      <c r="AQ606" s="27"/>
      <c r="AR606" s="27"/>
      <c r="AS606" s="27"/>
      <c r="AT606" s="27"/>
      <c r="AU606" s="27"/>
      <c r="AV606" s="27"/>
      <c r="AW606" s="27"/>
      <c r="AX606" s="27"/>
      <c r="AY606" s="27"/>
      <c r="AZ606" s="27"/>
      <c r="BA606" s="27"/>
      <c r="BB606" s="27"/>
    </row>
    <row r="607">
      <c r="AJ607" s="28"/>
      <c r="AK607" s="27"/>
      <c r="AL607" s="27"/>
      <c r="AM607" s="27"/>
      <c r="AN607" s="27"/>
      <c r="AO607" s="27"/>
      <c r="AP607" s="27"/>
      <c r="AQ607" s="27"/>
      <c r="AR607" s="27"/>
      <c r="AS607" s="27"/>
      <c r="AT607" s="27"/>
      <c r="AU607" s="27"/>
      <c r="AV607" s="27"/>
      <c r="AW607" s="27"/>
      <c r="AX607" s="27"/>
      <c r="AY607" s="27"/>
      <c r="AZ607" s="27"/>
      <c r="BA607" s="27"/>
      <c r="BB607" s="27"/>
    </row>
    <row r="608">
      <c r="AJ608" s="28"/>
      <c r="AK608" s="27"/>
      <c r="AL608" s="27"/>
      <c r="AM608" s="27"/>
      <c r="AN608" s="27"/>
      <c r="AO608" s="27"/>
      <c r="AP608" s="27"/>
      <c r="AQ608" s="27"/>
      <c r="AR608" s="27"/>
      <c r="AS608" s="27"/>
      <c r="AT608" s="27"/>
      <c r="AU608" s="27"/>
      <c r="AV608" s="27"/>
      <c r="AW608" s="27"/>
      <c r="AX608" s="27"/>
      <c r="AY608" s="27"/>
      <c r="AZ608" s="27"/>
      <c r="BA608" s="27"/>
      <c r="BB608" s="27"/>
    </row>
    <row r="609">
      <c r="AJ609" s="28"/>
      <c r="AK609" s="27"/>
      <c r="AL609" s="27"/>
      <c r="AM609" s="27"/>
      <c r="AN609" s="27"/>
      <c r="AO609" s="27"/>
      <c r="AP609" s="27"/>
      <c r="AQ609" s="27"/>
      <c r="AR609" s="27"/>
      <c r="AS609" s="27"/>
      <c r="AT609" s="27"/>
      <c r="AU609" s="27"/>
      <c r="AV609" s="27"/>
      <c r="AW609" s="27"/>
      <c r="AX609" s="27"/>
      <c r="AY609" s="27"/>
      <c r="AZ609" s="27"/>
      <c r="BA609" s="27"/>
      <c r="BB609" s="27"/>
    </row>
    <row r="610">
      <c r="AJ610" s="28"/>
      <c r="AK610" s="27"/>
      <c r="AL610" s="27"/>
      <c r="AM610" s="27"/>
      <c r="AN610" s="27"/>
      <c r="AO610" s="27"/>
      <c r="AP610" s="27"/>
      <c r="AQ610" s="27"/>
      <c r="AR610" s="27"/>
      <c r="AS610" s="27"/>
      <c r="AT610" s="27"/>
      <c r="AU610" s="27"/>
      <c r="AV610" s="27"/>
      <c r="AW610" s="27"/>
      <c r="AX610" s="27"/>
      <c r="AY610" s="27"/>
      <c r="AZ610" s="27"/>
      <c r="BA610" s="27"/>
      <c r="BB610" s="27"/>
    </row>
    <row r="611">
      <c r="AJ611" s="28"/>
      <c r="AK611" s="27"/>
      <c r="AL611" s="27"/>
      <c r="AM611" s="27"/>
      <c r="AN611" s="27"/>
      <c r="AO611" s="27"/>
      <c r="AP611" s="27"/>
      <c r="AQ611" s="27"/>
      <c r="AR611" s="27"/>
      <c r="AS611" s="27"/>
      <c r="AT611" s="27"/>
      <c r="AU611" s="27"/>
      <c r="AV611" s="27"/>
      <c r="AW611" s="27"/>
      <c r="AX611" s="27"/>
      <c r="AY611" s="27"/>
      <c r="AZ611" s="27"/>
      <c r="BA611" s="27"/>
      <c r="BB611" s="27"/>
    </row>
    <row r="612">
      <c r="AJ612" s="28"/>
      <c r="AK612" s="27"/>
      <c r="AL612" s="27"/>
      <c r="AM612" s="27"/>
      <c r="AN612" s="27"/>
      <c r="AO612" s="27"/>
      <c r="AP612" s="27"/>
      <c r="AQ612" s="27"/>
      <c r="AR612" s="27"/>
      <c r="AS612" s="27"/>
      <c r="AT612" s="27"/>
      <c r="AU612" s="27"/>
      <c r="AV612" s="27"/>
      <c r="AW612" s="27"/>
      <c r="AX612" s="27"/>
      <c r="AY612" s="27"/>
      <c r="AZ612" s="27"/>
      <c r="BA612" s="27"/>
      <c r="BB612" s="27"/>
    </row>
    <row r="613">
      <c r="AJ613" s="28"/>
      <c r="AK613" s="27"/>
      <c r="AL613" s="27"/>
      <c r="AM613" s="27"/>
      <c r="AN613" s="27"/>
      <c r="AO613" s="27"/>
      <c r="AP613" s="27"/>
      <c r="AQ613" s="27"/>
      <c r="AR613" s="27"/>
      <c r="AS613" s="27"/>
      <c r="AT613" s="27"/>
      <c r="AU613" s="27"/>
      <c r="AV613" s="27"/>
      <c r="AW613" s="27"/>
      <c r="AX613" s="27"/>
      <c r="AY613" s="27"/>
      <c r="AZ613" s="27"/>
      <c r="BA613" s="27"/>
      <c r="BB613" s="27"/>
    </row>
    <row r="614">
      <c r="AJ614" s="28"/>
      <c r="AK614" s="27"/>
      <c r="AL614" s="27"/>
      <c r="AM614" s="27"/>
      <c r="AN614" s="27"/>
      <c r="AO614" s="27"/>
      <c r="AP614" s="27"/>
      <c r="AQ614" s="27"/>
      <c r="AR614" s="27"/>
      <c r="AS614" s="27"/>
      <c r="AT614" s="27"/>
      <c r="AU614" s="27"/>
      <c r="AV614" s="27"/>
      <c r="AW614" s="27"/>
      <c r="AX614" s="27"/>
      <c r="AY614" s="27"/>
      <c r="AZ614" s="27"/>
      <c r="BA614" s="27"/>
      <c r="BB614" s="27"/>
    </row>
    <row r="615">
      <c r="AJ615" s="28"/>
      <c r="AK615" s="27"/>
      <c r="AL615" s="27"/>
      <c r="AM615" s="27"/>
      <c r="AN615" s="27"/>
      <c r="AO615" s="27"/>
      <c r="AP615" s="27"/>
      <c r="AQ615" s="27"/>
      <c r="AR615" s="27"/>
      <c r="AS615" s="27"/>
      <c r="AT615" s="27"/>
      <c r="AU615" s="27"/>
      <c r="AV615" s="27"/>
      <c r="AW615" s="27"/>
      <c r="AX615" s="27"/>
      <c r="AY615" s="27"/>
      <c r="AZ615" s="27"/>
      <c r="BA615" s="27"/>
      <c r="BB615" s="27"/>
    </row>
    <row r="616">
      <c r="AJ616" s="28"/>
      <c r="AK616" s="27"/>
      <c r="AL616" s="27"/>
      <c r="AM616" s="27"/>
      <c r="AN616" s="27"/>
      <c r="AO616" s="27"/>
      <c r="AP616" s="27"/>
      <c r="AQ616" s="27"/>
      <c r="AR616" s="27"/>
      <c r="AS616" s="27"/>
      <c r="AT616" s="27"/>
      <c r="AU616" s="27"/>
      <c r="AV616" s="27"/>
      <c r="AW616" s="27"/>
      <c r="AX616" s="27"/>
      <c r="AY616" s="27"/>
      <c r="AZ616" s="27"/>
      <c r="BA616" s="27"/>
      <c r="BB616" s="27"/>
    </row>
    <row r="617">
      <c r="AJ617" s="28"/>
      <c r="AK617" s="27"/>
      <c r="AL617" s="27"/>
      <c r="AM617" s="27"/>
      <c r="AN617" s="27"/>
      <c r="AO617" s="27"/>
      <c r="AP617" s="27"/>
      <c r="AQ617" s="27"/>
      <c r="AR617" s="27"/>
      <c r="AS617" s="27"/>
      <c r="AT617" s="27"/>
      <c r="AU617" s="27"/>
      <c r="AV617" s="27"/>
      <c r="AW617" s="27"/>
      <c r="AX617" s="27"/>
      <c r="AY617" s="27"/>
      <c r="AZ617" s="27"/>
      <c r="BA617" s="27"/>
      <c r="BB617" s="27"/>
    </row>
    <row r="618">
      <c r="AJ618" s="28"/>
      <c r="AK618" s="27"/>
      <c r="AL618" s="27"/>
      <c r="AM618" s="27"/>
      <c r="AN618" s="27"/>
      <c r="AO618" s="27"/>
      <c r="AP618" s="27"/>
      <c r="AQ618" s="27"/>
      <c r="AR618" s="27"/>
      <c r="AS618" s="27"/>
      <c r="AT618" s="27"/>
      <c r="AU618" s="27"/>
      <c r="AV618" s="27"/>
      <c r="AW618" s="27"/>
      <c r="AX618" s="27"/>
      <c r="AY618" s="27"/>
      <c r="AZ618" s="27"/>
      <c r="BA618" s="27"/>
      <c r="BB618" s="27"/>
    </row>
    <row r="619">
      <c r="AJ619" s="28"/>
      <c r="AK619" s="27"/>
      <c r="AL619" s="27"/>
      <c r="AM619" s="27"/>
      <c r="AN619" s="27"/>
      <c r="AO619" s="27"/>
      <c r="AP619" s="27"/>
      <c r="AQ619" s="27"/>
      <c r="AR619" s="27"/>
      <c r="AS619" s="27"/>
      <c r="AT619" s="27"/>
      <c r="AU619" s="27"/>
      <c r="AV619" s="27"/>
      <c r="AW619" s="27"/>
      <c r="AX619" s="27"/>
      <c r="AY619" s="27"/>
      <c r="AZ619" s="27"/>
      <c r="BA619" s="27"/>
      <c r="BB619" s="27"/>
    </row>
    <row r="620">
      <c r="AJ620" s="28"/>
      <c r="AK620" s="27"/>
      <c r="AL620" s="27"/>
      <c r="AM620" s="27"/>
      <c r="AN620" s="27"/>
      <c r="AO620" s="27"/>
      <c r="AP620" s="27"/>
      <c r="AQ620" s="27"/>
      <c r="AR620" s="27"/>
      <c r="AS620" s="27"/>
      <c r="AT620" s="27"/>
      <c r="AU620" s="27"/>
      <c r="AV620" s="27"/>
      <c r="AW620" s="27"/>
      <c r="AX620" s="27"/>
      <c r="AY620" s="27"/>
      <c r="AZ620" s="27"/>
      <c r="BA620" s="27"/>
      <c r="BB620" s="27"/>
    </row>
    <row r="621">
      <c r="AJ621" s="28"/>
      <c r="AK621" s="27"/>
      <c r="AL621" s="27"/>
      <c r="AM621" s="27"/>
      <c r="AN621" s="27"/>
      <c r="AO621" s="27"/>
      <c r="AP621" s="27"/>
      <c r="AQ621" s="27"/>
      <c r="AR621" s="27"/>
      <c r="AS621" s="27"/>
      <c r="AT621" s="27"/>
      <c r="AU621" s="27"/>
      <c r="AV621" s="27"/>
      <c r="AW621" s="27"/>
      <c r="AX621" s="27"/>
      <c r="AY621" s="27"/>
      <c r="AZ621" s="27"/>
      <c r="BA621" s="27"/>
      <c r="BB621" s="27"/>
    </row>
    <row r="622">
      <c r="AJ622" s="28"/>
      <c r="AK622" s="27"/>
      <c r="AL622" s="27"/>
      <c r="AM622" s="27"/>
      <c r="AN622" s="27"/>
      <c r="AO622" s="27"/>
      <c r="AP622" s="27"/>
      <c r="AQ622" s="27"/>
      <c r="AR622" s="27"/>
      <c r="AS622" s="27"/>
      <c r="AT622" s="27"/>
      <c r="AU622" s="27"/>
      <c r="AV622" s="27"/>
      <c r="AW622" s="27"/>
      <c r="AX622" s="27"/>
      <c r="AY622" s="27"/>
      <c r="AZ622" s="27"/>
      <c r="BA622" s="27"/>
      <c r="BB622" s="27"/>
    </row>
    <row r="623">
      <c r="AJ623" s="28"/>
      <c r="AK623" s="27"/>
      <c r="AL623" s="27"/>
      <c r="AM623" s="27"/>
      <c r="AN623" s="27"/>
      <c r="AO623" s="27"/>
      <c r="AP623" s="27"/>
      <c r="AQ623" s="27"/>
      <c r="AR623" s="27"/>
      <c r="AS623" s="27"/>
      <c r="AT623" s="27"/>
      <c r="AU623" s="27"/>
      <c r="AV623" s="27"/>
      <c r="AW623" s="27"/>
      <c r="AX623" s="27"/>
      <c r="AY623" s="27"/>
      <c r="AZ623" s="27"/>
      <c r="BA623" s="27"/>
      <c r="BB623" s="27"/>
    </row>
    <row r="624">
      <c r="AJ624" s="28"/>
      <c r="AK624" s="27"/>
      <c r="AL624" s="27"/>
      <c r="AM624" s="27"/>
      <c r="AN624" s="27"/>
      <c r="AO624" s="27"/>
      <c r="AP624" s="27"/>
      <c r="AQ624" s="27"/>
      <c r="AR624" s="27"/>
      <c r="AS624" s="27"/>
      <c r="AT624" s="27"/>
      <c r="AU624" s="27"/>
      <c r="AV624" s="27"/>
      <c r="AW624" s="27"/>
      <c r="AX624" s="27"/>
      <c r="AY624" s="27"/>
      <c r="AZ624" s="27"/>
      <c r="BA624" s="27"/>
      <c r="BB624" s="27"/>
    </row>
    <row r="625">
      <c r="AJ625" s="28"/>
      <c r="AK625" s="27"/>
      <c r="AL625" s="27"/>
      <c r="AM625" s="27"/>
      <c r="AN625" s="27"/>
      <c r="AO625" s="27"/>
      <c r="AP625" s="27"/>
      <c r="AQ625" s="27"/>
      <c r="AR625" s="27"/>
      <c r="AS625" s="27"/>
      <c r="AT625" s="27"/>
      <c r="AU625" s="27"/>
      <c r="AV625" s="27"/>
      <c r="AW625" s="27"/>
      <c r="AX625" s="27"/>
      <c r="AY625" s="27"/>
      <c r="AZ625" s="27"/>
      <c r="BA625" s="27"/>
      <c r="BB625" s="27"/>
    </row>
    <row r="626">
      <c r="AJ626" s="28"/>
      <c r="AK626" s="27"/>
      <c r="AL626" s="27"/>
      <c r="AM626" s="27"/>
      <c r="AN626" s="27"/>
      <c r="AO626" s="27"/>
      <c r="AP626" s="27"/>
      <c r="AQ626" s="27"/>
      <c r="AR626" s="27"/>
      <c r="AS626" s="27"/>
      <c r="AT626" s="27"/>
      <c r="AU626" s="27"/>
      <c r="AV626" s="27"/>
      <c r="AW626" s="27"/>
      <c r="AX626" s="27"/>
      <c r="AY626" s="27"/>
      <c r="AZ626" s="27"/>
      <c r="BA626" s="27"/>
      <c r="BB626" s="27"/>
    </row>
    <row r="627">
      <c r="AJ627" s="28"/>
      <c r="AK627" s="27"/>
      <c r="AL627" s="27"/>
      <c r="AM627" s="27"/>
      <c r="AN627" s="27"/>
      <c r="AO627" s="27"/>
      <c r="AP627" s="27"/>
      <c r="AQ627" s="27"/>
      <c r="AR627" s="27"/>
      <c r="AS627" s="27"/>
      <c r="AT627" s="27"/>
      <c r="AU627" s="27"/>
      <c r="AV627" s="27"/>
      <c r="AW627" s="27"/>
      <c r="AX627" s="27"/>
      <c r="AY627" s="27"/>
      <c r="AZ627" s="27"/>
      <c r="BA627" s="27"/>
      <c r="BB627" s="27"/>
    </row>
    <row r="628">
      <c r="AJ628" s="28"/>
      <c r="AK628" s="27"/>
      <c r="AL628" s="27"/>
      <c r="AM628" s="27"/>
      <c r="AN628" s="27"/>
      <c r="AO628" s="27"/>
      <c r="AP628" s="27"/>
      <c r="AQ628" s="27"/>
      <c r="AR628" s="27"/>
      <c r="AS628" s="27"/>
      <c r="AT628" s="27"/>
      <c r="AU628" s="27"/>
      <c r="AV628" s="27"/>
      <c r="AW628" s="27"/>
      <c r="AX628" s="27"/>
      <c r="AY628" s="27"/>
      <c r="AZ628" s="27"/>
      <c r="BA628" s="27"/>
      <c r="BB628" s="27"/>
    </row>
    <row r="629">
      <c r="AJ629" s="28"/>
      <c r="AK629" s="27"/>
      <c r="AL629" s="27"/>
      <c r="AM629" s="27"/>
      <c r="AN629" s="27"/>
      <c r="AO629" s="27"/>
      <c r="AP629" s="27"/>
      <c r="AQ629" s="27"/>
      <c r="AR629" s="27"/>
      <c r="AS629" s="27"/>
      <c r="AT629" s="27"/>
      <c r="AU629" s="27"/>
      <c r="AV629" s="27"/>
      <c r="AW629" s="27"/>
      <c r="AX629" s="27"/>
      <c r="AY629" s="27"/>
      <c r="AZ629" s="27"/>
      <c r="BA629" s="27"/>
      <c r="BB629" s="27"/>
    </row>
    <row r="630">
      <c r="AJ630" s="28"/>
      <c r="AK630" s="27"/>
      <c r="AL630" s="27"/>
      <c r="AM630" s="27"/>
      <c r="AN630" s="27"/>
      <c r="AO630" s="27"/>
      <c r="AP630" s="27"/>
      <c r="AQ630" s="27"/>
      <c r="AR630" s="27"/>
      <c r="AS630" s="27"/>
      <c r="AT630" s="27"/>
      <c r="AU630" s="27"/>
      <c r="AV630" s="27"/>
      <c r="AW630" s="27"/>
      <c r="AX630" s="27"/>
      <c r="AY630" s="27"/>
      <c r="AZ630" s="27"/>
      <c r="BA630" s="27"/>
      <c r="BB630" s="27"/>
    </row>
    <row r="631">
      <c r="AJ631" s="28"/>
      <c r="AK631" s="27"/>
      <c r="AL631" s="27"/>
      <c r="AM631" s="27"/>
      <c r="AN631" s="27"/>
      <c r="AO631" s="27"/>
      <c r="AP631" s="27"/>
      <c r="AQ631" s="27"/>
      <c r="AR631" s="27"/>
      <c r="AS631" s="27"/>
      <c r="AT631" s="27"/>
      <c r="AU631" s="27"/>
      <c r="AV631" s="27"/>
      <c r="AW631" s="27"/>
      <c r="AX631" s="27"/>
      <c r="AY631" s="27"/>
      <c r="AZ631" s="27"/>
      <c r="BA631" s="27"/>
      <c r="BB631" s="27"/>
    </row>
    <row r="632">
      <c r="AJ632" s="28"/>
      <c r="AK632" s="27"/>
      <c r="AL632" s="27"/>
      <c r="AM632" s="27"/>
      <c r="AN632" s="27"/>
      <c r="AO632" s="27"/>
      <c r="AP632" s="27"/>
      <c r="AQ632" s="27"/>
      <c r="AR632" s="27"/>
      <c r="AS632" s="27"/>
      <c r="AT632" s="27"/>
      <c r="AU632" s="27"/>
      <c r="AV632" s="27"/>
      <c r="AW632" s="27"/>
      <c r="AX632" s="27"/>
      <c r="AY632" s="27"/>
      <c r="AZ632" s="27"/>
      <c r="BA632" s="27"/>
      <c r="BB632" s="27"/>
    </row>
    <row r="633">
      <c r="AJ633" s="28"/>
      <c r="AK633" s="27"/>
      <c r="AL633" s="27"/>
      <c r="AM633" s="27"/>
      <c r="AN633" s="27"/>
      <c r="AO633" s="27"/>
      <c r="AP633" s="27"/>
      <c r="AQ633" s="27"/>
      <c r="AR633" s="27"/>
      <c r="AS633" s="27"/>
      <c r="AT633" s="27"/>
      <c r="AU633" s="27"/>
      <c r="AV633" s="27"/>
      <c r="AW633" s="27"/>
      <c r="AX633" s="27"/>
      <c r="AY633" s="27"/>
      <c r="AZ633" s="27"/>
      <c r="BA633" s="27"/>
      <c r="BB633" s="27"/>
    </row>
    <row r="634">
      <c r="AJ634" s="28"/>
      <c r="AK634" s="27"/>
      <c r="AL634" s="27"/>
      <c r="AM634" s="27"/>
      <c r="AN634" s="27"/>
      <c r="AO634" s="27"/>
      <c r="AP634" s="27"/>
      <c r="AQ634" s="27"/>
      <c r="AR634" s="27"/>
      <c r="AS634" s="27"/>
      <c r="AT634" s="27"/>
      <c r="AU634" s="27"/>
      <c r="AV634" s="27"/>
      <c r="AW634" s="27"/>
      <c r="AX634" s="27"/>
      <c r="AY634" s="27"/>
      <c r="AZ634" s="27"/>
      <c r="BA634" s="27"/>
      <c r="BB634" s="27"/>
    </row>
    <row r="635">
      <c r="AJ635" s="28"/>
      <c r="AK635" s="27"/>
      <c r="AL635" s="27"/>
      <c r="AM635" s="27"/>
      <c r="AN635" s="27"/>
      <c r="AO635" s="27"/>
      <c r="AP635" s="27"/>
      <c r="AQ635" s="27"/>
      <c r="AR635" s="27"/>
      <c r="AS635" s="27"/>
      <c r="AT635" s="27"/>
      <c r="AU635" s="27"/>
      <c r="AV635" s="27"/>
      <c r="AW635" s="27"/>
      <c r="AX635" s="27"/>
      <c r="AY635" s="27"/>
      <c r="AZ635" s="27"/>
      <c r="BA635" s="27"/>
      <c r="BB635" s="27"/>
    </row>
    <row r="636">
      <c r="AJ636" s="28"/>
      <c r="AK636" s="27"/>
      <c r="AL636" s="27"/>
      <c r="AM636" s="27"/>
      <c r="AN636" s="27"/>
      <c r="AO636" s="27"/>
      <c r="AP636" s="27"/>
      <c r="AQ636" s="27"/>
      <c r="AR636" s="27"/>
      <c r="AS636" s="27"/>
      <c r="AT636" s="27"/>
      <c r="AU636" s="27"/>
      <c r="AV636" s="27"/>
      <c r="AW636" s="27"/>
      <c r="AX636" s="27"/>
      <c r="AY636" s="27"/>
      <c r="AZ636" s="27"/>
      <c r="BA636" s="27"/>
      <c r="BB636" s="27"/>
    </row>
    <row r="637">
      <c r="AJ637" s="28"/>
      <c r="AK637" s="27"/>
      <c r="AL637" s="27"/>
      <c r="AM637" s="27"/>
      <c r="AN637" s="27"/>
      <c r="AO637" s="27"/>
      <c r="AP637" s="27"/>
      <c r="AQ637" s="27"/>
      <c r="AR637" s="27"/>
      <c r="AS637" s="27"/>
      <c r="AT637" s="27"/>
      <c r="AU637" s="27"/>
      <c r="AV637" s="27"/>
      <c r="AW637" s="27"/>
      <c r="AX637" s="27"/>
      <c r="AY637" s="27"/>
      <c r="AZ637" s="27"/>
      <c r="BA637" s="27"/>
      <c r="BB637" s="27"/>
    </row>
    <row r="638">
      <c r="AJ638" s="28"/>
      <c r="AK638" s="27"/>
      <c r="AL638" s="27"/>
      <c r="AM638" s="27"/>
      <c r="AN638" s="27"/>
      <c r="AO638" s="27"/>
      <c r="AP638" s="27"/>
      <c r="AQ638" s="27"/>
      <c r="AR638" s="27"/>
      <c r="AS638" s="27"/>
      <c r="AT638" s="27"/>
      <c r="AU638" s="27"/>
      <c r="AV638" s="27"/>
      <c r="AW638" s="27"/>
      <c r="AX638" s="27"/>
      <c r="AY638" s="27"/>
      <c r="AZ638" s="27"/>
      <c r="BA638" s="27"/>
      <c r="BB638" s="27"/>
    </row>
    <row r="639">
      <c r="AJ639" s="28"/>
      <c r="AK639" s="27"/>
      <c r="AL639" s="27"/>
      <c r="AM639" s="27"/>
      <c r="AN639" s="27"/>
      <c r="AO639" s="27"/>
      <c r="AP639" s="27"/>
      <c r="AQ639" s="27"/>
      <c r="AR639" s="27"/>
      <c r="AS639" s="27"/>
      <c r="AT639" s="27"/>
      <c r="AU639" s="27"/>
      <c r="AV639" s="27"/>
      <c r="AW639" s="27"/>
      <c r="AX639" s="27"/>
      <c r="AY639" s="27"/>
      <c r="AZ639" s="27"/>
      <c r="BA639" s="27"/>
      <c r="BB639" s="27"/>
    </row>
    <row r="640">
      <c r="AJ640" s="28"/>
      <c r="AK640" s="27"/>
      <c r="AL640" s="27"/>
      <c r="AM640" s="27"/>
      <c r="AN640" s="27"/>
      <c r="AO640" s="27"/>
      <c r="AP640" s="27"/>
      <c r="AQ640" s="27"/>
      <c r="AR640" s="27"/>
      <c r="AS640" s="27"/>
      <c r="AT640" s="27"/>
      <c r="AU640" s="27"/>
      <c r="AV640" s="27"/>
      <c r="AW640" s="27"/>
      <c r="AX640" s="27"/>
      <c r="AY640" s="27"/>
      <c r="AZ640" s="27"/>
      <c r="BA640" s="27"/>
      <c r="BB640" s="27"/>
    </row>
    <row r="641">
      <c r="AJ641" s="28"/>
      <c r="AK641" s="27"/>
      <c r="AL641" s="27"/>
      <c r="AM641" s="27"/>
      <c r="AN641" s="27"/>
      <c r="AO641" s="27"/>
      <c r="AP641" s="27"/>
      <c r="AQ641" s="27"/>
      <c r="AR641" s="27"/>
      <c r="AS641" s="27"/>
      <c r="AT641" s="27"/>
      <c r="AU641" s="27"/>
      <c r="AV641" s="27"/>
      <c r="AW641" s="27"/>
      <c r="AX641" s="27"/>
      <c r="AY641" s="27"/>
      <c r="AZ641" s="27"/>
      <c r="BA641" s="27"/>
      <c r="BB641" s="27"/>
    </row>
    <row r="642">
      <c r="AJ642" s="28"/>
      <c r="AK642" s="27"/>
      <c r="AL642" s="27"/>
      <c r="AM642" s="27"/>
      <c r="AN642" s="27"/>
      <c r="AO642" s="27"/>
      <c r="AP642" s="27"/>
      <c r="AQ642" s="27"/>
      <c r="AR642" s="27"/>
      <c r="AS642" s="27"/>
      <c r="AT642" s="27"/>
      <c r="AU642" s="27"/>
      <c r="AV642" s="27"/>
      <c r="AW642" s="27"/>
      <c r="AX642" s="27"/>
      <c r="AY642" s="27"/>
      <c r="AZ642" s="27"/>
      <c r="BA642" s="27"/>
      <c r="BB642" s="27"/>
    </row>
    <row r="643">
      <c r="AJ643" s="28"/>
      <c r="AK643" s="27"/>
      <c r="AL643" s="27"/>
      <c r="AM643" s="27"/>
      <c r="AN643" s="27"/>
      <c r="AO643" s="27"/>
      <c r="AP643" s="27"/>
      <c r="AQ643" s="27"/>
      <c r="AR643" s="27"/>
      <c r="AS643" s="27"/>
      <c r="AT643" s="27"/>
      <c r="AU643" s="27"/>
      <c r="AV643" s="27"/>
      <c r="AW643" s="27"/>
      <c r="AX643" s="27"/>
      <c r="AY643" s="27"/>
      <c r="AZ643" s="27"/>
      <c r="BA643" s="27"/>
      <c r="BB643" s="27"/>
    </row>
    <row r="644">
      <c r="AJ644" s="28"/>
      <c r="AK644" s="27"/>
      <c r="AL644" s="27"/>
      <c r="AM644" s="27"/>
      <c r="AN644" s="27"/>
      <c r="AO644" s="27"/>
      <c r="AP644" s="27"/>
      <c r="AQ644" s="27"/>
      <c r="AR644" s="27"/>
      <c r="AS644" s="27"/>
      <c r="AT644" s="27"/>
      <c r="AU644" s="27"/>
      <c r="AV644" s="27"/>
      <c r="AW644" s="27"/>
      <c r="AX644" s="27"/>
      <c r="AY644" s="27"/>
      <c r="AZ644" s="27"/>
      <c r="BA644" s="27"/>
      <c r="BB644" s="27"/>
    </row>
    <row r="645">
      <c r="AJ645" s="28"/>
      <c r="AK645" s="27"/>
      <c r="AL645" s="27"/>
      <c r="AM645" s="27"/>
      <c r="AN645" s="27"/>
      <c r="AO645" s="27"/>
      <c r="AP645" s="27"/>
      <c r="AQ645" s="27"/>
      <c r="AR645" s="27"/>
      <c r="AS645" s="27"/>
      <c r="AT645" s="27"/>
      <c r="AU645" s="27"/>
      <c r="AV645" s="27"/>
      <c r="AW645" s="27"/>
      <c r="AX645" s="27"/>
      <c r="AY645" s="27"/>
      <c r="AZ645" s="27"/>
      <c r="BA645" s="27"/>
      <c r="BB645" s="27"/>
    </row>
    <row r="646">
      <c r="AJ646" s="28"/>
      <c r="AK646" s="27"/>
      <c r="AL646" s="27"/>
      <c r="AM646" s="27"/>
      <c r="AN646" s="27"/>
      <c r="AO646" s="27"/>
      <c r="AP646" s="27"/>
      <c r="AQ646" s="27"/>
      <c r="AR646" s="27"/>
      <c r="AS646" s="27"/>
      <c r="AT646" s="27"/>
      <c r="AU646" s="27"/>
      <c r="AV646" s="27"/>
      <c r="AW646" s="27"/>
      <c r="AX646" s="27"/>
      <c r="AY646" s="27"/>
      <c r="AZ646" s="27"/>
      <c r="BA646" s="27"/>
      <c r="BB646" s="27"/>
    </row>
    <row r="647">
      <c r="AJ647" s="28"/>
      <c r="AK647" s="27"/>
      <c r="AL647" s="27"/>
      <c r="AM647" s="27"/>
      <c r="AN647" s="27"/>
      <c r="AO647" s="27"/>
      <c r="AP647" s="27"/>
      <c r="AQ647" s="27"/>
      <c r="AR647" s="27"/>
      <c r="AS647" s="27"/>
      <c r="AT647" s="27"/>
      <c r="AU647" s="27"/>
      <c r="AV647" s="27"/>
      <c r="AW647" s="27"/>
      <c r="AX647" s="27"/>
      <c r="AY647" s="27"/>
      <c r="AZ647" s="27"/>
      <c r="BA647" s="27"/>
      <c r="BB647" s="27"/>
    </row>
    <row r="648">
      <c r="AJ648" s="28"/>
      <c r="AK648" s="27"/>
      <c r="AL648" s="27"/>
      <c r="AM648" s="27"/>
      <c r="AN648" s="27"/>
      <c r="AO648" s="27"/>
      <c r="AP648" s="27"/>
      <c r="AQ648" s="27"/>
      <c r="AR648" s="27"/>
      <c r="AS648" s="27"/>
      <c r="AT648" s="27"/>
      <c r="AU648" s="27"/>
      <c r="AV648" s="27"/>
      <c r="AW648" s="27"/>
      <c r="AX648" s="27"/>
      <c r="AY648" s="27"/>
      <c r="AZ648" s="27"/>
      <c r="BA648" s="27"/>
      <c r="BB648" s="27"/>
    </row>
    <row r="649">
      <c r="AJ649" s="28"/>
      <c r="AK649" s="27"/>
      <c r="AL649" s="27"/>
      <c r="AM649" s="27"/>
      <c r="AN649" s="27"/>
      <c r="AO649" s="27"/>
      <c r="AP649" s="27"/>
      <c r="AQ649" s="27"/>
      <c r="AR649" s="27"/>
      <c r="AS649" s="27"/>
      <c r="AT649" s="27"/>
      <c r="AU649" s="27"/>
      <c r="AV649" s="27"/>
      <c r="AW649" s="27"/>
      <c r="AX649" s="27"/>
      <c r="AY649" s="27"/>
      <c r="AZ649" s="27"/>
      <c r="BA649" s="27"/>
      <c r="BB649" s="27"/>
    </row>
    <row r="650">
      <c r="AJ650" s="28"/>
      <c r="AK650" s="27"/>
      <c r="AL650" s="27"/>
      <c r="AM650" s="27"/>
      <c r="AN650" s="27"/>
      <c r="AO650" s="27"/>
      <c r="AP650" s="27"/>
      <c r="AQ650" s="27"/>
      <c r="AR650" s="27"/>
      <c r="AS650" s="27"/>
      <c r="AT650" s="27"/>
      <c r="AU650" s="27"/>
      <c r="AV650" s="27"/>
      <c r="AW650" s="27"/>
      <c r="AX650" s="27"/>
      <c r="AY650" s="27"/>
      <c r="AZ650" s="27"/>
      <c r="BA650" s="27"/>
      <c r="BB650" s="27"/>
    </row>
    <row r="651">
      <c r="AJ651" s="28"/>
      <c r="AK651" s="27"/>
      <c r="AL651" s="27"/>
      <c r="AM651" s="27"/>
      <c r="AN651" s="27"/>
      <c r="AO651" s="27"/>
      <c r="AP651" s="27"/>
      <c r="AQ651" s="27"/>
      <c r="AR651" s="27"/>
      <c r="AS651" s="27"/>
      <c r="AT651" s="27"/>
      <c r="AU651" s="27"/>
      <c r="AV651" s="27"/>
      <c r="AW651" s="27"/>
      <c r="AX651" s="27"/>
      <c r="AY651" s="27"/>
      <c r="AZ651" s="27"/>
      <c r="BA651" s="27"/>
      <c r="BB651" s="27"/>
    </row>
    <row r="652">
      <c r="AJ652" s="28"/>
      <c r="AK652" s="27"/>
      <c r="AL652" s="27"/>
      <c r="AM652" s="27"/>
      <c r="AN652" s="27"/>
      <c r="AO652" s="27"/>
      <c r="AP652" s="27"/>
      <c r="AQ652" s="27"/>
      <c r="AR652" s="27"/>
      <c r="AS652" s="27"/>
      <c r="AT652" s="27"/>
      <c r="AU652" s="27"/>
      <c r="AV652" s="27"/>
      <c r="AW652" s="27"/>
      <c r="AX652" s="27"/>
      <c r="AY652" s="27"/>
      <c r="AZ652" s="27"/>
      <c r="BA652" s="27"/>
      <c r="BB652" s="27"/>
    </row>
    <row r="653">
      <c r="AJ653" s="28"/>
      <c r="AK653" s="27"/>
      <c r="AL653" s="27"/>
      <c r="AM653" s="27"/>
      <c r="AN653" s="27"/>
      <c r="AO653" s="27"/>
      <c r="AP653" s="27"/>
      <c r="AQ653" s="27"/>
      <c r="AR653" s="27"/>
      <c r="AS653" s="27"/>
      <c r="AT653" s="27"/>
      <c r="AU653" s="27"/>
      <c r="AV653" s="27"/>
      <c r="AW653" s="27"/>
      <c r="AX653" s="27"/>
      <c r="AY653" s="27"/>
      <c r="AZ653" s="27"/>
      <c r="BA653" s="27"/>
      <c r="BB653" s="27"/>
    </row>
    <row r="654">
      <c r="AJ654" s="28"/>
      <c r="AK654" s="27"/>
      <c r="AL654" s="27"/>
      <c r="AM654" s="27"/>
      <c r="AN654" s="27"/>
      <c r="AO654" s="27"/>
      <c r="AP654" s="27"/>
      <c r="AQ654" s="27"/>
      <c r="AR654" s="27"/>
      <c r="AS654" s="27"/>
      <c r="AT654" s="27"/>
      <c r="AU654" s="27"/>
      <c r="AV654" s="27"/>
      <c r="AW654" s="27"/>
      <c r="AX654" s="27"/>
      <c r="AY654" s="27"/>
      <c r="AZ654" s="27"/>
      <c r="BA654" s="27"/>
      <c r="BB654" s="27"/>
    </row>
    <row r="655">
      <c r="AJ655" s="28"/>
      <c r="AK655" s="27"/>
      <c r="AL655" s="27"/>
      <c r="AM655" s="27"/>
      <c r="AN655" s="27"/>
      <c r="AO655" s="27"/>
      <c r="AP655" s="27"/>
      <c r="AQ655" s="27"/>
      <c r="AR655" s="27"/>
      <c r="AS655" s="27"/>
      <c r="AT655" s="27"/>
      <c r="AU655" s="27"/>
      <c r="AV655" s="27"/>
      <c r="AW655" s="27"/>
      <c r="AX655" s="27"/>
      <c r="AY655" s="27"/>
      <c r="AZ655" s="27"/>
      <c r="BA655" s="27"/>
      <c r="BB655" s="27"/>
    </row>
    <row r="656">
      <c r="AJ656" s="28"/>
      <c r="AK656" s="27"/>
      <c r="AL656" s="27"/>
      <c r="AM656" s="27"/>
      <c r="AN656" s="27"/>
      <c r="AO656" s="27"/>
      <c r="AP656" s="27"/>
      <c r="AQ656" s="27"/>
      <c r="AR656" s="27"/>
      <c r="AS656" s="27"/>
      <c r="AT656" s="27"/>
      <c r="AU656" s="27"/>
      <c r="AV656" s="27"/>
      <c r="AW656" s="27"/>
      <c r="AX656" s="27"/>
      <c r="AY656" s="27"/>
      <c r="AZ656" s="27"/>
      <c r="BA656" s="27"/>
      <c r="BB656" s="27"/>
    </row>
    <row r="657">
      <c r="AJ657" s="28"/>
      <c r="AK657" s="27"/>
      <c r="AL657" s="27"/>
      <c r="AM657" s="27"/>
      <c r="AN657" s="27"/>
      <c r="AO657" s="27"/>
      <c r="AP657" s="27"/>
      <c r="AQ657" s="27"/>
      <c r="AR657" s="27"/>
      <c r="AS657" s="27"/>
      <c r="AT657" s="27"/>
      <c r="AU657" s="27"/>
      <c r="AV657" s="27"/>
      <c r="AW657" s="27"/>
      <c r="AX657" s="27"/>
      <c r="AY657" s="27"/>
      <c r="AZ657" s="27"/>
      <c r="BA657" s="27"/>
      <c r="BB657" s="27"/>
    </row>
    <row r="658">
      <c r="AJ658" s="28"/>
      <c r="AK658" s="27"/>
      <c r="AL658" s="27"/>
      <c r="AM658" s="27"/>
      <c r="AN658" s="27"/>
      <c r="AO658" s="27"/>
      <c r="AP658" s="27"/>
      <c r="AQ658" s="27"/>
      <c r="AR658" s="27"/>
      <c r="AS658" s="27"/>
      <c r="AT658" s="27"/>
      <c r="AU658" s="27"/>
      <c r="AV658" s="27"/>
      <c r="AW658" s="27"/>
      <c r="AX658" s="27"/>
      <c r="AY658" s="27"/>
      <c r="AZ658" s="27"/>
      <c r="BA658" s="27"/>
      <c r="BB658" s="27"/>
    </row>
    <row r="659">
      <c r="AJ659" s="28"/>
      <c r="AK659" s="27"/>
      <c r="AL659" s="27"/>
      <c r="AM659" s="27"/>
      <c r="AN659" s="27"/>
      <c r="AO659" s="27"/>
      <c r="AP659" s="27"/>
      <c r="AQ659" s="27"/>
      <c r="AR659" s="27"/>
      <c r="AS659" s="27"/>
      <c r="AT659" s="27"/>
      <c r="AU659" s="27"/>
      <c r="AV659" s="27"/>
      <c r="AW659" s="27"/>
      <c r="AX659" s="27"/>
      <c r="AY659" s="27"/>
      <c r="AZ659" s="27"/>
      <c r="BA659" s="27"/>
      <c r="BB659" s="27"/>
    </row>
    <row r="660">
      <c r="AJ660" s="28"/>
      <c r="AK660" s="27"/>
      <c r="AL660" s="27"/>
      <c r="AM660" s="27"/>
      <c r="AN660" s="27"/>
      <c r="AO660" s="27"/>
      <c r="AP660" s="27"/>
      <c r="AQ660" s="27"/>
      <c r="AR660" s="27"/>
      <c r="AS660" s="27"/>
      <c r="AT660" s="27"/>
      <c r="AU660" s="27"/>
      <c r="AV660" s="27"/>
      <c r="AW660" s="27"/>
      <c r="AX660" s="27"/>
      <c r="AY660" s="27"/>
      <c r="AZ660" s="27"/>
      <c r="BA660" s="27"/>
      <c r="BB660" s="27"/>
    </row>
    <row r="661">
      <c r="AJ661" s="28"/>
      <c r="AK661" s="27"/>
      <c r="AL661" s="27"/>
      <c r="AM661" s="27"/>
      <c r="AN661" s="27"/>
      <c r="AO661" s="27"/>
      <c r="AP661" s="27"/>
      <c r="AQ661" s="27"/>
      <c r="AR661" s="27"/>
      <c r="AS661" s="27"/>
      <c r="AT661" s="27"/>
      <c r="AU661" s="27"/>
      <c r="AV661" s="27"/>
      <c r="AW661" s="27"/>
      <c r="AX661" s="27"/>
      <c r="AY661" s="27"/>
      <c r="AZ661" s="27"/>
      <c r="BA661" s="27"/>
      <c r="BB661" s="27"/>
    </row>
    <row r="662">
      <c r="AJ662" s="28"/>
      <c r="AK662" s="27"/>
      <c r="AL662" s="27"/>
      <c r="AM662" s="27"/>
      <c r="AN662" s="27"/>
      <c r="AO662" s="27"/>
      <c r="AP662" s="27"/>
      <c r="AQ662" s="27"/>
      <c r="AR662" s="27"/>
      <c r="AS662" s="27"/>
      <c r="AT662" s="27"/>
      <c r="AU662" s="27"/>
      <c r="AV662" s="27"/>
      <c r="AW662" s="27"/>
      <c r="AX662" s="27"/>
      <c r="AY662" s="27"/>
      <c r="AZ662" s="27"/>
      <c r="BA662" s="27"/>
      <c r="BB662" s="27"/>
    </row>
    <row r="663">
      <c r="AJ663" s="28"/>
      <c r="AK663" s="27"/>
      <c r="AL663" s="27"/>
      <c r="AM663" s="27"/>
      <c r="AN663" s="27"/>
      <c r="AO663" s="27"/>
      <c r="AP663" s="27"/>
      <c r="AQ663" s="27"/>
      <c r="AR663" s="27"/>
      <c r="AS663" s="27"/>
      <c r="AT663" s="27"/>
      <c r="AU663" s="27"/>
      <c r="AV663" s="27"/>
      <c r="AW663" s="27"/>
      <c r="AX663" s="27"/>
      <c r="AY663" s="27"/>
      <c r="AZ663" s="27"/>
      <c r="BA663" s="27"/>
      <c r="BB663" s="27"/>
    </row>
    <row r="664">
      <c r="AJ664" s="28"/>
      <c r="AK664" s="27"/>
      <c r="AL664" s="27"/>
      <c r="AM664" s="27"/>
      <c r="AN664" s="27"/>
      <c r="AO664" s="27"/>
      <c r="AP664" s="27"/>
      <c r="AQ664" s="27"/>
      <c r="AR664" s="27"/>
      <c r="AS664" s="27"/>
      <c r="AT664" s="27"/>
      <c r="AU664" s="27"/>
      <c r="AV664" s="27"/>
      <c r="AW664" s="27"/>
      <c r="AX664" s="27"/>
      <c r="AY664" s="27"/>
      <c r="AZ664" s="27"/>
      <c r="BA664" s="27"/>
      <c r="BB664" s="27"/>
    </row>
    <row r="665">
      <c r="AJ665" s="28"/>
      <c r="AK665" s="27"/>
      <c r="AL665" s="27"/>
      <c r="AM665" s="27"/>
      <c r="AN665" s="27"/>
      <c r="AO665" s="27"/>
      <c r="AP665" s="27"/>
      <c r="AQ665" s="27"/>
      <c r="AR665" s="27"/>
      <c r="AS665" s="27"/>
      <c r="AT665" s="27"/>
      <c r="AU665" s="27"/>
      <c r="AV665" s="27"/>
      <c r="AW665" s="27"/>
      <c r="AX665" s="27"/>
      <c r="AY665" s="27"/>
      <c r="AZ665" s="27"/>
      <c r="BA665" s="27"/>
      <c r="BB665" s="27"/>
    </row>
    <row r="666">
      <c r="AJ666" s="28"/>
      <c r="AK666" s="27"/>
      <c r="AL666" s="27"/>
      <c r="AM666" s="27"/>
      <c r="AN666" s="27"/>
      <c r="AO666" s="27"/>
      <c r="AP666" s="27"/>
      <c r="AQ666" s="27"/>
      <c r="AR666" s="27"/>
      <c r="AS666" s="27"/>
      <c r="AT666" s="27"/>
      <c r="AU666" s="27"/>
      <c r="AV666" s="27"/>
      <c r="AW666" s="27"/>
      <c r="AX666" s="27"/>
      <c r="AY666" s="27"/>
      <c r="AZ666" s="27"/>
      <c r="BA666" s="27"/>
      <c r="BB666" s="27"/>
    </row>
    <row r="667">
      <c r="AJ667" s="28"/>
      <c r="AK667" s="27"/>
      <c r="AL667" s="27"/>
      <c r="AM667" s="27"/>
      <c r="AN667" s="27"/>
      <c r="AO667" s="27"/>
      <c r="AP667" s="27"/>
      <c r="AQ667" s="27"/>
      <c r="AR667" s="27"/>
      <c r="AS667" s="27"/>
      <c r="AT667" s="27"/>
      <c r="AU667" s="27"/>
      <c r="AV667" s="27"/>
      <c r="AW667" s="27"/>
      <c r="AX667" s="27"/>
      <c r="AY667" s="27"/>
      <c r="AZ667" s="27"/>
      <c r="BA667" s="27"/>
      <c r="BB667" s="27"/>
    </row>
    <row r="668">
      <c r="AJ668" s="28"/>
      <c r="AK668" s="27"/>
      <c r="AL668" s="27"/>
      <c r="AM668" s="27"/>
      <c r="AN668" s="27"/>
      <c r="AO668" s="27"/>
      <c r="AP668" s="27"/>
      <c r="AQ668" s="27"/>
      <c r="AR668" s="27"/>
      <c r="AS668" s="27"/>
      <c r="AT668" s="27"/>
      <c r="AU668" s="27"/>
      <c r="AV668" s="27"/>
      <c r="AW668" s="27"/>
      <c r="AX668" s="27"/>
      <c r="AY668" s="27"/>
      <c r="AZ668" s="27"/>
      <c r="BA668" s="27"/>
      <c r="BB668" s="27"/>
    </row>
    <row r="669">
      <c r="AJ669" s="28"/>
      <c r="AK669" s="27"/>
      <c r="AL669" s="27"/>
      <c r="AM669" s="27"/>
      <c r="AN669" s="27"/>
      <c r="AO669" s="27"/>
      <c r="AP669" s="27"/>
      <c r="AQ669" s="27"/>
      <c r="AR669" s="27"/>
      <c r="AS669" s="27"/>
      <c r="AT669" s="27"/>
      <c r="AU669" s="27"/>
      <c r="AV669" s="27"/>
      <c r="AW669" s="27"/>
      <c r="AX669" s="27"/>
      <c r="AY669" s="27"/>
      <c r="AZ669" s="27"/>
      <c r="BA669" s="27"/>
      <c r="BB669" s="27"/>
    </row>
    <row r="670">
      <c r="AJ670" s="28"/>
      <c r="AK670" s="27"/>
      <c r="AL670" s="27"/>
      <c r="AM670" s="27"/>
      <c r="AN670" s="27"/>
      <c r="AO670" s="27"/>
      <c r="AP670" s="27"/>
      <c r="AQ670" s="27"/>
      <c r="AR670" s="27"/>
      <c r="AS670" s="27"/>
      <c r="AT670" s="27"/>
      <c r="AU670" s="27"/>
      <c r="AV670" s="27"/>
      <c r="AW670" s="27"/>
      <c r="AX670" s="27"/>
      <c r="AY670" s="27"/>
      <c r="AZ670" s="27"/>
      <c r="BA670" s="27"/>
      <c r="BB670" s="27"/>
    </row>
    <row r="671">
      <c r="AJ671" s="28"/>
      <c r="AK671" s="27"/>
      <c r="AL671" s="27"/>
      <c r="AM671" s="27"/>
      <c r="AN671" s="27"/>
      <c r="AO671" s="27"/>
      <c r="AP671" s="27"/>
      <c r="AQ671" s="27"/>
      <c r="AR671" s="27"/>
      <c r="AS671" s="27"/>
      <c r="AT671" s="27"/>
      <c r="AU671" s="27"/>
      <c r="AV671" s="27"/>
      <c r="AW671" s="27"/>
      <c r="AX671" s="27"/>
      <c r="AY671" s="27"/>
      <c r="AZ671" s="27"/>
      <c r="BA671" s="27"/>
      <c r="BB671" s="27"/>
    </row>
    <row r="672">
      <c r="AJ672" s="28"/>
      <c r="AK672" s="27"/>
      <c r="AL672" s="27"/>
      <c r="AM672" s="27"/>
      <c r="AN672" s="27"/>
      <c r="AO672" s="27"/>
      <c r="AP672" s="27"/>
      <c r="AQ672" s="27"/>
      <c r="AR672" s="27"/>
      <c r="AS672" s="27"/>
      <c r="AT672" s="27"/>
      <c r="AU672" s="27"/>
      <c r="AV672" s="27"/>
      <c r="AW672" s="27"/>
      <c r="AX672" s="27"/>
      <c r="AY672" s="27"/>
      <c r="AZ672" s="27"/>
      <c r="BA672" s="27"/>
      <c r="BB672" s="27"/>
    </row>
    <row r="673">
      <c r="AJ673" s="28"/>
      <c r="AK673" s="27"/>
      <c r="AL673" s="27"/>
      <c r="AM673" s="27"/>
      <c r="AN673" s="27"/>
      <c r="AO673" s="27"/>
      <c r="AP673" s="27"/>
      <c r="AQ673" s="27"/>
      <c r="AR673" s="27"/>
      <c r="AS673" s="27"/>
      <c r="AT673" s="27"/>
      <c r="AU673" s="27"/>
      <c r="AV673" s="27"/>
      <c r="AW673" s="27"/>
      <c r="AX673" s="27"/>
      <c r="AY673" s="27"/>
      <c r="AZ673" s="27"/>
      <c r="BA673" s="27"/>
      <c r="BB673" s="27"/>
    </row>
    <row r="674">
      <c r="AJ674" s="28"/>
      <c r="AK674" s="27"/>
      <c r="AL674" s="27"/>
      <c r="AM674" s="27"/>
      <c r="AN674" s="27"/>
      <c r="AO674" s="27"/>
      <c r="AP674" s="27"/>
      <c r="AQ674" s="27"/>
      <c r="AR674" s="27"/>
      <c r="AS674" s="27"/>
      <c r="AT674" s="27"/>
      <c r="AU674" s="27"/>
      <c r="AV674" s="27"/>
      <c r="AW674" s="27"/>
      <c r="AX674" s="27"/>
      <c r="AY674" s="27"/>
      <c r="AZ674" s="27"/>
      <c r="BA674" s="27"/>
      <c r="BB674" s="27"/>
    </row>
    <row r="675">
      <c r="AJ675" s="28"/>
      <c r="AK675" s="27"/>
      <c r="AL675" s="27"/>
      <c r="AM675" s="27"/>
      <c r="AN675" s="27"/>
      <c r="AO675" s="27"/>
      <c r="AP675" s="27"/>
      <c r="AQ675" s="27"/>
      <c r="AR675" s="27"/>
      <c r="AS675" s="27"/>
      <c r="AT675" s="27"/>
      <c r="AU675" s="27"/>
      <c r="AV675" s="27"/>
      <c r="AW675" s="27"/>
      <c r="AX675" s="27"/>
      <c r="AY675" s="27"/>
      <c r="AZ675" s="27"/>
      <c r="BA675" s="27"/>
      <c r="BB675" s="27"/>
    </row>
    <row r="676">
      <c r="AJ676" s="28"/>
      <c r="AK676" s="27"/>
      <c r="AL676" s="27"/>
      <c r="AM676" s="27"/>
      <c r="AN676" s="27"/>
      <c r="AO676" s="27"/>
      <c r="AP676" s="27"/>
      <c r="AQ676" s="27"/>
      <c r="AR676" s="27"/>
      <c r="AS676" s="27"/>
      <c r="AT676" s="27"/>
      <c r="AU676" s="27"/>
      <c r="AV676" s="27"/>
      <c r="AW676" s="27"/>
      <c r="AX676" s="27"/>
      <c r="AY676" s="27"/>
      <c r="AZ676" s="27"/>
      <c r="BA676" s="27"/>
      <c r="BB676" s="27"/>
    </row>
    <row r="677">
      <c r="AJ677" s="28"/>
      <c r="AK677" s="27"/>
      <c r="AL677" s="27"/>
      <c r="AM677" s="27"/>
      <c r="AN677" s="27"/>
      <c r="AO677" s="27"/>
      <c r="AP677" s="27"/>
      <c r="AQ677" s="27"/>
      <c r="AR677" s="27"/>
      <c r="AS677" s="27"/>
      <c r="AT677" s="27"/>
      <c r="AU677" s="27"/>
      <c r="AV677" s="27"/>
      <c r="AW677" s="27"/>
      <c r="AX677" s="27"/>
      <c r="AY677" s="27"/>
      <c r="AZ677" s="27"/>
      <c r="BA677" s="27"/>
      <c r="BB677" s="27"/>
    </row>
    <row r="678">
      <c r="AJ678" s="28"/>
      <c r="AK678" s="27"/>
      <c r="AL678" s="27"/>
      <c r="AM678" s="27"/>
      <c r="AN678" s="27"/>
      <c r="AO678" s="27"/>
      <c r="AP678" s="27"/>
      <c r="AQ678" s="27"/>
      <c r="AR678" s="27"/>
      <c r="AS678" s="27"/>
      <c r="AT678" s="27"/>
      <c r="AU678" s="27"/>
      <c r="AV678" s="27"/>
      <c r="AW678" s="27"/>
      <c r="AX678" s="27"/>
      <c r="AY678" s="27"/>
      <c r="AZ678" s="27"/>
      <c r="BA678" s="27"/>
      <c r="BB678" s="27"/>
    </row>
    <row r="679">
      <c r="AJ679" s="28"/>
      <c r="AK679" s="27"/>
      <c r="AL679" s="27"/>
      <c r="AM679" s="27"/>
      <c r="AN679" s="27"/>
      <c r="AO679" s="27"/>
      <c r="AP679" s="27"/>
      <c r="AQ679" s="27"/>
      <c r="AR679" s="27"/>
      <c r="AS679" s="27"/>
      <c r="AT679" s="27"/>
      <c r="AU679" s="27"/>
      <c r="AV679" s="27"/>
      <c r="AW679" s="27"/>
      <c r="AX679" s="27"/>
      <c r="AY679" s="27"/>
      <c r="AZ679" s="27"/>
      <c r="BA679" s="27"/>
      <c r="BB679" s="27"/>
    </row>
    <row r="680">
      <c r="AJ680" s="28"/>
      <c r="AK680" s="27"/>
      <c r="AL680" s="27"/>
      <c r="AM680" s="27"/>
      <c r="AN680" s="27"/>
      <c r="AO680" s="27"/>
      <c r="AP680" s="27"/>
      <c r="AQ680" s="27"/>
      <c r="AR680" s="27"/>
      <c r="AS680" s="27"/>
      <c r="AT680" s="27"/>
      <c r="AU680" s="27"/>
      <c r="AV680" s="27"/>
      <c r="AW680" s="27"/>
      <c r="AX680" s="27"/>
      <c r="AY680" s="27"/>
      <c r="AZ680" s="27"/>
      <c r="BA680" s="27"/>
      <c r="BB680" s="27"/>
    </row>
    <row r="681">
      <c r="AJ681" s="28"/>
      <c r="AK681" s="27"/>
      <c r="AL681" s="27"/>
      <c r="AM681" s="27"/>
      <c r="AN681" s="27"/>
      <c r="AO681" s="27"/>
      <c r="AP681" s="27"/>
      <c r="AQ681" s="27"/>
      <c r="AR681" s="27"/>
      <c r="AS681" s="27"/>
      <c r="AT681" s="27"/>
      <c r="AU681" s="27"/>
      <c r="AV681" s="27"/>
      <c r="AW681" s="27"/>
      <c r="AX681" s="27"/>
      <c r="AY681" s="27"/>
      <c r="AZ681" s="27"/>
      <c r="BA681" s="27"/>
      <c r="BB681" s="27"/>
    </row>
    <row r="682">
      <c r="AJ682" s="28"/>
      <c r="AK682" s="27"/>
      <c r="AL682" s="27"/>
      <c r="AM682" s="27"/>
      <c r="AN682" s="27"/>
      <c r="AO682" s="27"/>
      <c r="AP682" s="27"/>
      <c r="AQ682" s="27"/>
      <c r="AR682" s="27"/>
      <c r="AS682" s="27"/>
      <c r="AT682" s="27"/>
      <c r="AU682" s="27"/>
      <c r="AV682" s="27"/>
      <c r="AW682" s="27"/>
      <c r="AX682" s="27"/>
      <c r="AY682" s="27"/>
      <c r="AZ682" s="27"/>
      <c r="BA682" s="27"/>
      <c r="BB682" s="27"/>
    </row>
    <row r="683">
      <c r="AJ683" s="28"/>
      <c r="AK683" s="27"/>
      <c r="AL683" s="27"/>
      <c r="AM683" s="27"/>
      <c r="AN683" s="27"/>
      <c r="AO683" s="27"/>
      <c r="AP683" s="27"/>
      <c r="AQ683" s="27"/>
      <c r="AR683" s="27"/>
      <c r="AS683" s="27"/>
      <c r="AT683" s="27"/>
      <c r="AU683" s="27"/>
      <c r="AV683" s="27"/>
      <c r="AW683" s="27"/>
      <c r="AX683" s="27"/>
      <c r="AY683" s="27"/>
      <c r="AZ683" s="27"/>
      <c r="BA683" s="27"/>
      <c r="BB683" s="27"/>
    </row>
    <row r="684">
      <c r="AJ684" s="28"/>
      <c r="AK684" s="27"/>
      <c r="AL684" s="27"/>
      <c r="AM684" s="27"/>
      <c r="AN684" s="27"/>
      <c r="AO684" s="27"/>
      <c r="AP684" s="27"/>
      <c r="AQ684" s="27"/>
      <c r="AR684" s="27"/>
      <c r="AS684" s="27"/>
      <c r="AT684" s="27"/>
      <c r="AU684" s="27"/>
      <c r="AV684" s="27"/>
      <c r="AW684" s="27"/>
      <c r="AX684" s="27"/>
      <c r="AY684" s="27"/>
      <c r="AZ684" s="27"/>
      <c r="BA684" s="27"/>
      <c r="BB684" s="27"/>
    </row>
    <row r="685">
      <c r="AJ685" s="28"/>
      <c r="AK685" s="27"/>
      <c r="AL685" s="27"/>
      <c r="AM685" s="27"/>
      <c r="AN685" s="27"/>
      <c r="AO685" s="27"/>
      <c r="AP685" s="27"/>
      <c r="AQ685" s="27"/>
      <c r="AR685" s="27"/>
      <c r="AS685" s="27"/>
      <c r="AT685" s="27"/>
      <c r="AU685" s="27"/>
      <c r="AV685" s="27"/>
      <c r="AW685" s="27"/>
      <c r="AX685" s="27"/>
      <c r="AY685" s="27"/>
      <c r="AZ685" s="27"/>
      <c r="BA685" s="27"/>
      <c r="BB685" s="27"/>
    </row>
    <row r="686">
      <c r="AJ686" s="28"/>
      <c r="AK686" s="27"/>
      <c r="AL686" s="27"/>
      <c r="AM686" s="27"/>
      <c r="AN686" s="27"/>
      <c r="AO686" s="27"/>
      <c r="AP686" s="27"/>
      <c r="AQ686" s="27"/>
      <c r="AR686" s="27"/>
      <c r="AS686" s="27"/>
      <c r="AT686" s="27"/>
      <c r="AU686" s="27"/>
      <c r="AV686" s="27"/>
      <c r="AW686" s="27"/>
      <c r="AX686" s="27"/>
      <c r="AY686" s="27"/>
      <c r="AZ686" s="27"/>
      <c r="BA686" s="27"/>
      <c r="BB686" s="27"/>
    </row>
    <row r="687">
      <c r="AJ687" s="28"/>
      <c r="AK687" s="27"/>
      <c r="AL687" s="27"/>
      <c r="AM687" s="27"/>
      <c r="AN687" s="27"/>
      <c r="AO687" s="27"/>
      <c r="AP687" s="27"/>
      <c r="AQ687" s="27"/>
      <c r="AR687" s="27"/>
      <c r="AS687" s="27"/>
      <c r="AT687" s="27"/>
      <c r="AU687" s="27"/>
      <c r="AV687" s="27"/>
      <c r="AW687" s="27"/>
      <c r="AX687" s="27"/>
      <c r="AY687" s="27"/>
      <c r="AZ687" s="27"/>
      <c r="BA687" s="27"/>
      <c r="BB687" s="27"/>
    </row>
    <row r="688">
      <c r="AJ688" s="28"/>
      <c r="AK688" s="27"/>
      <c r="AL688" s="27"/>
      <c r="AM688" s="27"/>
      <c r="AN688" s="27"/>
      <c r="AO688" s="27"/>
      <c r="AP688" s="27"/>
      <c r="AQ688" s="27"/>
      <c r="AR688" s="27"/>
      <c r="AS688" s="27"/>
      <c r="AT688" s="27"/>
      <c r="AU688" s="27"/>
      <c r="AV688" s="27"/>
      <c r="AW688" s="27"/>
      <c r="AX688" s="27"/>
      <c r="AY688" s="27"/>
      <c r="AZ688" s="27"/>
      <c r="BA688" s="27"/>
      <c r="BB688" s="27"/>
    </row>
    <row r="689">
      <c r="AJ689" s="28"/>
      <c r="AK689" s="27"/>
      <c r="AL689" s="27"/>
      <c r="AM689" s="27"/>
      <c r="AN689" s="27"/>
      <c r="AO689" s="27"/>
      <c r="AP689" s="27"/>
      <c r="AQ689" s="27"/>
      <c r="AR689" s="27"/>
      <c r="AS689" s="27"/>
      <c r="AT689" s="27"/>
      <c r="AU689" s="27"/>
      <c r="AV689" s="27"/>
      <c r="AW689" s="27"/>
      <c r="AX689" s="27"/>
      <c r="AY689" s="27"/>
      <c r="AZ689" s="27"/>
      <c r="BA689" s="27"/>
      <c r="BB689" s="27"/>
    </row>
    <row r="690">
      <c r="AJ690" s="28"/>
      <c r="AK690" s="27"/>
      <c r="AL690" s="27"/>
      <c r="AM690" s="27"/>
      <c r="AN690" s="27"/>
      <c r="AO690" s="27"/>
      <c r="AP690" s="27"/>
      <c r="AQ690" s="27"/>
      <c r="AR690" s="27"/>
      <c r="AS690" s="27"/>
      <c r="AT690" s="27"/>
      <c r="AU690" s="27"/>
      <c r="AV690" s="27"/>
      <c r="AW690" s="27"/>
      <c r="AX690" s="27"/>
      <c r="AY690" s="27"/>
      <c r="AZ690" s="27"/>
      <c r="BA690" s="27"/>
      <c r="BB690" s="27"/>
    </row>
    <row r="691">
      <c r="AJ691" s="28"/>
      <c r="AK691" s="27"/>
      <c r="AL691" s="27"/>
      <c r="AM691" s="27"/>
      <c r="AN691" s="27"/>
      <c r="AO691" s="27"/>
      <c r="AP691" s="27"/>
      <c r="AQ691" s="27"/>
      <c r="AR691" s="27"/>
      <c r="AS691" s="27"/>
      <c r="AT691" s="27"/>
      <c r="AU691" s="27"/>
      <c r="AV691" s="27"/>
      <c r="AW691" s="27"/>
      <c r="AX691" s="27"/>
      <c r="AY691" s="27"/>
      <c r="AZ691" s="27"/>
      <c r="BA691" s="27"/>
      <c r="BB691" s="27"/>
    </row>
    <row r="692">
      <c r="AJ692" s="28"/>
      <c r="AK692" s="27"/>
      <c r="AL692" s="27"/>
      <c r="AM692" s="27"/>
      <c r="AN692" s="27"/>
      <c r="AO692" s="27"/>
      <c r="AP692" s="27"/>
      <c r="AQ692" s="27"/>
      <c r="AR692" s="27"/>
      <c r="AS692" s="27"/>
      <c r="AT692" s="27"/>
      <c r="AU692" s="27"/>
      <c r="AV692" s="27"/>
      <c r="AW692" s="27"/>
      <c r="AX692" s="27"/>
      <c r="AY692" s="27"/>
      <c r="AZ692" s="27"/>
      <c r="BA692" s="27"/>
      <c r="BB692" s="27"/>
    </row>
    <row r="693">
      <c r="AJ693" s="28"/>
      <c r="AK693" s="27"/>
      <c r="AL693" s="27"/>
      <c r="AM693" s="27"/>
      <c r="AN693" s="27"/>
      <c r="AO693" s="27"/>
      <c r="AP693" s="27"/>
      <c r="AQ693" s="27"/>
      <c r="AR693" s="27"/>
      <c r="AS693" s="27"/>
      <c r="AT693" s="27"/>
      <c r="AU693" s="27"/>
      <c r="AV693" s="27"/>
      <c r="AW693" s="27"/>
      <c r="AX693" s="27"/>
      <c r="AY693" s="27"/>
      <c r="AZ693" s="27"/>
      <c r="BA693" s="27"/>
      <c r="BB693" s="27"/>
    </row>
    <row r="694">
      <c r="AJ694" s="28"/>
      <c r="AK694" s="27"/>
      <c r="AL694" s="27"/>
      <c r="AM694" s="27"/>
      <c r="AN694" s="27"/>
      <c r="AO694" s="27"/>
      <c r="AP694" s="27"/>
      <c r="AQ694" s="27"/>
      <c r="AR694" s="27"/>
      <c r="AS694" s="27"/>
      <c r="AT694" s="27"/>
      <c r="AU694" s="27"/>
      <c r="AV694" s="27"/>
      <c r="AW694" s="27"/>
      <c r="AX694" s="27"/>
      <c r="AY694" s="27"/>
      <c r="AZ694" s="27"/>
      <c r="BA694" s="27"/>
      <c r="BB694" s="27"/>
    </row>
    <row r="695">
      <c r="AJ695" s="28"/>
      <c r="AK695" s="27"/>
      <c r="AL695" s="27"/>
      <c r="AM695" s="27"/>
      <c r="AN695" s="27"/>
      <c r="AO695" s="27"/>
      <c r="AP695" s="27"/>
      <c r="AQ695" s="27"/>
      <c r="AR695" s="27"/>
      <c r="AS695" s="27"/>
      <c r="AT695" s="27"/>
      <c r="AU695" s="27"/>
      <c r="AV695" s="27"/>
      <c r="AW695" s="27"/>
      <c r="AX695" s="27"/>
      <c r="AY695" s="27"/>
      <c r="AZ695" s="27"/>
      <c r="BA695" s="27"/>
      <c r="BB695" s="27"/>
    </row>
    <row r="696">
      <c r="AJ696" s="28"/>
      <c r="AK696" s="27"/>
      <c r="AL696" s="27"/>
      <c r="AM696" s="27"/>
      <c r="AN696" s="27"/>
      <c r="AO696" s="27"/>
      <c r="AP696" s="27"/>
      <c r="AQ696" s="27"/>
      <c r="AR696" s="27"/>
      <c r="AS696" s="27"/>
      <c r="AT696" s="27"/>
      <c r="AU696" s="27"/>
      <c r="AV696" s="27"/>
      <c r="AW696" s="27"/>
      <c r="AX696" s="27"/>
      <c r="AY696" s="27"/>
      <c r="AZ696" s="27"/>
      <c r="BA696" s="27"/>
      <c r="BB696" s="27"/>
    </row>
    <row r="697">
      <c r="AJ697" s="28"/>
      <c r="AK697" s="27"/>
      <c r="AL697" s="27"/>
      <c r="AM697" s="27"/>
      <c r="AN697" s="27"/>
      <c r="AO697" s="27"/>
      <c r="AP697" s="27"/>
      <c r="AQ697" s="27"/>
      <c r="AR697" s="27"/>
      <c r="AS697" s="27"/>
      <c r="AT697" s="27"/>
      <c r="AU697" s="27"/>
      <c r="AV697" s="27"/>
      <c r="AW697" s="27"/>
      <c r="AX697" s="27"/>
      <c r="AY697" s="27"/>
      <c r="AZ697" s="27"/>
      <c r="BA697" s="27"/>
      <c r="BB697" s="27"/>
    </row>
    <row r="698">
      <c r="AJ698" s="28"/>
      <c r="AK698" s="27"/>
      <c r="AL698" s="27"/>
      <c r="AM698" s="27"/>
      <c r="AN698" s="27"/>
      <c r="AO698" s="27"/>
      <c r="AP698" s="27"/>
      <c r="AQ698" s="27"/>
      <c r="AR698" s="27"/>
      <c r="AS698" s="27"/>
      <c r="AT698" s="27"/>
      <c r="AU698" s="27"/>
      <c r="AV698" s="27"/>
      <c r="AW698" s="27"/>
      <c r="AX698" s="27"/>
      <c r="AY698" s="27"/>
      <c r="AZ698" s="27"/>
      <c r="BA698" s="27"/>
      <c r="BB698" s="27"/>
    </row>
    <row r="699">
      <c r="AJ699" s="28"/>
      <c r="AK699" s="27"/>
      <c r="AL699" s="27"/>
      <c r="AM699" s="27"/>
      <c r="AN699" s="27"/>
      <c r="AO699" s="27"/>
      <c r="AP699" s="27"/>
      <c r="AQ699" s="27"/>
      <c r="AR699" s="27"/>
      <c r="AS699" s="27"/>
      <c r="AT699" s="27"/>
      <c r="AU699" s="27"/>
      <c r="AV699" s="27"/>
      <c r="AW699" s="27"/>
      <c r="AX699" s="27"/>
      <c r="AY699" s="27"/>
      <c r="AZ699" s="27"/>
      <c r="BA699" s="27"/>
      <c r="BB699" s="27"/>
    </row>
    <row r="700">
      <c r="AJ700" s="28"/>
      <c r="AK700" s="27"/>
      <c r="AL700" s="27"/>
      <c r="AM700" s="27"/>
      <c r="AN700" s="27"/>
      <c r="AO700" s="27"/>
      <c r="AP700" s="27"/>
      <c r="AQ700" s="27"/>
      <c r="AR700" s="27"/>
      <c r="AS700" s="27"/>
      <c r="AT700" s="27"/>
      <c r="AU700" s="27"/>
      <c r="AV700" s="27"/>
      <c r="AW700" s="27"/>
      <c r="AX700" s="27"/>
      <c r="AY700" s="27"/>
      <c r="AZ700" s="27"/>
      <c r="BA700" s="27"/>
      <c r="BB700" s="27"/>
    </row>
    <row r="701">
      <c r="AJ701" s="28"/>
      <c r="AK701" s="27"/>
      <c r="AL701" s="27"/>
      <c r="AM701" s="27"/>
      <c r="AN701" s="27"/>
      <c r="AO701" s="27"/>
      <c r="AP701" s="27"/>
      <c r="AQ701" s="27"/>
      <c r="AR701" s="27"/>
      <c r="AS701" s="27"/>
      <c r="AT701" s="27"/>
      <c r="AU701" s="27"/>
      <c r="AV701" s="27"/>
      <c r="AW701" s="27"/>
      <c r="AX701" s="27"/>
      <c r="AY701" s="27"/>
      <c r="AZ701" s="27"/>
      <c r="BA701" s="27"/>
      <c r="BB701" s="27"/>
    </row>
    <row r="702">
      <c r="AJ702" s="28"/>
      <c r="AK702" s="27"/>
      <c r="AL702" s="27"/>
      <c r="AM702" s="27"/>
      <c r="AN702" s="27"/>
      <c r="AO702" s="27"/>
      <c r="AP702" s="27"/>
      <c r="AQ702" s="27"/>
      <c r="AR702" s="27"/>
      <c r="AS702" s="27"/>
      <c r="AT702" s="27"/>
      <c r="AU702" s="27"/>
      <c r="AV702" s="27"/>
      <c r="AW702" s="27"/>
      <c r="AX702" s="27"/>
      <c r="AY702" s="27"/>
      <c r="AZ702" s="27"/>
      <c r="BA702" s="27"/>
      <c r="BB702" s="27"/>
    </row>
    <row r="703">
      <c r="AJ703" s="28"/>
      <c r="AK703" s="27"/>
      <c r="AL703" s="27"/>
      <c r="AM703" s="27"/>
      <c r="AN703" s="27"/>
      <c r="AO703" s="27"/>
      <c r="AP703" s="27"/>
      <c r="AQ703" s="27"/>
      <c r="AR703" s="27"/>
      <c r="AS703" s="27"/>
      <c r="AT703" s="27"/>
      <c r="AU703" s="27"/>
      <c r="AV703" s="27"/>
      <c r="AW703" s="27"/>
      <c r="AX703" s="27"/>
      <c r="AY703" s="27"/>
      <c r="AZ703" s="27"/>
      <c r="BA703" s="27"/>
      <c r="BB703" s="27"/>
    </row>
    <row r="704">
      <c r="AJ704" s="28"/>
      <c r="AK704" s="27"/>
      <c r="AL704" s="27"/>
      <c r="AM704" s="27"/>
      <c r="AN704" s="27"/>
      <c r="AO704" s="27"/>
      <c r="AP704" s="27"/>
      <c r="AQ704" s="27"/>
      <c r="AR704" s="27"/>
      <c r="AS704" s="27"/>
      <c r="AT704" s="27"/>
      <c r="AU704" s="27"/>
      <c r="AV704" s="27"/>
      <c r="AW704" s="27"/>
      <c r="AX704" s="27"/>
      <c r="AY704" s="27"/>
      <c r="AZ704" s="27"/>
      <c r="BA704" s="27"/>
      <c r="BB704" s="27"/>
    </row>
    <row r="705">
      <c r="AJ705" s="28"/>
      <c r="AK705" s="27"/>
      <c r="AL705" s="27"/>
      <c r="AM705" s="27"/>
      <c r="AN705" s="27"/>
      <c r="AO705" s="27"/>
      <c r="AP705" s="27"/>
      <c r="AQ705" s="27"/>
      <c r="AR705" s="27"/>
      <c r="AS705" s="27"/>
      <c r="AT705" s="27"/>
      <c r="AU705" s="27"/>
      <c r="AV705" s="27"/>
      <c r="AW705" s="27"/>
      <c r="AX705" s="27"/>
      <c r="AY705" s="27"/>
      <c r="AZ705" s="27"/>
      <c r="BA705" s="27"/>
      <c r="BB705" s="27"/>
    </row>
    <row r="706">
      <c r="AJ706" s="28"/>
      <c r="AK706" s="27"/>
      <c r="AL706" s="27"/>
      <c r="AM706" s="27"/>
      <c r="AN706" s="27"/>
      <c r="AO706" s="27"/>
      <c r="AP706" s="27"/>
      <c r="AQ706" s="27"/>
      <c r="AR706" s="27"/>
      <c r="AS706" s="27"/>
      <c r="AT706" s="27"/>
      <c r="AU706" s="27"/>
      <c r="AV706" s="27"/>
      <c r="AW706" s="27"/>
      <c r="AX706" s="27"/>
      <c r="AY706" s="27"/>
      <c r="AZ706" s="27"/>
      <c r="BA706" s="27"/>
      <c r="BB706" s="27"/>
    </row>
    <row r="707">
      <c r="AJ707" s="28"/>
      <c r="AK707" s="27"/>
      <c r="AL707" s="27"/>
      <c r="AM707" s="27"/>
      <c r="AN707" s="27"/>
      <c r="AO707" s="27"/>
      <c r="AP707" s="27"/>
      <c r="AQ707" s="27"/>
      <c r="AR707" s="27"/>
      <c r="AS707" s="27"/>
      <c r="AT707" s="27"/>
      <c r="AU707" s="27"/>
      <c r="AV707" s="27"/>
      <c r="AW707" s="27"/>
      <c r="AX707" s="27"/>
      <c r="AY707" s="27"/>
      <c r="AZ707" s="27"/>
      <c r="BA707" s="27"/>
      <c r="BB707" s="27"/>
    </row>
    <row r="708">
      <c r="AJ708" s="28"/>
      <c r="AK708" s="27"/>
      <c r="AL708" s="27"/>
      <c r="AM708" s="27"/>
      <c r="AN708" s="27"/>
      <c r="AO708" s="27"/>
      <c r="AP708" s="27"/>
      <c r="AQ708" s="27"/>
      <c r="AR708" s="27"/>
      <c r="AS708" s="27"/>
      <c r="AT708" s="27"/>
      <c r="AU708" s="27"/>
      <c r="AV708" s="27"/>
      <c r="AW708" s="27"/>
      <c r="AX708" s="27"/>
      <c r="AY708" s="27"/>
      <c r="AZ708" s="27"/>
      <c r="BA708" s="27"/>
      <c r="BB708" s="27"/>
    </row>
    <row r="709">
      <c r="AJ709" s="28"/>
      <c r="AK709" s="27"/>
      <c r="AL709" s="27"/>
      <c r="AM709" s="27"/>
      <c r="AN709" s="27"/>
      <c r="AO709" s="27"/>
      <c r="AP709" s="27"/>
      <c r="AQ709" s="27"/>
      <c r="AR709" s="27"/>
      <c r="AS709" s="27"/>
      <c r="AT709" s="27"/>
      <c r="AU709" s="27"/>
      <c r="AV709" s="27"/>
      <c r="AW709" s="27"/>
      <c r="AX709" s="27"/>
      <c r="AY709" s="27"/>
      <c r="AZ709" s="27"/>
      <c r="BA709" s="27"/>
      <c r="BB709" s="27"/>
    </row>
    <row r="710">
      <c r="AJ710" s="28"/>
      <c r="AK710" s="27"/>
      <c r="AL710" s="27"/>
      <c r="AM710" s="27"/>
      <c r="AN710" s="27"/>
      <c r="AO710" s="27"/>
      <c r="AP710" s="27"/>
      <c r="AQ710" s="27"/>
      <c r="AR710" s="27"/>
      <c r="AS710" s="27"/>
      <c r="AT710" s="27"/>
      <c r="AU710" s="27"/>
      <c r="AV710" s="27"/>
      <c r="AW710" s="27"/>
      <c r="AX710" s="27"/>
      <c r="AY710" s="27"/>
      <c r="AZ710" s="27"/>
      <c r="BA710" s="27"/>
      <c r="BB710" s="27"/>
    </row>
    <row r="711">
      <c r="AJ711" s="28"/>
      <c r="AK711" s="27"/>
      <c r="AL711" s="27"/>
      <c r="AM711" s="27"/>
      <c r="AN711" s="27"/>
      <c r="AO711" s="27"/>
      <c r="AP711" s="27"/>
      <c r="AQ711" s="27"/>
      <c r="AR711" s="27"/>
      <c r="AS711" s="27"/>
      <c r="AT711" s="27"/>
      <c r="AU711" s="27"/>
      <c r="AV711" s="27"/>
      <c r="AW711" s="27"/>
      <c r="AX711" s="27"/>
      <c r="AY711" s="27"/>
      <c r="AZ711" s="27"/>
      <c r="BA711" s="27"/>
      <c r="BB711" s="27"/>
    </row>
    <row r="712">
      <c r="AJ712" s="28"/>
      <c r="AK712" s="27"/>
      <c r="AL712" s="27"/>
      <c r="AM712" s="27"/>
      <c r="AN712" s="27"/>
      <c r="AO712" s="27"/>
      <c r="AP712" s="27"/>
      <c r="AQ712" s="27"/>
      <c r="AR712" s="27"/>
      <c r="AS712" s="27"/>
      <c r="AT712" s="27"/>
      <c r="AU712" s="27"/>
      <c r="AV712" s="27"/>
      <c r="AW712" s="27"/>
      <c r="AX712" s="27"/>
      <c r="AY712" s="27"/>
      <c r="AZ712" s="27"/>
      <c r="BA712" s="27"/>
      <c r="BB712" s="27"/>
    </row>
    <row r="713">
      <c r="AJ713" s="28"/>
      <c r="AK713" s="27"/>
      <c r="AL713" s="27"/>
      <c r="AM713" s="27"/>
      <c r="AN713" s="27"/>
      <c r="AO713" s="27"/>
      <c r="AP713" s="27"/>
      <c r="AQ713" s="27"/>
      <c r="AR713" s="27"/>
      <c r="AS713" s="27"/>
      <c r="AT713" s="27"/>
      <c r="AU713" s="27"/>
      <c r="AV713" s="27"/>
      <c r="AW713" s="27"/>
      <c r="AX713" s="27"/>
      <c r="AY713" s="27"/>
      <c r="AZ713" s="27"/>
      <c r="BA713" s="27"/>
      <c r="BB713" s="27"/>
    </row>
    <row r="714">
      <c r="AJ714" s="28"/>
      <c r="AK714" s="27"/>
      <c r="AL714" s="27"/>
      <c r="AM714" s="27"/>
      <c r="AN714" s="27"/>
      <c r="AO714" s="27"/>
      <c r="AP714" s="27"/>
      <c r="AQ714" s="27"/>
      <c r="AR714" s="27"/>
      <c r="AS714" s="27"/>
      <c r="AT714" s="27"/>
      <c r="AU714" s="27"/>
      <c r="AV714" s="27"/>
      <c r="AW714" s="27"/>
      <c r="AX714" s="27"/>
      <c r="AY714" s="27"/>
      <c r="AZ714" s="27"/>
      <c r="BA714" s="27"/>
      <c r="BB714" s="27"/>
    </row>
    <row r="715">
      <c r="AJ715" s="28"/>
      <c r="AK715" s="27"/>
      <c r="AL715" s="27"/>
      <c r="AM715" s="27"/>
      <c r="AN715" s="27"/>
      <c r="AO715" s="27"/>
      <c r="AP715" s="27"/>
      <c r="AQ715" s="27"/>
      <c r="AR715" s="27"/>
      <c r="AS715" s="27"/>
      <c r="AT715" s="27"/>
      <c r="AU715" s="27"/>
      <c r="AV715" s="27"/>
      <c r="AW715" s="27"/>
      <c r="AX715" s="27"/>
      <c r="AY715" s="27"/>
      <c r="AZ715" s="27"/>
      <c r="BA715" s="27"/>
      <c r="BB715" s="27"/>
    </row>
    <row r="716">
      <c r="AJ716" s="28"/>
      <c r="AK716" s="27"/>
      <c r="AL716" s="27"/>
      <c r="AM716" s="27"/>
      <c r="AN716" s="27"/>
      <c r="AO716" s="27"/>
      <c r="AP716" s="27"/>
      <c r="AQ716" s="27"/>
      <c r="AR716" s="27"/>
      <c r="AS716" s="27"/>
      <c r="AT716" s="27"/>
      <c r="AU716" s="27"/>
      <c r="AV716" s="27"/>
      <c r="AW716" s="27"/>
      <c r="AX716" s="27"/>
      <c r="AY716" s="27"/>
      <c r="AZ716" s="27"/>
      <c r="BA716" s="27"/>
      <c r="BB716" s="27"/>
    </row>
    <row r="717">
      <c r="AJ717" s="28"/>
      <c r="AK717" s="27"/>
      <c r="AL717" s="27"/>
      <c r="AM717" s="27"/>
      <c r="AN717" s="27"/>
      <c r="AO717" s="27"/>
      <c r="AP717" s="27"/>
      <c r="AQ717" s="27"/>
      <c r="AR717" s="27"/>
      <c r="AS717" s="27"/>
      <c r="AT717" s="27"/>
      <c r="AU717" s="27"/>
      <c r="AV717" s="27"/>
      <c r="AW717" s="27"/>
      <c r="AX717" s="27"/>
      <c r="AY717" s="27"/>
      <c r="AZ717" s="27"/>
      <c r="BA717" s="27"/>
      <c r="BB717" s="27"/>
    </row>
    <row r="718">
      <c r="AJ718" s="28"/>
      <c r="AK718" s="27"/>
      <c r="AL718" s="27"/>
      <c r="AM718" s="27"/>
      <c r="AN718" s="27"/>
      <c r="AO718" s="27"/>
      <c r="AP718" s="27"/>
      <c r="AQ718" s="27"/>
      <c r="AR718" s="27"/>
      <c r="AS718" s="27"/>
      <c r="AT718" s="27"/>
      <c r="AU718" s="27"/>
      <c r="AV718" s="27"/>
      <c r="AW718" s="27"/>
      <c r="AX718" s="27"/>
      <c r="AY718" s="27"/>
      <c r="AZ718" s="27"/>
      <c r="BA718" s="27"/>
      <c r="BB718" s="27"/>
    </row>
    <row r="719">
      <c r="AJ719" s="28"/>
      <c r="AK719" s="27"/>
      <c r="AL719" s="27"/>
      <c r="AM719" s="27"/>
      <c r="AN719" s="27"/>
      <c r="AO719" s="27"/>
      <c r="AP719" s="27"/>
      <c r="AQ719" s="27"/>
      <c r="AR719" s="27"/>
      <c r="AS719" s="27"/>
      <c r="AT719" s="27"/>
      <c r="AU719" s="27"/>
      <c r="AV719" s="27"/>
      <c r="AW719" s="27"/>
      <c r="AX719" s="27"/>
      <c r="AY719" s="27"/>
      <c r="AZ719" s="27"/>
      <c r="BA719" s="27"/>
      <c r="BB719" s="27"/>
    </row>
    <row r="720">
      <c r="AJ720" s="28"/>
      <c r="AK720" s="27"/>
      <c r="AL720" s="27"/>
      <c r="AM720" s="27"/>
      <c r="AN720" s="27"/>
      <c r="AO720" s="27"/>
      <c r="AP720" s="27"/>
      <c r="AQ720" s="27"/>
      <c r="AR720" s="27"/>
      <c r="AS720" s="27"/>
      <c r="AT720" s="27"/>
      <c r="AU720" s="27"/>
      <c r="AV720" s="27"/>
      <c r="AW720" s="27"/>
      <c r="AX720" s="27"/>
      <c r="AY720" s="27"/>
      <c r="AZ720" s="27"/>
      <c r="BA720" s="27"/>
      <c r="BB720" s="27"/>
    </row>
    <row r="721">
      <c r="AJ721" s="28"/>
      <c r="AK721" s="27"/>
      <c r="AL721" s="27"/>
      <c r="AM721" s="27"/>
      <c r="AN721" s="27"/>
      <c r="AO721" s="27"/>
      <c r="AP721" s="27"/>
      <c r="AQ721" s="27"/>
      <c r="AR721" s="27"/>
      <c r="AS721" s="27"/>
      <c r="AT721" s="27"/>
      <c r="AU721" s="27"/>
      <c r="AV721" s="27"/>
      <c r="AW721" s="27"/>
      <c r="AX721" s="27"/>
      <c r="AY721" s="27"/>
      <c r="AZ721" s="27"/>
      <c r="BA721" s="27"/>
      <c r="BB721" s="27"/>
    </row>
    <row r="722">
      <c r="AJ722" s="28"/>
      <c r="AK722" s="27"/>
      <c r="AL722" s="27"/>
      <c r="AM722" s="27"/>
      <c r="AN722" s="27"/>
      <c r="AO722" s="27"/>
      <c r="AP722" s="27"/>
      <c r="AQ722" s="27"/>
      <c r="AR722" s="27"/>
      <c r="AS722" s="27"/>
      <c r="AT722" s="27"/>
      <c r="AU722" s="27"/>
      <c r="AV722" s="27"/>
      <c r="AW722" s="27"/>
      <c r="AX722" s="27"/>
      <c r="AY722" s="27"/>
      <c r="AZ722" s="27"/>
      <c r="BA722" s="27"/>
      <c r="BB722" s="27"/>
    </row>
    <row r="723">
      <c r="AJ723" s="28"/>
      <c r="AK723" s="27"/>
      <c r="AL723" s="27"/>
      <c r="AM723" s="27"/>
      <c r="AN723" s="27"/>
      <c r="AO723" s="27"/>
      <c r="AP723" s="27"/>
      <c r="AQ723" s="27"/>
      <c r="AR723" s="27"/>
      <c r="AS723" s="27"/>
      <c r="AT723" s="27"/>
      <c r="AU723" s="27"/>
      <c r="AV723" s="27"/>
      <c r="AW723" s="27"/>
      <c r="AX723" s="27"/>
      <c r="AY723" s="27"/>
      <c r="AZ723" s="27"/>
      <c r="BA723" s="27"/>
      <c r="BB723" s="27"/>
    </row>
    <row r="724">
      <c r="AJ724" s="28"/>
      <c r="AK724" s="27"/>
      <c r="AL724" s="27"/>
      <c r="AM724" s="27"/>
      <c r="AN724" s="27"/>
      <c r="AO724" s="27"/>
      <c r="AP724" s="27"/>
      <c r="AQ724" s="27"/>
      <c r="AR724" s="27"/>
      <c r="AS724" s="27"/>
      <c r="AT724" s="27"/>
      <c r="AU724" s="27"/>
      <c r="AV724" s="27"/>
      <c r="AW724" s="27"/>
      <c r="AX724" s="27"/>
      <c r="AY724" s="27"/>
      <c r="AZ724" s="27"/>
      <c r="BA724" s="27"/>
      <c r="BB724" s="27"/>
    </row>
    <row r="725">
      <c r="AJ725" s="28"/>
      <c r="AK725" s="27"/>
      <c r="AL725" s="27"/>
      <c r="AM725" s="27"/>
      <c r="AN725" s="27"/>
      <c r="AO725" s="27"/>
      <c r="AP725" s="27"/>
      <c r="AQ725" s="27"/>
      <c r="AR725" s="27"/>
      <c r="AS725" s="27"/>
      <c r="AT725" s="27"/>
      <c r="AU725" s="27"/>
      <c r="AV725" s="27"/>
      <c r="AW725" s="27"/>
      <c r="AX725" s="27"/>
      <c r="AY725" s="27"/>
      <c r="AZ725" s="27"/>
      <c r="BA725" s="27"/>
      <c r="BB725" s="27"/>
    </row>
    <row r="726">
      <c r="AJ726" s="28"/>
      <c r="AK726" s="27"/>
      <c r="AL726" s="27"/>
      <c r="AM726" s="27"/>
      <c r="AN726" s="27"/>
      <c r="AO726" s="27"/>
      <c r="AP726" s="27"/>
      <c r="AQ726" s="27"/>
      <c r="AR726" s="27"/>
      <c r="AS726" s="27"/>
      <c r="AT726" s="27"/>
      <c r="AU726" s="27"/>
      <c r="AV726" s="27"/>
      <c r="AW726" s="27"/>
      <c r="AX726" s="27"/>
      <c r="AY726" s="27"/>
      <c r="AZ726" s="27"/>
      <c r="BA726" s="27"/>
      <c r="BB726" s="27"/>
    </row>
    <row r="727">
      <c r="AJ727" s="28"/>
      <c r="AK727" s="27"/>
      <c r="AL727" s="27"/>
      <c r="AM727" s="27"/>
      <c r="AN727" s="27"/>
      <c r="AO727" s="27"/>
      <c r="AP727" s="27"/>
      <c r="AQ727" s="27"/>
      <c r="AR727" s="27"/>
      <c r="AS727" s="27"/>
      <c r="AT727" s="27"/>
      <c r="AU727" s="27"/>
      <c r="AV727" s="27"/>
      <c r="AW727" s="27"/>
      <c r="AX727" s="27"/>
      <c r="AY727" s="27"/>
      <c r="AZ727" s="27"/>
      <c r="BA727" s="27"/>
      <c r="BB727" s="27"/>
    </row>
    <row r="728">
      <c r="AJ728" s="28"/>
      <c r="AK728" s="27"/>
      <c r="AL728" s="27"/>
      <c r="AM728" s="27"/>
      <c r="AN728" s="27"/>
      <c r="AO728" s="27"/>
      <c r="AP728" s="27"/>
      <c r="AQ728" s="27"/>
      <c r="AR728" s="27"/>
      <c r="AS728" s="27"/>
      <c r="AT728" s="27"/>
      <c r="AU728" s="27"/>
      <c r="AV728" s="27"/>
      <c r="AW728" s="27"/>
      <c r="AX728" s="27"/>
      <c r="AY728" s="27"/>
      <c r="AZ728" s="27"/>
      <c r="BA728" s="27"/>
      <c r="BB728" s="27"/>
    </row>
    <row r="729">
      <c r="AJ729" s="28"/>
      <c r="AK729" s="27"/>
      <c r="AL729" s="27"/>
      <c r="AM729" s="27"/>
      <c r="AN729" s="27"/>
      <c r="AO729" s="27"/>
      <c r="AP729" s="27"/>
      <c r="AQ729" s="27"/>
      <c r="AR729" s="27"/>
      <c r="AS729" s="27"/>
      <c r="AT729" s="27"/>
      <c r="AU729" s="27"/>
      <c r="AV729" s="27"/>
      <c r="AW729" s="27"/>
      <c r="AX729" s="27"/>
      <c r="AY729" s="27"/>
      <c r="AZ729" s="27"/>
      <c r="BA729" s="27"/>
      <c r="BB729" s="27"/>
    </row>
    <row r="730">
      <c r="AJ730" s="28"/>
      <c r="AK730" s="27"/>
      <c r="AL730" s="27"/>
      <c r="AM730" s="27"/>
      <c r="AN730" s="27"/>
      <c r="AO730" s="27"/>
      <c r="AP730" s="27"/>
      <c r="AQ730" s="27"/>
      <c r="AR730" s="27"/>
      <c r="AS730" s="27"/>
      <c r="AT730" s="27"/>
      <c r="AU730" s="27"/>
      <c r="AV730" s="27"/>
      <c r="AW730" s="27"/>
      <c r="AX730" s="27"/>
      <c r="AY730" s="27"/>
      <c r="AZ730" s="27"/>
      <c r="BA730" s="27"/>
      <c r="BB730" s="27"/>
    </row>
    <row r="731">
      <c r="AJ731" s="28"/>
      <c r="AK731" s="27"/>
      <c r="AL731" s="27"/>
      <c r="AM731" s="27"/>
      <c r="AN731" s="27"/>
      <c r="AO731" s="27"/>
      <c r="AP731" s="27"/>
      <c r="AQ731" s="27"/>
      <c r="AR731" s="27"/>
      <c r="AS731" s="27"/>
      <c r="AT731" s="27"/>
      <c r="AU731" s="27"/>
      <c r="AV731" s="27"/>
      <c r="AW731" s="27"/>
      <c r="AX731" s="27"/>
      <c r="AY731" s="27"/>
      <c r="AZ731" s="27"/>
      <c r="BA731" s="27"/>
      <c r="BB731" s="27"/>
    </row>
    <row r="732">
      <c r="AJ732" s="28"/>
      <c r="AK732" s="27"/>
      <c r="AL732" s="27"/>
      <c r="AM732" s="27"/>
      <c r="AN732" s="27"/>
      <c r="AO732" s="27"/>
      <c r="AP732" s="27"/>
      <c r="AQ732" s="27"/>
      <c r="AR732" s="27"/>
      <c r="AS732" s="27"/>
      <c r="AT732" s="27"/>
      <c r="AU732" s="27"/>
      <c r="AV732" s="27"/>
      <c r="AW732" s="27"/>
      <c r="AX732" s="27"/>
      <c r="AY732" s="27"/>
      <c r="AZ732" s="27"/>
      <c r="BA732" s="27"/>
      <c r="BB732" s="27"/>
    </row>
    <row r="733">
      <c r="AJ733" s="28"/>
      <c r="AK733" s="27"/>
      <c r="AL733" s="27"/>
      <c r="AM733" s="27"/>
      <c r="AN733" s="27"/>
      <c r="AO733" s="27"/>
      <c r="AP733" s="27"/>
      <c r="AQ733" s="27"/>
      <c r="AR733" s="27"/>
      <c r="AS733" s="27"/>
      <c r="AT733" s="27"/>
      <c r="AU733" s="27"/>
      <c r="AV733" s="27"/>
      <c r="AW733" s="27"/>
      <c r="AX733" s="27"/>
      <c r="AY733" s="27"/>
      <c r="AZ733" s="27"/>
      <c r="BA733" s="27"/>
      <c r="BB733" s="27"/>
    </row>
    <row r="734">
      <c r="AJ734" s="28"/>
      <c r="AK734" s="27"/>
      <c r="AL734" s="27"/>
      <c r="AM734" s="27"/>
      <c r="AN734" s="27"/>
      <c r="AO734" s="27"/>
      <c r="AP734" s="27"/>
      <c r="AQ734" s="27"/>
      <c r="AR734" s="27"/>
      <c r="AS734" s="27"/>
      <c r="AT734" s="27"/>
      <c r="AU734" s="27"/>
      <c r="AV734" s="27"/>
      <c r="AW734" s="27"/>
      <c r="AX734" s="27"/>
      <c r="AY734" s="27"/>
      <c r="AZ734" s="27"/>
      <c r="BA734" s="27"/>
      <c r="BB734" s="27"/>
    </row>
    <row r="735">
      <c r="AJ735" s="28"/>
      <c r="AK735" s="27"/>
      <c r="AL735" s="27"/>
      <c r="AM735" s="27"/>
      <c r="AN735" s="27"/>
      <c r="AO735" s="27"/>
      <c r="AP735" s="27"/>
      <c r="AQ735" s="27"/>
      <c r="AR735" s="27"/>
      <c r="AS735" s="27"/>
      <c r="AT735" s="27"/>
      <c r="AU735" s="27"/>
      <c r="AV735" s="27"/>
      <c r="AW735" s="27"/>
      <c r="AX735" s="27"/>
      <c r="AY735" s="27"/>
      <c r="AZ735" s="27"/>
      <c r="BA735" s="27"/>
      <c r="BB735" s="27"/>
    </row>
    <row r="736">
      <c r="AJ736" s="28"/>
      <c r="AK736" s="27"/>
      <c r="AL736" s="27"/>
      <c r="AM736" s="27"/>
      <c r="AN736" s="27"/>
      <c r="AO736" s="27"/>
      <c r="AP736" s="27"/>
      <c r="AQ736" s="27"/>
      <c r="AR736" s="27"/>
      <c r="AS736" s="27"/>
      <c r="AT736" s="27"/>
      <c r="AU736" s="27"/>
      <c r="AV736" s="27"/>
      <c r="AW736" s="27"/>
      <c r="AX736" s="27"/>
      <c r="AY736" s="27"/>
      <c r="AZ736" s="27"/>
      <c r="BA736" s="27"/>
      <c r="BB736" s="27"/>
    </row>
    <row r="737">
      <c r="AJ737" s="28"/>
      <c r="AK737" s="27"/>
      <c r="AL737" s="27"/>
      <c r="AM737" s="27"/>
      <c r="AN737" s="27"/>
      <c r="AO737" s="27"/>
      <c r="AP737" s="27"/>
      <c r="AQ737" s="27"/>
      <c r="AR737" s="27"/>
      <c r="AS737" s="27"/>
      <c r="AT737" s="27"/>
      <c r="AU737" s="27"/>
      <c r="AV737" s="27"/>
      <c r="AW737" s="27"/>
      <c r="AX737" s="27"/>
      <c r="AY737" s="27"/>
      <c r="AZ737" s="27"/>
      <c r="BA737" s="27"/>
      <c r="BB737" s="27"/>
    </row>
    <row r="738">
      <c r="AJ738" s="28"/>
      <c r="AK738" s="27"/>
      <c r="AL738" s="27"/>
      <c r="AM738" s="27"/>
      <c r="AN738" s="27"/>
      <c r="AO738" s="27"/>
      <c r="AP738" s="27"/>
      <c r="AQ738" s="27"/>
      <c r="AR738" s="27"/>
      <c r="AS738" s="27"/>
      <c r="AT738" s="27"/>
      <c r="AU738" s="27"/>
      <c r="AV738" s="27"/>
      <c r="AW738" s="27"/>
      <c r="AX738" s="27"/>
      <c r="AY738" s="27"/>
      <c r="AZ738" s="27"/>
      <c r="BA738" s="27"/>
      <c r="BB738" s="27"/>
    </row>
    <row r="739">
      <c r="AJ739" s="28"/>
      <c r="AK739" s="27"/>
      <c r="AL739" s="27"/>
      <c r="AM739" s="27"/>
      <c r="AN739" s="27"/>
      <c r="AO739" s="27"/>
      <c r="AP739" s="27"/>
      <c r="AQ739" s="27"/>
      <c r="AR739" s="27"/>
      <c r="AS739" s="27"/>
      <c r="AT739" s="27"/>
      <c r="AU739" s="27"/>
      <c r="AV739" s="27"/>
      <c r="AW739" s="27"/>
      <c r="AX739" s="27"/>
      <c r="AY739" s="27"/>
      <c r="AZ739" s="27"/>
      <c r="BA739" s="27"/>
      <c r="BB739" s="27"/>
    </row>
    <row r="740">
      <c r="AJ740" s="28"/>
      <c r="AK740" s="27"/>
      <c r="AL740" s="27"/>
      <c r="AM740" s="27"/>
      <c r="AN740" s="27"/>
      <c r="AO740" s="27"/>
      <c r="AP740" s="27"/>
      <c r="AQ740" s="27"/>
      <c r="AR740" s="27"/>
      <c r="AS740" s="27"/>
      <c r="AT740" s="27"/>
      <c r="AU740" s="27"/>
      <c r="AV740" s="27"/>
      <c r="AW740" s="27"/>
      <c r="AX740" s="27"/>
      <c r="AY740" s="27"/>
      <c r="AZ740" s="27"/>
      <c r="BA740" s="27"/>
      <c r="BB740" s="27"/>
    </row>
    <row r="741">
      <c r="AJ741" s="28"/>
      <c r="AK741" s="27"/>
      <c r="AL741" s="27"/>
      <c r="AM741" s="27"/>
      <c r="AN741" s="27"/>
      <c r="AO741" s="27"/>
      <c r="AP741" s="27"/>
      <c r="AQ741" s="27"/>
      <c r="AR741" s="27"/>
      <c r="AS741" s="27"/>
      <c r="AT741" s="27"/>
      <c r="AU741" s="27"/>
      <c r="AV741" s="27"/>
      <c r="AW741" s="27"/>
      <c r="AX741" s="27"/>
      <c r="AY741" s="27"/>
      <c r="AZ741" s="27"/>
      <c r="BA741" s="27"/>
      <c r="BB741" s="27"/>
    </row>
    <row r="742">
      <c r="AJ742" s="28"/>
      <c r="AK742" s="27"/>
      <c r="AL742" s="27"/>
      <c r="AM742" s="27"/>
      <c r="AN742" s="27"/>
      <c r="AO742" s="27"/>
      <c r="AP742" s="27"/>
      <c r="AQ742" s="27"/>
      <c r="AR742" s="27"/>
      <c r="AS742" s="27"/>
      <c r="AT742" s="27"/>
      <c r="AU742" s="27"/>
      <c r="AV742" s="27"/>
      <c r="AW742" s="27"/>
      <c r="AX742" s="27"/>
      <c r="AY742" s="27"/>
      <c r="AZ742" s="27"/>
      <c r="BA742" s="27"/>
      <c r="BB742" s="27"/>
    </row>
    <row r="743">
      <c r="AJ743" s="28"/>
      <c r="AK743" s="27"/>
      <c r="AL743" s="27"/>
      <c r="AM743" s="27"/>
      <c r="AN743" s="27"/>
      <c r="AO743" s="27"/>
      <c r="AP743" s="27"/>
      <c r="AQ743" s="27"/>
      <c r="AR743" s="27"/>
      <c r="AS743" s="27"/>
      <c r="AT743" s="27"/>
      <c r="AU743" s="27"/>
      <c r="AV743" s="27"/>
      <c r="AW743" s="27"/>
      <c r="AX743" s="27"/>
      <c r="AY743" s="27"/>
      <c r="AZ743" s="27"/>
      <c r="BA743" s="27"/>
      <c r="BB743" s="27"/>
    </row>
    <row r="744">
      <c r="AJ744" s="28"/>
      <c r="AK744" s="27"/>
      <c r="AL744" s="27"/>
      <c r="AM744" s="27"/>
      <c r="AN744" s="27"/>
      <c r="AO744" s="27"/>
      <c r="AP744" s="27"/>
      <c r="AQ744" s="27"/>
      <c r="AR744" s="27"/>
      <c r="AS744" s="27"/>
      <c r="AT744" s="27"/>
      <c r="AU744" s="27"/>
      <c r="AV744" s="27"/>
      <c r="AW744" s="27"/>
      <c r="AX744" s="27"/>
      <c r="AY744" s="27"/>
      <c r="AZ744" s="27"/>
      <c r="BA744" s="27"/>
      <c r="BB744" s="27"/>
    </row>
    <row r="745">
      <c r="AJ745" s="28"/>
      <c r="AK745" s="27"/>
      <c r="AL745" s="27"/>
      <c r="AM745" s="27"/>
      <c r="AN745" s="27"/>
      <c r="AO745" s="27"/>
      <c r="AP745" s="27"/>
      <c r="AQ745" s="27"/>
      <c r="AR745" s="27"/>
      <c r="AS745" s="27"/>
      <c r="AT745" s="27"/>
      <c r="AU745" s="27"/>
      <c r="AV745" s="27"/>
      <c r="AW745" s="27"/>
      <c r="AX745" s="27"/>
      <c r="AY745" s="27"/>
      <c r="AZ745" s="27"/>
      <c r="BA745" s="27"/>
      <c r="BB745" s="27"/>
    </row>
    <row r="746">
      <c r="AJ746" s="28"/>
      <c r="AK746" s="27"/>
      <c r="AL746" s="27"/>
      <c r="AM746" s="27"/>
      <c r="AN746" s="27"/>
      <c r="AO746" s="27"/>
      <c r="AP746" s="27"/>
      <c r="AQ746" s="27"/>
      <c r="AR746" s="27"/>
      <c r="AS746" s="27"/>
      <c r="AT746" s="27"/>
      <c r="AU746" s="27"/>
      <c r="AV746" s="27"/>
      <c r="AW746" s="27"/>
      <c r="AX746" s="27"/>
      <c r="AY746" s="27"/>
      <c r="AZ746" s="27"/>
      <c r="BA746" s="27"/>
      <c r="BB746" s="27"/>
    </row>
    <row r="747">
      <c r="AJ747" s="28"/>
      <c r="AK747" s="27"/>
      <c r="AL747" s="27"/>
      <c r="AM747" s="27"/>
      <c r="AN747" s="27"/>
      <c r="AO747" s="27"/>
      <c r="AP747" s="27"/>
      <c r="AQ747" s="27"/>
      <c r="AR747" s="27"/>
      <c r="AS747" s="27"/>
      <c r="AT747" s="27"/>
      <c r="AU747" s="27"/>
      <c r="AV747" s="27"/>
      <c r="AW747" s="27"/>
      <c r="AX747" s="27"/>
      <c r="AY747" s="27"/>
      <c r="AZ747" s="27"/>
      <c r="BA747" s="27"/>
      <c r="BB747" s="27"/>
    </row>
    <row r="748">
      <c r="AJ748" s="28"/>
      <c r="AK748" s="27"/>
      <c r="AL748" s="27"/>
      <c r="AM748" s="27"/>
      <c r="AN748" s="27"/>
      <c r="AO748" s="27"/>
      <c r="AP748" s="27"/>
      <c r="AQ748" s="27"/>
      <c r="AR748" s="27"/>
      <c r="AS748" s="27"/>
      <c r="AT748" s="27"/>
      <c r="AU748" s="27"/>
      <c r="AV748" s="27"/>
      <c r="AW748" s="27"/>
      <c r="AX748" s="27"/>
      <c r="AY748" s="27"/>
      <c r="AZ748" s="27"/>
      <c r="BA748" s="27"/>
      <c r="BB748" s="27"/>
    </row>
    <row r="749">
      <c r="AJ749" s="28"/>
      <c r="AK749" s="27"/>
      <c r="AL749" s="27"/>
      <c r="AM749" s="27"/>
      <c r="AN749" s="27"/>
      <c r="AO749" s="27"/>
      <c r="AP749" s="27"/>
      <c r="AQ749" s="27"/>
      <c r="AR749" s="27"/>
      <c r="AS749" s="27"/>
      <c r="AT749" s="27"/>
      <c r="AU749" s="27"/>
      <c r="AV749" s="27"/>
      <c r="AW749" s="27"/>
      <c r="AX749" s="27"/>
      <c r="AY749" s="27"/>
      <c r="AZ749" s="27"/>
      <c r="BA749" s="27"/>
      <c r="BB749" s="27"/>
    </row>
    <row r="750">
      <c r="AJ750" s="28"/>
      <c r="AK750" s="27"/>
      <c r="AL750" s="27"/>
      <c r="AM750" s="27"/>
      <c r="AN750" s="27"/>
      <c r="AO750" s="27"/>
      <c r="AP750" s="27"/>
      <c r="AQ750" s="27"/>
      <c r="AR750" s="27"/>
      <c r="AS750" s="27"/>
      <c r="AT750" s="27"/>
      <c r="AU750" s="27"/>
      <c r="AV750" s="27"/>
      <c r="AW750" s="27"/>
      <c r="AX750" s="27"/>
      <c r="AY750" s="27"/>
      <c r="AZ750" s="27"/>
      <c r="BA750" s="27"/>
      <c r="BB750" s="27"/>
    </row>
    <row r="751">
      <c r="AJ751" s="28"/>
      <c r="AK751" s="27"/>
      <c r="AL751" s="27"/>
      <c r="AM751" s="27"/>
      <c r="AN751" s="27"/>
      <c r="AO751" s="27"/>
      <c r="AP751" s="27"/>
      <c r="AQ751" s="27"/>
      <c r="AR751" s="27"/>
      <c r="AS751" s="27"/>
      <c r="AT751" s="27"/>
      <c r="AU751" s="27"/>
      <c r="AV751" s="27"/>
      <c r="AW751" s="27"/>
      <c r="AX751" s="27"/>
      <c r="AY751" s="27"/>
      <c r="AZ751" s="27"/>
      <c r="BA751" s="27"/>
      <c r="BB751" s="27"/>
    </row>
    <row r="752">
      <c r="AJ752" s="28"/>
      <c r="AK752" s="27"/>
      <c r="AL752" s="27"/>
      <c r="AM752" s="27"/>
      <c r="AN752" s="27"/>
      <c r="AO752" s="27"/>
      <c r="AP752" s="27"/>
      <c r="AQ752" s="27"/>
      <c r="AR752" s="27"/>
      <c r="AS752" s="27"/>
      <c r="AT752" s="27"/>
      <c r="AU752" s="27"/>
      <c r="AV752" s="27"/>
      <c r="AW752" s="27"/>
      <c r="AX752" s="27"/>
      <c r="AY752" s="27"/>
      <c r="AZ752" s="27"/>
      <c r="BA752" s="27"/>
      <c r="BB752" s="27"/>
    </row>
    <row r="753">
      <c r="AJ753" s="28"/>
      <c r="AK753" s="27"/>
      <c r="AL753" s="27"/>
      <c r="AM753" s="27"/>
      <c r="AN753" s="27"/>
      <c r="AO753" s="27"/>
      <c r="AP753" s="27"/>
      <c r="AQ753" s="27"/>
      <c r="AR753" s="27"/>
      <c r="AS753" s="27"/>
      <c r="AT753" s="27"/>
      <c r="AU753" s="27"/>
      <c r="AV753" s="27"/>
      <c r="AW753" s="27"/>
      <c r="AX753" s="27"/>
      <c r="AY753" s="27"/>
      <c r="AZ753" s="27"/>
      <c r="BA753" s="27"/>
      <c r="BB753" s="27"/>
    </row>
    <row r="754">
      <c r="AJ754" s="28"/>
      <c r="AK754" s="27"/>
      <c r="AL754" s="27"/>
      <c r="AM754" s="27"/>
      <c r="AN754" s="27"/>
      <c r="AO754" s="27"/>
      <c r="AP754" s="27"/>
      <c r="AQ754" s="27"/>
      <c r="AR754" s="27"/>
      <c r="AS754" s="27"/>
      <c r="AT754" s="27"/>
      <c r="AU754" s="27"/>
      <c r="AV754" s="27"/>
      <c r="AW754" s="27"/>
      <c r="AX754" s="27"/>
      <c r="AY754" s="27"/>
      <c r="AZ754" s="27"/>
      <c r="BA754" s="27"/>
      <c r="BB754" s="27"/>
    </row>
    <row r="755">
      <c r="AJ755" s="28"/>
      <c r="AK755" s="27"/>
      <c r="AL755" s="27"/>
      <c r="AM755" s="27"/>
      <c r="AN755" s="27"/>
      <c r="AO755" s="27"/>
      <c r="AP755" s="27"/>
      <c r="AQ755" s="27"/>
      <c r="AR755" s="27"/>
      <c r="AS755" s="27"/>
      <c r="AT755" s="27"/>
      <c r="AU755" s="27"/>
      <c r="AV755" s="27"/>
      <c r="AW755" s="27"/>
      <c r="AX755" s="27"/>
      <c r="AY755" s="27"/>
      <c r="AZ755" s="27"/>
      <c r="BA755" s="27"/>
      <c r="BB755" s="27"/>
    </row>
    <row r="756">
      <c r="AJ756" s="28"/>
      <c r="AK756" s="27"/>
      <c r="AL756" s="27"/>
      <c r="AM756" s="27"/>
      <c r="AN756" s="27"/>
      <c r="AO756" s="27"/>
      <c r="AP756" s="27"/>
      <c r="AQ756" s="27"/>
      <c r="AR756" s="27"/>
      <c r="AS756" s="27"/>
      <c r="AT756" s="27"/>
      <c r="AU756" s="27"/>
      <c r="AV756" s="27"/>
      <c r="AW756" s="27"/>
      <c r="AX756" s="27"/>
      <c r="AY756" s="27"/>
      <c r="AZ756" s="27"/>
      <c r="BA756" s="27"/>
      <c r="BB756" s="27"/>
    </row>
    <row r="757">
      <c r="AJ757" s="28"/>
      <c r="AK757" s="27"/>
      <c r="AL757" s="27"/>
      <c r="AM757" s="27"/>
      <c r="AN757" s="27"/>
      <c r="AO757" s="27"/>
      <c r="AP757" s="27"/>
      <c r="AQ757" s="27"/>
      <c r="AR757" s="27"/>
      <c r="AS757" s="27"/>
      <c r="AT757" s="27"/>
      <c r="AU757" s="27"/>
      <c r="AV757" s="27"/>
      <c r="AW757" s="27"/>
      <c r="AX757" s="27"/>
      <c r="AY757" s="27"/>
      <c r="AZ757" s="27"/>
      <c r="BA757" s="27"/>
      <c r="BB757" s="27"/>
    </row>
    <row r="758">
      <c r="AJ758" s="28"/>
      <c r="AK758" s="27"/>
      <c r="AL758" s="27"/>
      <c r="AM758" s="27"/>
      <c r="AN758" s="27"/>
      <c r="AO758" s="27"/>
      <c r="AP758" s="27"/>
      <c r="AQ758" s="27"/>
      <c r="AR758" s="27"/>
      <c r="AS758" s="27"/>
      <c r="AT758" s="27"/>
      <c r="AU758" s="27"/>
      <c r="AV758" s="27"/>
      <c r="AW758" s="27"/>
      <c r="AX758" s="27"/>
      <c r="AY758" s="27"/>
      <c r="AZ758" s="27"/>
      <c r="BA758" s="27"/>
      <c r="BB758" s="27"/>
    </row>
    <row r="759">
      <c r="AJ759" s="28"/>
      <c r="AK759" s="27"/>
      <c r="AL759" s="27"/>
      <c r="AM759" s="27"/>
      <c r="AN759" s="27"/>
      <c r="AO759" s="27"/>
      <c r="AP759" s="27"/>
      <c r="AQ759" s="27"/>
      <c r="AR759" s="27"/>
      <c r="AS759" s="27"/>
      <c r="AT759" s="27"/>
      <c r="AU759" s="27"/>
      <c r="AV759" s="27"/>
      <c r="AW759" s="27"/>
      <c r="AX759" s="27"/>
      <c r="AY759" s="27"/>
      <c r="AZ759" s="27"/>
      <c r="BA759" s="27"/>
      <c r="BB759" s="27"/>
    </row>
    <row r="760">
      <c r="AJ760" s="28"/>
      <c r="AK760" s="27"/>
      <c r="AL760" s="27"/>
      <c r="AM760" s="27"/>
      <c r="AN760" s="27"/>
      <c r="AO760" s="27"/>
      <c r="AP760" s="27"/>
      <c r="AQ760" s="27"/>
      <c r="AR760" s="27"/>
      <c r="AS760" s="27"/>
      <c r="AT760" s="27"/>
      <c r="AU760" s="27"/>
      <c r="AV760" s="27"/>
      <c r="AW760" s="27"/>
      <c r="AX760" s="27"/>
      <c r="AY760" s="27"/>
      <c r="AZ760" s="27"/>
      <c r="BA760" s="27"/>
      <c r="BB760" s="27"/>
    </row>
    <row r="761">
      <c r="AJ761" s="28"/>
      <c r="AK761" s="27"/>
      <c r="AL761" s="27"/>
      <c r="AM761" s="27"/>
      <c r="AN761" s="27"/>
      <c r="AO761" s="27"/>
      <c r="AP761" s="27"/>
      <c r="AQ761" s="27"/>
      <c r="AR761" s="27"/>
      <c r="AS761" s="27"/>
      <c r="AT761" s="27"/>
      <c r="AU761" s="27"/>
      <c r="AV761" s="27"/>
      <c r="AW761" s="27"/>
      <c r="AX761" s="27"/>
      <c r="AY761" s="27"/>
      <c r="AZ761" s="27"/>
      <c r="BA761" s="27"/>
      <c r="BB761" s="27"/>
    </row>
    <row r="762">
      <c r="AJ762" s="28"/>
      <c r="AK762" s="27"/>
      <c r="AL762" s="27"/>
      <c r="AM762" s="27"/>
      <c r="AN762" s="27"/>
      <c r="AO762" s="27"/>
      <c r="AP762" s="27"/>
      <c r="AQ762" s="27"/>
      <c r="AR762" s="27"/>
      <c r="AS762" s="27"/>
      <c r="AT762" s="27"/>
      <c r="AU762" s="27"/>
      <c r="AV762" s="27"/>
      <c r="AW762" s="27"/>
      <c r="AX762" s="27"/>
      <c r="AY762" s="27"/>
      <c r="AZ762" s="27"/>
      <c r="BA762" s="27"/>
      <c r="BB762" s="27"/>
    </row>
    <row r="763">
      <c r="AJ763" s="28"/>
      <c r="AK763" s="27"/>
      <c r="AL763" s="27"/>
      <c r="AM763" s="27"/>
      <c r="AN763" s="27"/>
      <c r="AO763" s="27"/>
      <c r="AP763" s="27"/>
      <c r="AQ763" s="27"/>
      <c r="AR763" s="27"/>
      <c r="AS763" s="27"/>
      <c r="AT763" s="27"/>
      <c r="AU763" s="27"/>
      <c r="AV763" s="27"/>
      <c r="AW763" s="27"/>
      <c r="AX763" s="27"/>
      <c r="AY763" s="27"/>
      <c r="AZ763" s="27"/>
      <c r="BA763" s="27"/>
      <c r="BB763" s="27"/>
    </row>
    <row r="764">
      <c r="AJ764" s="28"/>
      <c r="AK764" s="27"/>
      <c r="AL764" s="27"/>
      <c r="AM764" s="27"/>
      <c r="AN764" s="27"/>
      <c r="AO764" s="27"/>
      <c r="AP764" s="27"/>
      <c r="AQ764" s="27"/>
      <c r="AR764" s="27"/>
      <c r="AS764" s="27"/>
      <c r="AT764" s="27"/>
      <c r="AU764" s="27"/>
      <c r="AV764" s="27"/>
      <c r="AW764" s="27"/>
      <c r="AX764" s="27"/>
      <c r="AY764" s="27"/>
      <c r="AZ764" s="27"/>
      <c r="BA764" s="27"/>
      <c r="BB764" s="27"/>
    </row>
    <row r="765">
      <c r="AJ765" s="28"/>
      <c r="AK765" s="27"/>
      <c r="AL765" s="27"/>
      <c r="AM765" s="27"/>
      <c r="AN765" s="27"/>
      <c r="AO765" s="27"/>
      <c r="AP765" s="27"/>
      <c r="AQ765" s="27"/>
      <c r="AR765" s="27"/>
      <c r="AS765" s="27"/>
      <c r="AT765" s="27"/>
      <c r="AU765" s="27"/>
      <c r="AV765" s="27"/>
      <c r="AW765" s="27"/>
      <c r="AX765" s="27"/>
      <c r="AY765" s="27"/>
      <c r="AZ765" s="27"/>
      <c r="BA765" s="27"/>
      <c r="BB765" s="27"/>
    </row>
    <row r="766">
      <c r="AJ766" s="28"/>
      <c r="AK766" s="27"/>
      <c r="AL766" s="27"/>
      <c r="AM766" s="27"/>
      <c r="AN766" s="27"/>
      <c r="AO766" s="27"/>
      <c r="AP766" s="27"/>
      <c r="AQ766" s="27"/>
      <c r="AR766" s="27"/>
      <c r="AS766" s="27"/>
      <c r="AT766" s="27"/>
      <c r="AU766" s="27"/>
      <c r="AV766" s="27"/>
      <c r="AW766" s="27"/>
      <c r="AX766" s="27"/>
      <c r="AY766" s="27"/>
      <c r="AZ766" s="27"/>
      <c r="BA766" s="27"/>
      <c r="BB766" s="27"/>
    </row>
    <row r="767">
      <c r="AJ767" s="28"/>
      <c r="AK767" s="27"/>
      <c r="AL767" s="27"/>
      <c r="AM767" s="27"/>
      <c r="AN767" s="27"/>
      <c r="AO767" s="27"/>
      <c r="AP767" s="27"/>
      <c r="AQ767" s="27"/>
      <c r="AR767" s="27"/>
      <c r="AS767" s="27"/>
      <c r="AT767" s="27"/>
      <c r="AU767" s="27"/>
      <c r="AV767" s="27"/>
      <c r="AW767" s="27"/>
      <c r="AX767" s="27"/>
      <c r="AY767" s="27"/>
      <c r="AZ767" s="27"/>
      <c r="BA767" s="27"/>
      <c r="BB767" s="27"/>
    </row>
    <row r="768">
      <c r="AJ768" s="28"/>
      <c r="AK768" s="27"/>
      <c r="AL768" s="27"/>
      <c r="AM768" s="27"/>
      <c r="AN768" s="27"/>
      <c r="AO768" s="27"/>
      <c r="AP768" s="27"/>
      <c r="AQ768" s="27"/>
      <c r="AR768" s="27"/>
      <c r="AS768" s="27"/>
      <c r="AT768" s="27"/>
      <c r="AU768" s="27"/>
      <c r="AV768" s="27"/>
      <c r="AW768" s="27"/>
      <c r="AX768" s="27"/>
      <c r="AY768" s="27"/>
      <c r="AZ768" s="27"/>
      <c r="BA768" s="27"/>
      <c r="BB768" s="27"/>
    </row>
    <row r="769">
      <c r="AJ769" s="28"/>
      <c r="AK769" s="27"/>
      <c r="AL769" s="27"/>
      <c r="AM769" s="27"/>
      <c r="AN769" s="27"/>
      <c r="AO769" s="27"/>
      <c r="AP769" s="27"/>
      <c r="AQ769" s="27"/>
      <c r="AR769" s="27"/>
      <c r="AS769" s="27"/>
      <c r="AT769" s="27"/>
      <c r="AU769" s="27"/>
      <c r="AV769" s="27"/>
      <c r="AW769" s="27"/>
      <c r="AX769" s="27"/>
      <c r="AY769" s="27"/>
      <c r="AZ769" s="27"/>
      <c r="BA769" s="27"/>
      <c r="BB769" s="27"/>
    </row>
    <row r="770">
      <c r="AJ770" s="28"/>
      <c r="AK770" s="27"/>
      <c r="AL770" s="27"/>
      <c r="AM770" s="27"/>
      <c r="AN770" s="27"/>
      <c r="AO770" s="27"/>
      <c r="AP770" s="27"/>
      <c r="AQ770" s="27"/>
      <c r="AR770" s="27"/>
      <c r="AS770" s="27"/>
      <c r="AT770" s="27"/>
      <c r="AU770" s="27"/>
      <c r="AV770" s="27"/>
      <c r="AW770" s="27"/>
      <c r="AX770" s="27"/>
      <c r="AY770" s="27"/>
      <c r="AZ770" s="27"/>
      <c r="BA770" s="27"/>
      <c r="BB770" s="27"/>
    </row>
    <row r="771">
      <c r="AJ771" s="28"/>
      <c r="AK771" s="27"/>
      <c r="AL771" s="27"/>
      <c r="AM771" s="27"/>
      <c r="AN771" s="27"/>
      <c r="AO771" s="27"/>
      <c r="AP771" s="27"/>
      <c r="AQ771" s="27"/>
      <c r="AR771" s="27"/>
      <c r="AS771" s="27"/>
      <c r="AT771" s="27"/>
      <c r="AU771" s="27"/>
      <c r="AV771" s="27"/>
      <c r="AW771" s="27"/>
      <c r="AX771" s="27"/>
      <c r="AY771" s="27"/>
      <c r="AZ771" s="27"/>
      <c r="BA771" s="27"/>
      <c r="BB771" s="27"/>
    </row>
    <row r="772">
      <c r="AJ772" s="28"/>
      <c r="AK772" s="27"/>
      <c r="AL772" s="27"/>
      <c r="AM772" s="27"/>
      <c r="AN772" s="27"/>
      <c r="AO772" s="27"/>
      <c r="AP772" s="27"/>
      <c r="AQ772" s="27"/>
      <c r="AR772" s="27"/>
      <c r="AS772" s="27"/>
      <c r="AT772" s="27"/>
      <c r="AU772" s="27"/>
      <c r="AV772" s="27"/>
      <c r="AW772" s="27"/>
      <c r="AX772" s="27"/>
      <c r="AY772" s="27"/>
      <c r="AZ772" s="27"/>
      <c r="BA772" s="27"/>
      <c r="BB772" s="27"/>
    </row>
    <row r="773">
      <c r="AJ773" s="28"/>
      <c r="AK773" s="27"/>
      <c r="AL773" s="27"/>
      <c r="AM773" s="27"/>
      <c r="AN773" s="27"/>
      <c r="AO773" s="27"/>
      <c r="AP773" s="27"/>
      <c r="AQ773" s="27"/>
      <c r="AR773" s="27"/>
      <c r="AS773" s="27"/>
      <c r="AT773" s="27"/>
      <c r="AU773" s="27"/>
      <c r="AV773" s="27"/>
      <c r="AW773" s="27"/>
      <c r="AX773" s="27"/>
      <c r="AY773" s="27"/>
      <c r="AZ773" s="27"/>
      <c r="BA773" s="27"/>
      <c r="BB773" s="27"/>
    </row>
    <row r="774">
      <c r="AJ774" s="28"/>
      <c r="AK774" s="27"/>
      <c r="AL774" s="27"/>
      <c r="AM774" s="27"/>
      <c r="AN774" s="27"/>
      <c r="AO774" s="27"/>
      <c r="AP774" s="27"/>
      <c r="AQ774" s="27"/>
      <c r="AR774" s="27"/>
      <c r="AS774" s="27"/>
      <c r="AT774" s="27"/>
      <c r="AU774" s="27"/>
      <c r="AV774" s="27"/>
      <c r="AW774" s="27"/>
      <c r="AX774" s="27"/>
      <c r="AY774" s="27"/>
      <c r="AZ774" s="27"/>
      <c r="BA774" s="27"/>
      <c r="BB774" s="27"/>
    </row>
    <row r="775">
      <c r="AJ775" s="28"/>
      <c r="AK775" s="27"/>
      <c r="AL775" s="27"/>
      <c r="AM775" s="27"/>
      <c r="AN775" s="27"/>
      <c r="AO775" s="27"/>
      <c r="AP775" s="27"/>
      <c r="AQ775" s="27"/>
      <c r="AR775" s="27"/>
      <c r="AS775" s="27"/>
      <c r="AT775" s="27"/>
      <c r="AU775" s="27"/>
      <c r="AV775" s="27"/>
      <c r="AW775" s="27"/>
      <c r="AX775" s="27"/>
      <c r="AY775" s="27"/>
      <c r="AZ775" s="27"/>
      <c r="BA775" s="27"/>
      <c r="BB775" s="27"/>
    </row>
    <row r="776">
      <c r="AJ776" s="28"/>
      <c r="AK776" s="27"/>
      <c r="AL776" s="27"/>
      <c r="AM776" s="27"/>
      <c r="AN776" s="27"/>
      <c r="AO776" s="27"/>
      <c r="AP776" s="27"/>
      <c r="AQ776" s="27"/>
      <c r="AR776" s="27"/>
      <c r="AS776" s="27"/>
      <c r="AT776" s="27"/>
      <c r="AU776" s="27"/>
      <c r="AV776" s="27"/>
      <c r="AW776" s="27"/>
      <c r="AX776" s="27"/>
      <c r="AY776" s="27"/>
      <c r="AZ776" s="27"/>
      <c r="BA776" s="27"/>
      <c r="BB776" s="27"/>
    </row>
    <row r="777">
      <c r="AJ777" s="28"/>
      <c r="AK777" s="27"/>
      <c r="AL777" s="27"/>
      <c r="AM777" s="27"/>
      <c r="AN777" s="27"/>
      <c r="AO777" s="27"/>
      <c r="AP777" s="27"/>
      <c r="AQ777" s="27"/>
      <c r="AR777" s="27"/>
      <c r="AS777" s="27"/>
      <c r="AT777" s="27"/>
      <c r="AU777" s="27"/>
      <c r="AV777" s="27"/>
      <c r="AW777" s="27"/>
      <c r="AX777" s="27"/>
      <c r="AY777" s="27"/>
      <c r="AZ777" s="27"/>
      <c r="BA777" s="27"/>
      <c r="BB777" s="27"/>
    </row>
    <row r="778">
      <c r="AJ778" s="28"/>
      <c r="AK778" s="27"/>
      <c r="AL778" s="27"/>
      <c r="AM778" s="27"/>
      <c r="AN778" s="27"/>
      <c r="AO778" s="27"/>
      <c r="AP778" s="27"/>
      <c r="AQ778" s="27"/>
      <c r="AR778" s="27"/>
      <c r="AS778" s="27"/>
      <c r="AT778" s="27"/>
      <c r="AU778" s="27"/>
      <c r="AV778" s="27"/>
      <c r="AW778" s="27"/>
      <c r="AX778" s="27"/>
      <c r="AY778" s="27"/>
      <c r="AZ778" s="27"/>
      <c r="BA778" s="27"/>
      <c r="BB778" s="27"/>
    </row>
    <row r="779">
      <c r="AJ779" s="28"/>
      <c r="AK779" s="27"/>
      <c r="AL779" s="27"/>
      <c r="AM779" s="27"/>
      <c r="AN779" s="27"/>
      <c r="AO779" s="27"/>
      <c r="AP779" s="27"/>
      <c r="AQ779" s="27"/>
      <c r="AR779" s="27"/>
      <c r="AS779" s="27"/>
      <c r="AT779" s="27"/>
      <c r="AU779" s="27"/>
      <c r="AV779" s="27"/>
      <c r="AW779" s="27"/>
      <c r="AX779" s="27"/>
      <c r="AY779" s="27"/>
      <c r="AZ779" s="27"/>
      <c r="BA779" s="27"/>
      <c r="BB779" s="27"/>
    </row>
    <row r="780">
      <c r="AJ780" s="28"/>
      <c r="AK780" s="27"/>
      <c r="AL780" s="27"/>
      <c r="AM780" s="27"/>
      <c r="AN780" s="27"/>
      <c r="AO780" s="27"/>
      <c r="AP780" s="27"/>
      <c r="AQ780" s="27"/>
      <c r="AR780" s="27"/>
      <c r="AS780" s="27"/>
      <c r="AT780" s="27"/>
      <c r="AU780" s="27"/>
      <c r="AV780" s="27"/>
      <c r="AW780" s="27"/>
      <c r="AX780" s="27"/>
      <c r="AY780" s="27"/>
      <c r="AZ780" s="27"/>
      <c r="BA780" s="27"/>
      <c r="BB780" s="27"/>
    </row>
    <row r="781">
      <c r="AJ781" s="28"/>
      <c r="AK781" s="27"/>
      <c r="AL781" s="27"/>
      <c r="AM781" s="27"/>
      <c r="AN781" s="27"/>
      <c r="AO781" s="27"/>
      <c r="AP781" s="27"/>
      <c r="AQ781" s="27"/>
      <c r="AR781" s="27"/>
      <c r="AS781" s="27"/>
      <c r="AT781" s="27"/>
      <c r="AU781" s="27"/>
      <c r="AV781" s="27"/>
      <c r="AW781" s="27"/>
      <c r="AX781" s="27"/>
      <c r="AY781" s="27"/>
      <c r="AZ781" s="27"/>
      <c r="BA781" s="27"/>
      <c r="BB781" s="27"/>
    </row>
    <row r="782">
      <c r="AJ782" s="28"/>
      <c r="AK782" s="27"/>
      <c r="AL782" s="27"/>
      <c r="AM782" s="27"/>
      <c r="AN782" s="27"/>
      <c r="AO782" s="27"/>
      <c r="AP782" s="27"/>
      <c r="AQ782" s="27"/>
      <c r="AR782" s="27"/>
      <c r="AS782" s="27"/>
      <c r="AT782" s="27"/>
      <c r="AU782" s="27"/>
      <c r="AV782" s="27"/>
      <c r="AW782" s="27"/>
      <c r="AX782" s="27"/>
      <c r="AY782" s="27"/>
      <c r="AZ782" s="27"/>
      <c r="BA782" s="27"/>
      <c r="BB782" s="27"/>
    </row>
    <row r="783">
      <c r="AJ783" s="28"/>
      <c r="AK783" s="27"/>
      <c r="AL783" s="27"/>
      <c r="AM783" s="27"/>
      <c r="AN783" s="27"/>
      <c r="AO783" s="27"/>
      <c r="AP783" s="27"/>
      <c r="AQ783" s="27"/>
      <c r="AR783" s="27"/>
      <c r="AS783" s="27"/>
      <c r="AT783" s="27"/>
      <c r="AU783" s="27"/>
      <c r="AV783" s="27"/>
      <c r="AW783" s="27"/>
      <c r="AX783" s="27"/>
      <c r="AY783" s="27"/>
      <c r="AZ783" s="27"/>
      <c r="BA783" s="27"/>
      <c r="BB783" s="27"/>
    </row>
    <row r="784">
      <c r="AJ784" s="28"/>
      <c r="AK784" s="27"/>
      <c r="AL784" s="27"/>
      <c r="AM784" s="27"/>
      <c r="AN784" s="27"/>
      <c r="AO784" s="27"/>
      <c r="AP784" s="27"/>
      <c r="AQ784" s="27"/>
      <c r="AR784" s="27"/>
      <c r="AS784" s="27"/>
      <c r="AT784" s="27"/>
      <c r="AU784" s="27"/>
      <c r="AV784" s="27"/>
      <c r="AW784" s="27"/>
      <c r="AX784" s="27"/>
      <c r="AY784" s="27"/>
      <c r="AZ784" s="27"/>
      <c r="BA784" s="27"/>
      <c r="BB784" s="27"/>
    </row>
    <row r="785">
      <c r="AJ785" s="28"/>
      <c r="AK785" s="27"/>
      <c r="AL785" s="27"/>
      <c r="AM785" s="27"/>
      <c r="AN785" s="27"/>
      <c r="AO785" s="27"/>
      <c r="AP785" s="27"/>
      <c r="AQ785" s="27"/>
      <c r="AR785" s="27"/>
      <c r="AS785" s="27"/>
      <c r="AT785" s="27"/>
      <c r="AU785" s="27"/>
      <c r="AV785" s="27"/>
      <c r="AW785" s="27"/>
      <c r="AX785" s="27"/>
      <c r="AY785" s="27"/>
      <c r="AZ785" s="27"/>
      <c r="BA785" s="27"/>
      <c r="BB785" s="27"/>
    </row>
    <row r="786">
      <c r="AJ786" s="28"/>
      <c r="AK786" s="27"/>
      <c r="AL786" s="27"/>
      <c r="AM786" s="27"/>
      <c r="AN786" s="27"/>
      <c r="AO786" s="27"/>
      <c r="AP786" s="27"/>
      <c r="AQ786" s="27"/>
      <c r="AR786" s="27"/>
      <c r="AS786" s="27"/>
      <c r="AT786" s="27"/>
      <c r="AU786" s="27"/>
      <c r="AV786" s="27"/>
      <c r="AW786" s="27"/>
      <c r="AX786" s="27"/>
      <c r="AY786" s="27"/>
      <c r="AZ786" s="27"/>
      <c r="BA786" s="27"/>
      <c r="BB786" s="27"/>
    </row>
    <row r="787">
      <c r="AJ787" s="28"/>
      <c r="AK787" s="27"/>
      <c r="AL787" s="27"/>
      <c r="AM787" s="27"/>
      <c r="AN787" s="27"/>
      <c r="AO787" s="27"/>
      <c r="AP787" s="27"/>
      <c r="AQ787" s="27"/>
      <c r="AR787" s="27"/>
      <c r="AS787" s="27"/>
      <c r="AT787" s="27"/>
      <c r="AU787" s="27"/>
      <c r="AV787" s="27"/>
      <c r="AW787" s="27"/>
      <c r="AX787" s="27"/>
      <c r="AY787" s="27"/>
      <c r="AZ787" s="27"/>
      <c r="BA787" s="27"/>
      <c r="BB787" s="27"/>
    </row>
    <row r="788">
      <c r="AJ788" s="28"/>
      <c r="AK788" s="27"/>
      <c r="AL788" s="27"/>
      <c r="AM788" s="27"/>
      <c r="AN788" s="27"/>
      <c r="AO788" s="27"/>
      <c r="AP788" s="27"/>
      <c r="AQ788" s="27"/>
      <c r="AR788" s="27"/>
      <c r="AS788" s="27"/>
      <c r="AT788" s="27"/>
      <c r="AU788" s="27"/>
      <c r="AV788" s="27"/>
      <c r="AW788" s="27"/>
      <c r="AX788" s="27"/>
      <c r="AY788" s="27"/>
      <c r="AZ788" s="27"/>
      <c r="BA788" s="27"/>
      <c r="BB788" s="27"/>
    </row>
    <row r="789">
      <c r="AJ789" s="28"/>
      <c r="AK789" s="27"/>
      <c r="AL789" s="27"/>
      <c r="AM789" s="27"/>
      <c r="AN789" s="27"/>
      <c r="AO789" s="27"/>
      <c r="AP789" s="27"/>
      <c r="AQ789" s="27"/>
      <c r="AR789" s="27"/>
      <c r="AS789" s="27"/>
      <c r="AT789" s="27"/>
      <c r="AU789" s="27"/>
      <c r="AV789" s="27"/>
      <c r="AW789" s="27"/>
      <c r="AX789" s="27"/>
      <c r="AY789" s="27"/>
      <c r="AZ789" s="27"/>
      <c r="BA789" s="27"/>
      <c r="BB789" s="27"/>
    </row>
    <row r="790">
      <c r="AJ790" s="28"/>
      <c r="AK790" s="27"/>
      <c r="AL790" s="27"/>
      <c r="AM790" s="27"/>
      <c r="AN790" s="27"/>
      <c r="AO790" s="27"/>
      <c r="AP790" s="27"/>
      <c r="AQ790" s="27"/>
      <c r="AR790" s="27"/>
      <c r="AS790" s="27"/>
      <c r="AT790" s="27"/>
      <c r="AU790" s="27"/>
      <c r="AV790" s="27"/>
      <c r="AW790" s="27"/>
      <c r="AX790" s="27"/>
      <c r="AY790" s="27"/>
      <c r="AZ790" s="27"/>
      <c r="BA790" s="27"/>
      <c r="BB790" s="27"/>
    </row>
    <row r="791">
      <c r="AJ791" s="28"/>
      <c r="AK791" s="27"/>
      <c r="AL791" s="27"/>
      <c r="AM791" s="27"/>
      <c r="AN791" s="27"/>
      <c r="AO791" s="27"/>
      <c r="AP791" s="27"/>
      <c r="AQ791" s="27"/>
      <c r="AR791" s="27"/>
      <c r="AS791" s="27"/>
      <c r="AT791" s="27"/>
      <c r="AU791" s="27"/>
      <c r="AV791" s="27"/>
      <c r="AW791" s="27"/>
      <c r="AX791" s="27"/>
      <c r="AY791" s="27"/>
      <c r="AZ791" s="27"/>
      <c r="BA791" s="27"/>
      <c r="BB791" s="27"/>
    </row>
    <row r="792">
      <c r="AJ792" s="28"/>
      <c r="AK792" s="27"/>
      <c r="AL792" s="27"/>
      <c r="AM792" s="27"/>
      <c r="AN792" s="27"/>
      <c r="AO792" s="27"/>
      <c r="AP792" s="27"/>
      <c r="AQ792" s="27"/>
      <c r="AR792" s="27"/>
      <c r="AS792" s="27"/>
      <c r="AT792" s="27"/>
      <c r="AU792" s="27"/>
      <c r="AV792" s="27"/>
      <c r="AW792" s="27"/>
      <c r="AX792" s="27"/>
      <c r="AY792" s="27"/>
      <c r="AZ792" s="27"/>
      <c r="BA792" s="27"/>
      <c r="BB792" s="27"/>
    </row>
    <row r="793">
      <c r="AJ793" s="28"/>
      <c r="AK793" s="27"/>
      <c r="AL793" s="27"/>
      <c r="AM793" s="27"/>
      <c r="AN793" s="27"/>
      <c r="AO793" s="27"/>
      <c r="AP793" s="27"/>
      <c r="AQ793" s="27"/>
      <c r="AR793" s="27"/>
      <c r="AS793" s="27"/>
      <c r="AT793" s="27"/>
      <c r="AU793" s="27"/>
      <c r="AV793" s="27"/>
      <c r="AW793" s="27"/>
      <c r="AX793" s="27"/>
      <c r="AY793" s="27"/>
      <c r="AZ793" s="27"/>
      <c r="BA793" s="27"/>
      <c r="BB793" s="27"/>
    </row>
    <row r="794">
      <c r="AJ794" s="28"/>
      <c r="AK794" s="27"/>
      <c r="AL794" s="27"/>
      <c r="AM794" s="27"/>
      <c r="AN794" s="27"/>
      <c r="AO794" s="27"/>
      <c r="AP794" s="27"/>
      <c r="AQ794" s="27"/>
      <c r="AR794" s="27"/>
      <c r="AS794" s="27"/>
      <c r="AT794" s="27"/>
      <c r="AU794" s="27"/>
      <c r="AV794" s="27"/>
      <c r="AW794" s="27"/>
      <c r="AX794" s="27"/>
      <c r="AY794" s="27"/>
      <c r="AZ794" s="27"/>
      <c r="BA794" s="27"/>
      <c r="BB794" s="27"/>
    </row>
    <row r="795">
      <c r="AJ795" s="28"/>
      <c r="AK795" s="27"/>
      <c r="AL795" s="27"/>
      <c r="AM795" s="27"/>
      <c r="AN795" s="27"/>
      <c r="AO795" s="27"/>
      <c r="AP795" s="27"/>
      <c r="AQ795" s="27"/>
      <c r="AR795" s="27"/>
      <c r="AS795" s="27"/>
      <c r="AT795" s="27"/>
      <c r="AU795" s="27"/>
      <c r="AV795" s="27"/>
      <c r="AW795" s="27"/>
      <c r="AX795" s="27"/>
      <c r="AY795" s="27"/>
      <c r="AZ795" s="27"/>
      <c r="BA795" s="27"/>
      <c r="BB795" s="27"/>
    </row>
    <row r="796">
      <c r="AJ796" s="28"/>
      <c r="AK796" s="27"/>
      <c r="AL796" s="27"/>
      <c r="AM796" s="27"/>
      <c r="AN796" s="27"/>
      <c r="AO796" s="27"/>
      <c r="AP796" s="27"/>
      <c r="AQ796" s="27"/>
      <c r="AR796" s="27"/>
      <c r="AS796" s="27"/>
      <c r="AT796" s="27"/>
      <c r="AU796" s="27"/>
      <c r="AV796" s="27"/>
      <c r="AW796" s="27"/>
      <c r="AX796" s="27"/>
      <c r="AY796" s="27"/>
      <c r="AZ796" s="27"/>
      <c r="BA796" s="27"/>
      <c r="BB796" s="27"/>
    </row>
    <row r="797">
      <c r="AJ797" s="28"/>
      <c r="AK797" s="27"/>
      <c r="AL797" s="27"/>
      <c r="AM797" s="27"/>
      <c r="AN797" s="27"/>
      <c r="AO797" s="27"/>
      <c r="AP797" s="27"/>
      <c r="AQ797" s="27"/>
      <c r="AR797" s="27"/>
      <c r="AS797" s="27"/>
      <c r="AT797" s="27"/>
      <c r="AU797" s="27"/>
      <c r="AV797" s="27"/>
      <c r="AW797" s="27"/>
      <c r="AX797" s="27"/>
      <c r="AY797" s="27"/>
      <c r="AZ797" s="27"/>
      <c r="BA797" s="27"/>
      <c r="BB797" s="27"/>
    </row>
    <row r="798">
      <c r="AJ798" s="28"/>
      <c r="AK798" s="27"/>
      <c r="AL798" s="27"/>
      <c r="AM798" s="27"/>
      <c r="AN798" s="27"/>
      <c r="AO798" s="27"/>
      <c r="AP798" s="27"/>
      <c r="AQ798" s="27"/>
      <c r="AR798" s="27"/>
      <c r="AS798" s="27"/>
      <c r="AT798" s="27"/>
      <c r="AU798" s="27"/>
      <c r="AV798" s="27"/>
      <c r="AW798" s="27"/>
      <c r="AX798" s="27"/>
      <c r="AY798" s="27"/>
      <c r="AZ798" s="27"/>
      <c r="BA798" s="27"/>
      <c r="BB798" s="27"/>
    </row>
    <row r="799">
      <c r="AJ799" s="28"/>
      <c r="AK799" s="27"/>
      <c r="AL799" s="27"/>
      <c r="AM799" s="27"/>
      <c r="AN799" s="27"/>
      <c r="AO799" s="27"/>
      <c r="AP799" s="27"/>
      <c r="AQ799" s="27"/>
      <c r="AR799" s="27"/>
      <c r="AS799" s="27"/>
      <c r="AT799" s="27"/>
      <c r="AU799" s="27"/>
      <c r="AV799" s="27"/>
      <c r="AW799" s="27"/>
      <c r="AX799" s="27"/>
      <c r="AY799" s="27"/>
      <c r="AZ799" s="27"/>
      <c r="BA799" s="27"/>
      <c r="BB799" s="27"/>
    </row>
    <row r="800">
      <c r="AJ800" s="28"/>
      <c r="AK800" s="27"/>
      <c r="AL800" s="27"/>
      <c r="AM800" s="27"/>
      <c r="AN800" s="27"/>
      <c r="AO800" s="27"/>
      <c r="AP800" s="27"/>
      <c r="AQ800" s="27"/>
      <c r="AR800" s="27"/>
      <c r="AS800" s="27"/>
      <c r="AT800" s="27"/>
      <c r="AU800" s="27"/>
      <c r="AV800" s="27"/>
      <c r="AW800" s="27"/>
      <c r="AX800" s="27"/>
      <c r="AY800" s="27"/>
      <c r="AZ800" s="27"/>
      <c r="BA800" s="27"/>
      <c r="BB800" s="27"/>
    </row>
    <row r="801">
      <c r="AJ801" s="28"/>
      <c r="AK801" s="27"/>
      <c r="AL801" s="27"/>
      <c r="AM801" s="27"/>
      <c r="AN801" s="27"/>
      <c r="AO801" s="27"/>
      <c r="AP801" s="27"/>
      <c r="AQ801" s="27"/>
      <c r="AR801" s="27"/>
      <c r="AS801" s="27"/>
      <c r="AT801" s="27"/>
      <c r="AU801" s="27"/>
      <c r="AV801" s="27"/>
      <c r="AW801" s="27"/>
      <c r="AX801" s="27"/>
      <c r="AY801" s="27"/>
      <c r="AZ801" s="27"/>
      <c r="BA801" s="27"/>
      <c r="BB801" s="27"/>
    </row>
    <row r="802">
      <c r="AJ802" s="28"/>
      <c r="AK802" s="27"/>
      <c r="AL802" s="27"/>
      <c r="AM802" s="27"/>
      <c r="AN802" s="27"/>
      <c r="AO802" s="27"/>
      <c r="AP802" s="27"/>
      <c r="AQ802" s="27"/>
      <c r="AR802" s="27"/>
      <c r="AS802" s="27"/>
      <c r="AT802" s="27"/>
      <c r="AU802" s="27"/>
      <c r="AV802" s="27"/>
      <c r="AW802" s="27"/>
      <c r="AX802" s="27"/>
      <c r="AY802" s="27"/>
      <c r="AZ802" s="27"/>
      <c r="BA802" s="27"/>
      <c r="BB802" s="27"/>
    </row>
    <row r="803">
      <c r="AJ803" s="28"/>
      <c r="AK803" s="27"/>
      <c r="AL803" s="27"/>
      <c r="AM803" s="27"/>
      <c r="AN803" s="27"/>
      <c r="AO803" s="27"/>
      <c r="AP803" s="27"/>
      <c r="AQ803" s="27"/>
      <c r="AR803" s="27"/>
      <c r="AS803" s="27"/>
      <c r="AT803" s="27"/>
      <c r="AU803" s="27"/>
      <c r="AV803" s="27"/>
      <c r="AW803" s="27"/>
      <c r="AX803" s="27"/>
      <c r="AY803" s="27"/>
      <c r="AZ803" s="27"/>
      <c r="BA803" s="27"/>
      <c r="BB803" s="27"/>
    </row>
    <row r="804">
      <c r="AJ804" s="28"/>
      <c r="AK804" s="27"/>
      <c r="AL804" s="27"/>
      <c r="AM804" s="27"/>
      <c r="AN804" s="27"/>
      <c r="AO804" s="27"/>
      <c r="AP804" s="27"/>
      <c r="AQ804" s="27"/>
      <c r="AR804" s="27"/>
      <c r="AS804" s="27"/>
      <c r="AT804" s="27"/>
      <c r="AU804" s="27"/>
      <c r="AV804" s="27"/>
      <c r="AW804" s="27"/>
      <c r="AX804" s="27"/>
      <c r="AY804" s="27"/>
      <c r="AZ804" s="27"/>
      <c r="BA804" s="27"/>
      <c r="BB804" s="27"/>
    </row>
    <row r="805">
      <c r="AJ805" s="28"/>
      <c r="AK805" s="27"/>
      <c r="AL805" s="27"/>
      <c r="AM805" s="27"/>
      <c r="AN805" s="27"/>
      <c r="AO805" s="27"/>
      <c r="AP805" s="27"/>
      <c r="AQ805" s="27"/>
      <c r="AR805" s="27"/>
      <c r="AS805" s="27"/>
      <c r="AT805" s="27"/>
      <c r="AU805" s="27"/>
      <c r="AV805" s="27"/>
      <c r="AW805" s="27"/>
      <c r="AX805" s="27"/>
      <c r="AY805" s="27"/>
      <c r="AZ805" s="27"/>
      <c r="BA805" s="27"/>
      <c r="BB805" s="27"/>
    </row>
    <row r="806">
      <c r="AJ806" s="28"/>
      <c r="AK806" s="27"/>
      <c r="AL806" s="27"/>
      <c r="AM806" s="27"/>
      <c r="AN806" s="27"/>
      <c r="AO806" s="27"/>
      <c r="AP806" s="27"/>
      <c r="AQ806" s="27"/>
      <c r="AR806" s="27"/>
      <c r="AS806" s="27"/>
      <c r="AT806" s="27"/>
      <c r="AU806" s="27"/>
      <c r="AV806" s="27"/>
      <c r="AW806" s="27"/>
      <c r="AX806" s="27"/>
      <c r="AY806" s="27"/>
      <c r="AZ806" s="27"/>
      <c r="BA806" s="27"/>
      <c r="BB806" s="27"/>
    </row>
    <row r="807">
      <c r="AJ807" s="28"/>
      <c r="AK807" s="27"/>
      <c r="AL807" s="27"/>
      <c r="AM807" s="27"/>
      <c r="AN807" s="27"/>
      <c r="AO807" s="27"/>
      <c r="AP807" s="27"/>
      <c r="AQ807" s="27"/>
      <c r="AR807" s="27"/>
      <c r="AS807" s="27"/>
      <c r="AT807" s="27"/>
      <c r="AU807" s="27"/>
      <c r="AV807" s="27"/>
      <c r="AW807" s="27"/>
      <c r="AX807" s="27"/>
      <c r="AY807" s="27"/>
      <c r="AZ807" s="27"/>
      <c r="BA807" s="27"/>
      <c r="BB807" s="27"/>
    </row>
    <row r="808">
      <c r="AJ808" s="28"/>
      <c r="AK808" s="27"/>
      <c r="AL808" s="27"/>
      <c r="AM808" s="27"/>
      <c r="AN808" s="27"/>
      <c r="AO808" s="27"/>
      <c r="AP808" s="27"/>
      <c r="AQ808" s="27"/>
      <c r="AR808" s="27"/>
      <c r="AS808" s="27"/>
      <c r="AT808" s="27"/>
      <c r="AU808" s="27"/>
      <c r="AV808" s="27"/>
      <c r="AW808" s="27"/>
      <c r="AX808" s="27"/>
      <c r="AY808" s="27"/>
      <c r="AZ808" s="27"/>
      <c r="BA808" s="27"/>
      <c r="BB808" s="27"/>
    </row>
    <row r="809">
      <c r="AJ809" s="28"/>
      <c r="AK809" s="27"/>
      <c r="AL809" s="27"/>
      <c r="AM809" s="27"/>
      <c r="AN809" s="27"/>
      <c r="AO809" s="27"/>
      <c r="AP809" s="27"/>
      <c r="AQ809" s="27"/>
      <c r="AR809" s="27"/>
      <c r="AS809" s="27"/>
      <c r="AT809" s="27"/>
      <c r="AU809" s="27"/>
      <c r="AV809" s="27"/>
      <c r="AW809" s="27"/>
      <c r="AX809" s="27"/>
      <c r="AY809" s="27"/>
      <c r="AZ809" s="27"/>
      <c r="BA809" s="27"/>
      <c r="BB809" s="27"/>
    </row>
    <row r="810">
      <c r="AJ810" s="28"/>
      <c r="AK810" s="27"/>
      <c r="AL810" s="27"/>
      <c r="AM810" s="27"/>
      <c r="AN810" s="27"/>
      <c r="AO810" s="27"/>
      <c r="AP810" s="27"/>
      <c r="AQ810" s="27"/>
      <c r="AR810" s="27"/>
      <c r="AS810" s="27"/>
      <c r="AT810" s="27"/>
      <c r="AU810" s="27"/>
      <c r="AV810" s="27"/>
      <c r="AW810" s="27"/>
      <c r="AX810" s="27"/>
      <c r="AY810" s="27"/>
      <c r="AZ810" s="27"/>
      <c r="BA810" s="27"/>
      <c r="BB810" s="27"/>
    </row>
    <row r="811">
      <c r="AJ811" s="28"/>
      <c r="AK811" s="27"/>
      <c r="AL811" s="27"/>
      <c r="AM811" s="27"/>
      <c r="AN811" s="27"/>
      <c r="AO811" s="27"/>
      <c r="AP811" s="27"/>
      <c r="AQ811" s="27"/>
      <c r="AR811" s="27"/>
      <c r="AS811" s="27"/>
      <c r="AT811" s="27"/>
      <c r="AU811" s="27"/>
      <c r="AV811" s="27"/>
      <c r="AW811" s="27"/>
      <c r="AX811" s="27"/>
      <c r="AY811" s="27"/>
      <c r="AZ811" s="27"/>
      <c r="BA811" s="27"/>
      <c r="BB811" s="27"/>
    </row>
    <row r="812">
      <c r="AJ812" s="28"/>
      <c r="AK812" s="27"/>
      <c r="AL812" s="27"/>
      <c r="AM812" s="27"/>
      <c r="AN812" s="27"/>
      <c r="AO812" s="27"/>
      <c r="AP812" s="27"/>
      <c r="AQ812" s="27"/>
      <c r="AR812" s="27"/>
      <c r="AS812" s="27"/>
      <c r="AT812" s="27"/>
      <c r="AU812" s="27"/>
      <c r="AV812" s="27"/>
      <c r="AW812" s="27"/>
      <c r="AX812" s="27"/>
      <c r="AY812" s="27"/>
      <c r="AZ812" s="27"/>
      <c r="BA812" s="27"/>
      <c r="BB812" s="27"/>
    </row>
    <row r="813">
      <c r="AJ813" s="28"/>
      <c r="AK813" s="27"/>
      <c r="AL813" s="27"/>
      <c r="AM813" s="27"/>
      <c r="AN813" s="27"/>
      <c r="AO813" s="27"/>
      <c r="AP813" s="27"/>
      <c r="AQ813" s="27"/>
      <c r="AR813" s="27"/>
      <c r="AS813" s="27"/>
      <c r="AT813" s="27"/>
      <c r="AU813" s="27"/>
      <c r="AV813" s="27"/>
      <c r="AW813" s="27"/>
      <c r="AX813" s="27"/>
      <c r="AY813" s="27"/>
      <c r="AZ813" s="27"/>
      <c r="BA813" s="27"/>
      <c r="BB813" s="27"/>
    </row>
    <row r="814">
      <c r="AJ814" s="28"/>
      <c r="AK814" s="27"/>
      <c r="AL814" s="27"/>
      <c r="AM814" s="27"/>
      <c r="AN814" s="27"/>
      <c r="AO814" s="27"/>
      <c r="AP814" s="27"/>
      <c r="AQ814" s="27"/>
      <c r="AR814" s="27"/>
      <c r="AS814" s="27"/>
      <c r="AT814" s="27"/>
      <c r="AU814" s="27"/>
      <c r="AV814" s="27"/>
      <c r="AW814" s="27"/>
      <c r="AX814" s="27"/>
      <c r="AY814" s="27"/>
      <c r="AZ814" s="27"/>
      <c r="BA814" s="27"/>
      <c r="BB814" s="27"/>
    </row>
    <row r="815">
      <c r="AJ815" s="28"/>
      <c r="AK815" s="27"/>
      <c r="AL815" s="27"/>
      <c r="AM815" s="27"/>
      <c r="AN815" s="27"/>
      <c r="AO815" s="27"/>
      <c r="AP815" s="27"/>
      <c r="AQ815" s="27"/>
      <c r="AR815" s="27"/>
      <c r="AS815" s="27"/>
      <c r="AT815" s="27"/>
      <c r="AU815" s="27"/>
      <c r="AV815" s="27"/>
      <c r="AW815" s="27"/>
      <c r="AX815" s="27"/>
      <c r="AY815" s="27"/>
      <c r="AZ815" s="27"/>
      <c r="BA815" s="27"/>
      <c r="BB815" s="27"/>
    </row>
    <row r="816">
      <c r="AJ816" s="28"/>
      <c r="AK816" s="27"/>
      <c r="AL816" s="27"/>
      <c r="AM816" s="27"/>
      <c r="AN816" s="27"/>
      <c r="AO816" s="27"/>
      <c r="AP816" s="27"/>
      <c r="AQ816" s="27"/>
      <c r="AR816" s="27"/>
      <c r="AS816" s="27"/>
      <c r="AT816" s="27"/>
      <c r="AU816" s="27"/>
      <c r="AV816" s="27"/>
      <c r="AW816" s="27"/>
      <c r="AX816" s="27"/>
      <c r="AY816" s="27"/>
      <c r="AZ816" s="27"/>
      <c r="BA816" s="27"/>
      <c r="BB816" s="27"/>
    </row>
    <row r="817">
      <c r="AJ817" s="28"/>
      <c r="AK817" s="27"/>
      <c r="AL817" s="27"/>
      <c r="AM817" s="27"/>
      <c r="AN817" s="27"/>
      <c r="AO817" s="27"/>
      <c r="AP817" s="27"/>
      <c r="AQ817" s="27"/>
      <c r="AR817" s="27"/>
      <c r="AS817" s="27"/>
      <c r="AT817" s="27"/>
      <c r="AU817" s="27"/>
      <c r="AV817" s="27"/>
      <c r="AW817" s="27"/>
      <c r="AX817" s="27"/>
      <c r="AY817" s="27"/>
      <c r="AZ817" s="27"/>
      <c r="BA817" s="27"/>
      <c r="BB817" s="27"/>
    </row>
    <row r="818">
      <c r="AJ818" s="28"/>
      <c r="AK818" s="27"/>
      <c r="AL818" s="27"/>
      <c r="AM818" s="27"/>
      <c r="AN818" s="27"/>
      <c r="AO818" s="27"/>
      <c r="AP818" s="27"/>
      <c r="AQ818" s="27"/>
      <c r="AR818" s="27"/>
      <c r="AS818" s="27"/>
      <c r="AT818" s="27"/>
      <c r="AU818" s="27"/>
      <c r="AV818" s="27"/>
      <c r="AW818" s="27"/>
      <c r="AX818" s="27"/>
      <c r="AY818" s="27"/>
      <c r="AZ818" s="27"/>
      <c r="BA818" s="27"/>
      <c r="BB818" s="27"/>
    </row>
    <row r="819">
      <c r="AJ819" s="28"/>
      <c r="AK819" s="27"/>
      <c r="AL819" s="27"/>
      <c r="AM819" s="27"/>
      <c r="AN819" s="27"/>
      <c r="AO819" s="27"/>
      <c r="AP819" s="27"/>
      <c r="AQ819" s="27"/>
      <c r="AR819" s="27"/>
      <c r="AS819" s="27"/>
      <c r="AT819" s="27"/>
      <c r="AU819" s="27"/>
      <c r="AV819" s="27"/>
      <c r="AW819" s="27"/>
      <c r="AX819" s="27"/>
      <c r="AY819" s="27"/>
      <c r="AZ819" s="27"/>
      <c r="BA819" s="27"/>
      <c r="BB819" s="27"/>
    </row>
    <row r="820">
      <c r="AJ820" s="28"/>
      <c r="AK820" s="27"/>
      <c r="AL820" s="27"/>
      <c r="AM820" s="27"/>
      <c r="AN820" s="27"/>
      <c r="AO820" s="27"/>
      <c r="AP820" s="27"/>
      <c r="AQ820" s="27"/>
      <c r="AR820" s="27"/>
      <c r="AS820" s="27"/>
      <c r="AT820" s="27"/>
      <c r="AU820" s="27"/>
      <c r="AV820" s="27"/>
      <c r="AW820" s="27"/>
      <c r="AX820" s="27"/>
      <c r="AY820" s="27"/>
      <c r="AZ820" s="27"/>
      <c r="BA820" s="27"/>
      <c r="BB820" s="27"/>
    </row>
    <row r="821">
      <c r="AJ821" s="28"/>
      <c r="AK821" s="27"/>
      <c r="AL821" s="27"/>
      <c r="AM821" s="27"/>
      <c r="AN821" s="27"/>
      <c r="AO821" s="27"/>
      <c r="AP821" s="27"/>
      <c r="AQ821" s="27"/>
      <c r="AR821" s="27"/>
      <c r="AS821" s="27"/>
      <c r="AT821" s="27"/>
      <c r="AU821" s="27"/>
      <c r="AV821" s="27"/>
      <c r="AW821" s="27"/>
      <c r="AX821" s="27"/>
      <c r="AY821" s="27"/>
      <c r="AZ821" s="27"/>
      <c r="BA821" s="27"/>
      <c r="BB821" s="27"/>
    </row>
    <row r="822">
      <c r="AJ822" s="28"/>
      <c r="AK822" s="27"/>
      <c r="AL822" s="27"/>
      <c r="AM822" s="27"/>
      <c r="AN822" s="27"/>
      <c r="AO822" s="27"/>
      <c r="AP822" s="27"/>
      <c r="AQ822" s="27"/>
      <c r="AR822" s="27"/>
      <c r="AS822" s="27"/>
      <c r="AT822" s="27"/>
      <c r="AU822" s="27"/>
      <c r="AV822" s="27"/>
      <c r="AW822" s="27"/>
      <c r="AX822" s="27"/>
      <c r="AY822" s="27"/>
      <c r="AZ822" s="27"/>
      <c r="BA822" s="27"/>
      <c r="BB822" s="27"/>
    </row>
    <row r="823">
      <c r="AJ823" s="28"/>
      <c r="AK823" s="27"/>
      <c r="AL823" s="27"/>
      <c r="AM823" s="27"/>
      <c r="AN823" s="27"/>
      <c r="AO823" s="27"/>
      <c r="AP823" s="27"/>
      <c r="AQ823" s="27"/>
      <c r="AR823" s="27"/>
      <c r="AS823" s="27"/>
      <c r="AT823" s="27"/>
      <c r="AU823" s="27"/>
      <c r="AV823" s="27"/>
      <c r="AW823" s="27"/>
      <c r="AX823" s="27"/>
      <c r="AY823" s="27"/>
      <c r="AZ823" s="27"/>
      <c r="BA823" s="27"/>
      <c r="BB823" s="27"/>
    </row>
    <row r="824">
      <c r="AJ824" s="28"/>
      <c r="AK824" s="27"/>
      <c r="AL824" s="27"/>
      <c r="AM824" s="27"/>
      <c r="AN824" s="27"/>
      <c r="AO824" s="27"/>
      <c r="AP824" s="27"/>
      <c r="AQ824" s="27"/>
      <c r="AR824" s="27"/>
      <c r="AS824" s="27"/>
      <c r="AT824" s="27"/>
      <c r="AU824" s="27"/>
      <c r="AV824" s="27"/>
      <c r="AW824" s="27"/>
      <c r="AX824" s="27"/>
      <c r="AY824" s="27"/>
      <c r="AZ824" s="27"/>
      <c r="BA824" s="27"/>
      <c r="BB824" s="27"/>
    </row>
    <row r="825">
      <c r="AJ825" s="28"/>
      <c r="AK825" s="27"/>
      <c r="AL825" s="27"/>
      <c r="AM825" s="27"/>
      <c r="AN825" s="27"/>
      <c r="AO825" s="27"/>
      <c r="AP825" s="27"/>
      <c r="AQ825" s="27"/>
      <c r="AR825" s="27"/>
      <c r="AS825" s="27"/>
      <c r="AT825" s="27"/>
      <c r="AU825" s="27"/>
      <c r="AV825" s="27"/>
      <c r="AW825" s="27"/>
      <c r="AX825" s="27"/>
      <c r="AY825" s="27"/>
      <c r="AZ825" s="27"/>
      <c r="BA825" s="27"/>
      <c r="BB825" s="27"/>
    </row>
    <row r="826">
      <c r="AJ826" s="28"/>
      <c r="AK826" s="27"/>
      <c r="AL826" s="27"/>
      <c r="AM826" s="27"/>
      <c r="AN826" s="27"/>
      <c r="AO826" s="27"/>
      <c r="AP826" s="27"/>
      <c r="AQ826" s="27"/>
      <c r="AR826" s="27"/>
      <c r="AS826" s="27"/>
      <c r="AT826" s="27"/>
      <c r="AU826" s="27"/>
      <c r="AV826" s="27"/>
      <c r="AW826" s="27"/>
      <c r="AX826" s="27"/>
      <c r="AY826" s="27"/>
      <c r="AZ826" s="27"/>
      <c r="BA826" s="27"/>
      <c r="BB826" s="27"/>
    </row>
    <row r="827">
      <c r="AJ827" s="28"/>
      <c r="AK827" s="27"/>
      <c r="AL827" s="27"/>
      <c r="AM827" s="27"/>
      <c r="AN827" s="27"/>
      <c r="AO827" s="27"/>
      <c r="AP827" s="27"/>
      <c r="AQ827" s="27"/>
      <c r="AR827" s="27"/>
      <c r="AS827" s="27"/>
      <c r="AT827" s="27"/>
      <c r="AU827" s="27"/>
      <c r="AV827" s="27"/>
      <c r="AW827" s="27"/>
      <c r="AX827" s="27"/>
      <c r="AY827" s="27"/>
      <c r="AZ827" s="27"/>
      <c r="BA827" s="27"/>
      <c r="BB827" s="27"/>
    </row>
    <row r="828">
      <c r="AJ828" s="28"/>
      <c r="AK828" s="27"/>
      <c r="AL828" s="27"/>
      <c r="AM828" s="27"/>
      <c r="AN828" s="27"/>
      <c r="AO828" s="27"/>
      <c r="AP828" s="27"/>
      <c r="AQ828" s="27"/>
      <c r="AR828" s="27"/>
      <c r="AS828" s="27"/>
      <c r="AT828" s="27"/>
      <c r="AU828" s="27"/>
      <c r="AV828" s="27"/>
      <c r="AW828" s="27"/>
      <c r="AX828" s="27"/>
      <c r="AY828" s="27"/>
      <c r="AZ828" s="27"/>
      <c r="BA828" s="27"/>
      <c r="BB828" s="27"/>
    </row>
    <row r="829">
      <c r="AJ829" s="28"/>
      <c r="AK829" s="27"/>
      <c r="AL829" s="27"/>
      <c r="AM829" s="27"/>
      <c r="AN829" s="27"/>
      <c r="AO829" s="27"/>
      <c r="AP829" s="27"/>
      <c r="AQ829" s="27"/>
      <c r="AR829" s="27"/>
      <c r="AS829" s="27"/>
      <c r="AT829" s="27"/>
      <c r="AU829" s="27"/>
      <c r="AV829" s="27"/>
      <c r="AW829" s="27"/>
      <c r="AX829" s="27"/>
      <c r="AY829" s="27"/>
      <c r="AZ829" s="27"/>
      <c r="BA829" s="27"/>
      <c r="BB829" s="27"/>
    </row>
    <row r="830">
      <c r="AJ830" s="28"/>
      <c r="AK830" s="27"/>
      <c r="AL830" s="27"/>
      <c r="AM830" s="27"/>
      <c r="AN830" s="27"/>
      <c r="AO830" s="27"/>
      <c r="AP830" s="27"/>
      <c r="AQ830" s="27"/>
      <c r="AR830" s="27"/>
      <c r="AS830" s="27"/>
      <c r="AT830" s="27"/>
      <c r="AU830" s="27"/>
      <c r="AV830" s="27"/>
      <c r="AW830" s="27"/>
      <c r="AX830" s="27"/>
      <c r="AY830" s="27"/>
      <c r="AZ830" s="27"/>
      <c r="BA830" s="27"/>
      <c r="BB830" s="27"/>
    </row>
    <row r="831">
      <c r="AJ831" s="28"/>
      <c r="AK831" s="27"/>
      <c r="AL831" s="27"/>
      <c r="AM831" s="27"/>
      <c r="AN831" s="27"/>
      <c r="AO831" s="27"/>
      <c r="AP831" s="27"/>
      <c r="AQ831" s="27"/>
      <c r="AR831" s="27"/>
      <c r="AS831" s="27"/>
      <c r="AT831" s="27"/>
      <c r="AU831" s="27"/>
      <c r="AV831" s="27"/>
      <c r="AW831" s="27"/>
      <c r="AX831" s="27"/>
      <c r="AY831" s="27"/>
      <c r="AZ831" s="27"/>
      <c r="BA831" s="27"/>
      <c r="BB831" s="27"/>
    </row>
    <row r="832">
      <c r="AJ832" s="28"/>
      <c r="AK832" s="27"/>
      <c r="AL832" s="27"/>
      <c r="AM832" s="27"/>
      <c r="AN832" s="27"/>
      <c r="AO832" s="27"/>
      <c r="AP832" s="27"/>
      <c r="AQ832" s="27"/>
      <c r="AR832" s="27"/>
      <c r="AS832" s="27"/>
      <c r="AT832" s="27"/>
      <c r="AU832" s="27"/>
      <c r="AV832" s="27"/>
      <c r="AW832" s="27"/>
      <c r="AX832" s="27"/>
      <c r="AY832" s="27"/>
      <c r="AZ832" s="27"/>
      <c r="BA832" s="27"/>
      <c r="BB832" s="27"/>
    </row>
    <row r="833">
      <c r="AJ833" s="28"/>
      <c r="AK833" s="27"/>
      <c r="AL833" s="27"/>
      <c r="AM833" s="27"/>
      <c r="AN833" s="27"/>
      <c r="AO833" s="27"/>
      <c r="AP833" s="27"/>
      <c r="AQ833" s="27"/>
      <c r="AR833" s="27"/>
      <c r="AS833" s="27"/>
      <c r="AT833" s="27"/>
      <c r="AU833" s="27"/>
      <c r="AV833" s="27"/>
      <c r="AW833" s="27"/>
      <c r="AX833" s="27"/>
      <c r="AY833" s="27"/>
      <c r="AZ833" s="27"/>
      <c r="BA833" s="27"/>
      <c r="BB833" s="27"/>
    </row>
    <row r="834">
      <c r="AJ834" s="28"/>
      <c r="AK834" s="27"/>
      <c r="AL834" s="27"/>
      <c r="AM834" s="27"/>
      <c r="AN834" s="27"/>
      <c r="AO834" s="27"/>
      <c r="AP834" s="27"/>
      <c r="AQ834" s="27"/>
      <c r="AR834" s="27"/>
      <c r="AS834" s="27"/>
      <c r="AT834" s="27"/>
      <c r="AU834" s="27"/>
      <c r="AV834" s="27"/>
      <c r="AW834" s="27"/>
      <c r="AX834" s="27"/>
      <c r="AY834" s="27"/>
      <c r="AZ834" s="27"/>
      <c r="BA834" s="27"/>
      <c r="BB834" s="27"/>
    </row>
    <row r="835">
      <c r="AJ835" s="28"/>
      <c r="AK835" s="27"/>
      <c r="AL835" s="27"/>
      <c r="AM835" s="27"/>
      <c r="AN835" s="27"/>
      <c r="AO835" s="27"/>
      <c r="AP835" s="27"/>
      <c r="AQ835" s="27"/>
      <c r="AR835" s="27"/>
      <c r="AS835" s="27"/>
      <c r="AT835" s="27"/>
      <c r="AU835" s="27"/>
      <c r="AV835" s="27"/>
      <c r="AW835" s="27"/>
      <c r="AX835" s="27"/>
      <c r="AY835" s="27"/>
      <c r="AZ835" s="27"/>
      <c r="BA835" s="27"/>
      <c r="BB835" s="27"/>
    </row>
    <row r="836">
      <c r="AJ836" s="28"/>
      <c r="AK836" s="27"/>
      <c r="AL836" s="27"/>
      <c r="AM836" s="27"/>
      <c r="AN836" s="27"/>
      <c r="AO836" s="27"/>
      <c r="AP836" s="27"/>
      <c r="AQ836" s="27"/>
      <c r="AR836" s="27"/>
      <c r="AS836" s="27"/>
      <c r="AT836" s="27"/>
      <c r="AU836" s="27"/>
      <c r="AV836" s="27"/>
      <c r="AW836" s="27"/>
      <c r="AX836" s="27"/>
      <c r="AY836" s="27"/>
      <c r="AZ836" s="27"/>
      <c r="BA836" s="27"/>
      <c r="BB836" s="27"/>
    </row>
    <row r="837">
      <c r="AJ837" s="28"/>
      <c r="AK837" s="27"/>
      <c r="AL837" s="27"/>
      <c r="AM837" s="27"/>
      <c r="AN837" s="27"/>
      <c r="AO837" s="27"/>
      <c r="AP837" s="27"/>
      <c r="AQ837" s="27"/>
      <c r="AR837" s="27"/>
      <c r="AS837" s="27"/>
      <c r="AT837" s="27"/>
      <c r="AU837" s="27"/>
      <c r="AV837" s="27"/>
      <c r="AW837" s="27"/>
      <c r="AX837" s="27"/>
      <c r="AY837" s="27"/>
      <c r="AZ837" s="27"/>
      <c r="BA837" s="27"/>
      <c r="BB837" s="27"/>
    </row>
    <row r="838">
      <c r="AJ838" s="28"/>
      <c r="AK838" s="27"/>
      <c r="AL838" s="27"/>
      <c r="AM838" s="27"/>
      <c r="AN838" s="27"/>
      <c r="AO838" s="27"/>
      <c r="AP838" s="27"/>
      <c r="AQ838" s="27"/>
      <c r="AR838" s="27"/>
      <c r="AS838" s="27"/>
      <c r="AT838" s="27"/>
      <c r="AU838" s="27"/>
      <c r="AV838" s="27"/>
      <c r="AW838" s="27"/>
      <c r="AX838" s="27"/>
      <c r="AY838" s="27"/>
      <c r="AZ838" s="27"/>
      <c r="BA838" s="27"/>
      <c r="BB838" s="27"/>
    </row>
    <row r="839">
      <c r="AJ839" s="28"/>
      <c r="AK839" s="27"/>
      <c r="AL839" s="27"/>
      <c r="AM839" s="27"/>
      <c r="AN839" s="27"/>
      <c r="AO839" s="27"/>
      <c r="AP839" s="27"/>
      <c r="AQ839" s="27"/>
      <c r="AR839" s="27"/>
      <c r="AS839" s="27"/>
      <c r="AT839" s="27"/>
      <c r="AU839" s="27"/>
      <c r="AV839" s="27"/>
      <c r="AW839" s="27"/>
      <c r="AX839" s="27"/>
      <c r="AY839" s="27"/>
      <c r="AZ839" s="27"/>
      <c r="BA839" s="27"/>
      <c r="BB839" s="27"/>
    </row>
    <row r="840">
      <c r="AJ840" s="28"/>
      <c r="AK840" s="27"/>
      <c r="AL840" s="27"/>
      <c r="AM840" s="27"/>
      <c r="AN840" s="27"/>
      <c r="AO840" s="27"/>
      <c r="AP840" s="27"/>
      <c r="AQ840" s="27"/>
      <c r="AR840" s="27"/>
      <c r="AS840" s="27"/>
      <c r="AT840" s="27"/>
      <c r="AU840" s="27"/>
      <c r="AV840" s="27"/>
      <c r="AW840" s="27"/>
      <c r="AX840" s="27"/>
      <c r="AY840" s="27"/>
      <c r="AZ840" s="27"/>
      <c r="BA840" s="27"/>
      <c r="BB840" s="27"/>
    </row>
    <row r="841">
      <c r="AJ841" s="28"/>
      <c r="AK841" s="27"/>
      <c r="AL841" s="27"/>
      <c r="AM841" s="27"/>
      <c r="AN841" s="27"/>
      <c r="AO841" s="27"/>
      <c r="AP841" s="27"/>
      <c r="AQ841" s="27"/>
      <c r="AR841" s="27"/>
      <c r="AS841" s="27"/>
      <c r="AT841" s="27"/>
      <c r="AU841" s="27"/>
      <c r="AV841" s="27"/>
      <c r="AW841" s="27"/>
      <c r="AX841" s="27"/>
      <c r="AY841" s="27"/>
      <c r="AZ841" s="27"/>
      <c r="BA841" s="27"/>
      <c r="BB841" s="27"/>
    </row>
    <row r="842">
      <c r="AJ842" s="28"/>
      <c r="AK842" s="27"/>
      <c r="AL842" s="27"/>
      <c r="AM842" s="27"/>
      <c r="AN842" s="27"/>
      <c r="AO842" s="27"/>
      <c r="AP842" s="27"/>
      <c r="AQ842" s="27"/>
      <c r="AR842" s="27"/>
      <c r="AS842" s="27"/>
      <c r="AT842" s="27"/>
      <c r="AU842" s="27"/>
      <c r="AV842" s="27"/>
      <c r="AW842" s="27"/>
      <c r="AX842" s="27"/>
      <c r="AY842" s="27"/>
      <c r="AZ842" s="27"/>
      <c r="BA842" s="27"/>
      <c r="BB842" s="27"/>
    </row>
    <row r="843">
      <c r="AJ843" s="28"/>
      <c r="AK843" s="27"/>
      <c r="AL843" s="27"/>
      <c r="AM843" s="27"/>
      <c r="AN843" s="27"/>
      <c r="AO843" s="27"/>
      <c r="AP843" s="27"/>
      <c r="AQ843" s="27"/>
      <c r="AR843" s="27"/>
      <c r="AS843" s="27"/>
      <c r="AT843" s="27"/>
      <c r="AU843" s="27"/>
      <c r="AV843" s="27"/>
      <c r="AW843" s="27"/>
      <c r="AX843" s="27"/>
      <c r="AY843" s="27"/>
      <c r="AZ843" s="27"/>
      <c r="BA843" s="27"/>
      <c r="BB843" s="27"/>
    </row>
    <row r="844">
      <c r="AJ844" s="28"/>
      <c r="AK844" s="27"/>
      <c r="AL844" s="27"/>
      <c r="AM844" s="27"/>
      <c r="AN844" s="27"/>
      <c r="AO844" s="27"/>
      <c r="AP844" s="27"/>
      <c r="AQ844" s="27"/>
      <c r="AR844" s="27"/>
      <c r="AS844" s="27"/>
      <c r="AT844" s="27"/>
      <c r="AU844" s="27"/>
      <c r="AV844" s="27"/>
      <c r="AW844" s="27"/>
      <c r="AX844" s="27"/>
      <c r="AY844" s="27"/>
      <c r="AZ844" s="27"/>
      <c r="BA844" s="27"/>
      <c r="BB844" s="27"/>
    </row>
    <row r="845">
      <c r="AJ845" s="28"/>
      <c r="AK845" s="27"/>
      <c r="AL845" s="27"/>
      <c r="AM845" s="27"/>
      <c r="AN845" s="27"/>
      <c r="AO845" s="27"/>
      <c r="AP845" s="27"/>
      <c r="AQ845" s="27"/>
      <c r="AR845" s="27"/>
      <c r="AS845" s="27"/>
      <c r="AT845" s="27"/>
      <c r="AU845" s="27"/>
      <c r="AV845" s="27"/>
      <c r="AW845" s="27"/>
      <c r="AX845" s="27"/>
      <c r="AY845" s="27"/>
      <c r="AZ845" s="27"/>
      <c r="BA845" s="27"/>
      <c r="BB845" s="27"/>
    </row>
    <row r="846">
      <c r="AJ846" s="28"/>
      <c r="AK846" s="27"/>
      <c r="AL846" s="27"/>
      <c r="AM846" s="27"/>
      <c r="AN846" s="27"/>
      <c r="AO846" s="27"/>
      <c r="AP846" s="27"/>
      <c r="AQ846" s="27"/>
      <c r="AR846" s="27"/>
      <c r="AS846" s="27"/>
      <c r="AT846" s="27"/>
      <c r="AU846" s="27"/>
      <c r="AV846" s="27"/>
      <c r="AW846" s="27"/>
      <c r="AX846" s="27"/>
      <c r="AY846" s="27"/>
      <c r="AZ846" s="27"/>
      <c r="BA846" s="27"/>
      <c r="BB846" s="27"/>
    </row>
    <row r="847">
      <c r="AJ847" s="28"/>
      <c r="AK847" s="27"/>
      <c r="AL847" s="27"/>
      <c r="AM847" s="27"/>
      <c r="AN847" s="27"/>
      <c r="AO847" s="27"/>
      <c r="AP847" s="27"/>
      <c r="AQ847" s="27"/>
      <c r="AR847" s="27"/>
      <c r="AS847" s="27"/>
      <c r="AT847" s="27"/>
      <c r="AU847" s="27"/>
      <c r="AV847" s="27"/>
      <c r="AW847" s="27"/>
      <c r="AX847" s="27"/>
      <c r="AY847" s="27"/>
      <c r="AZ847" s="27"/>
      <c r="BA847" s="27"/>
      <c r="BB847" s="27"/>
    </row>
    <row r="848">
      <c r="AJ848" s="28"/>
      <c r="AK848" s="27"/>
      <c r="AL848" s="27"/>
      <c r="AM848" s="27"/>
      <c r="AN848" s="27"/>
      <c r="AO848" s="27"/>
      <c r="AP848" s="27"/>
      <c r="AQ848" s="27"/>
      <c r="AR848" s="27"/>
      <c r="AS848" s="27"/>
      <c r="AT848" s="27"/>
      <c r="AU848" s="27"/>
      <c r="AV848" s="27"/>
      <c r="AW848" s="27"/>
      <c r="AX848" s="27"/>
      <c r="AY848" s="27"/>
      <c r="AZ848" s="27"/>
      <c r="BA848" s="27"/>
      <c r="BB848" s="27"/>
    </row>
    <row r="849">
      <c r="AJ849" s="28"/>
      <c r="AK849" s="27"/>
      <c r="AL849" s="27"/>
      <c r="AM849" s="27"/>
      <c r="AN849" s="27"/>
      <c r="AO849" s="27"/>
      <c r="AP849" s="27"/>
      <c r="AQ849" s="27"/>
      <c r="AR849" s="27"/>
      <c r="AS849" s="27"/>
      <c r="AT849" s="27"/>
      <c r="AU849" s="27"/>
      <c r="AV849" s="27"/>
      <c r="AW849" s="27"/>
      <c r="AX849" s="27"/>
      <c r="AY849" s="27"/>
      <c r="AZ849" s="27"/>
      <c r="BA849" s="27"/>
      <c r="BB849" s="27"/>
    </row>
    <row r="850">
      <c r="AJ850" s="28"/>
      <c r="AK850" s="27"/>
      <c r="AL850" s="27"/>
      <c r="AM850" s="27"/>
      <c r="AN850" s="27"/>
      <c r="AO850" s="27"/>
      <c r="AP850" s="27"/>
      <c r="AQ850" s="27"/>
      <c r="AR850" s="27"/>
      <c r="AS850" s="27"/>
      <c r="AT850" s="27"/>
      <c r="AU850" s="27"/>
      <c r="AV850" s="27"/>
      <c r="AW850" s="27"/>
      <c r="AX850" s="27"/>
      <c r="AY850" s="27"/>
      <c r="AZ850" s="27"/>
      <c r="BA850" s="27"/>
      <c r="BB850" s="27"/>
    </row>
    <row r="851">
      <c r="AJ851" s="28"/>
      <c r="AK851" s="27"/>
      <c r="AL851" s="27"/>
      <c r="AM851" s="27"/>
      <c r="AN851" s="27"/>
      <c r="AO851" s="27"/>
      <c r="AP851" s="27"/>
      <c r="AQ851" s="27"/>
      <c r="AR851" s="27"/>
      <c r="AS851" s="27"/>
      <c r="AT851" s="27"/>
      <c r="AU851" s="27"/>
      <c r="AV851" s="27"/>
      <c r="AW851" s="27"/>
      <c r="AX851" s="27"/>
      <c r="AY851" s="27"/>
      <c r="AZ851" s="27"/>
      <c r="BA851" s="27"/>
      <c r="BB851" s="27"/>
    </row>
    <row r="852">
      <c r="AJ852" s="28"/>
      <c r="AK852" s="27"/>
      <c r="AL852" s="27"/>
      <c r="AM852" s="27"/>
      <c r="AN852" s="27"/>
      <c r="AO852" s="27"/>
      <c r="AP852" s="27"/>
      <c r="AQ852" s="27"/>
      <c r="AR852" s="27"/>
      <c r="AS852" s="27"/>
      <c r="AT852" s="27"/>
      <c r="AU852" s="27"/>
      <c r="AV852" s="27"/>
      <c r="AW852" s="27"/>
      <c r="AX852" s="27"/>
      <c r="AY852" s="27"/>
      <c r="AZ852" s="27"/>
      <c r="BA852" s="27"/>
      <c r="BB852" s="27"/>
    </row>
    <row r="853">
      <c r="AJ853" s="28"/>
      <c r="AK853" s="27"/>
      <c r="AL853" s="27"/>
      <c r="AM853" s="27"/>
      <c r="AN853" s="27"/>
      <c r="AO853" s="27"/>
      <c r="AP853" s="27"/>
      <c r="AQ853" s="27"/>
      <c r="AR853" s="27"/>
      <c r="AS853" s="27"/>
      <c r="AT853" s="27"/>
      <c r="AU853" s="27"/>
      <c r="AV853" s="27"/>
      <c r="AW853" s="27"/>
      <c r="AX853" s="27"/>
      <c r="AY853" s="27"/>
      <c r="AZ853" s="27"/>
      <c r="BA853" s="27"/>
      <c r="BB853" s="27"/>
    </row>
    <row r="854">
      <c r="AJ854" s="28"/>
      <c r="AK854" s="27"/>
      <c r="AL854" s="27"/>
      <c r="AM854" s="27"/>
      <c r="AN854" s="27"/>
      <c r="AO854" s="27"/>
      <c r="AP854" s="27"/>
      <c r="AQ854" s="27"/>
      <c r="AR854" s="27"/>
      <c r="AS854" s="27"/>
      <c r="AT854" s="27"/>
      <c r="AU854" s="27"/>
      <c r="AV854" s="27"/>
      <c r="AW854" s="27"/>
      <c r="AX854" s="27"/>
      <c r="AY854" s="27"/>
      <c r="AZ854" s="27"/>
      <c r="BA854" s="27"/>
      <c r="BB854" s="27"/>
    </row>
    <row r="855">
      <c r="AJ855" s="28"/>
      <c r="AK855" s="27"/>
      <c r="AL855" s="27"/>
      <c r="AM855" s="27"/>
      <c r="AN855" s="27"/>
      <c r="AO855" s="27"/>
      <c r="AP855" s="27"/>
      <c r="AQ855" s="27"/>
      <c r="AR855" s="27"/>
      <c r="AS855" s="27"/>
      <c r="AT855" s="27"/>
      <c r="AU855" s="27"/>
      <c r="AV855" s="27"/>
      <c r="AW855" s="27"/>
      <c r="AX855" s="27"/>
      <c r="AY855" s="27"/>
      <c r="AZ855" s="27"/>
      <c r="BA855" s="27"/>
      <c r="BB855" s="27"/>
    </row>
    <row r="856">
      <c r="AJ856" s="28"/>
      <c r="AK856" s="27"/>
      <c r="AL856" s="27"/>
      <c r="AM856" s="27"/>
      <c r="AN856" s="27"/>
      <c r="AO856" s="27"/>
      <c r="AP856" s="27"/>
      <c r="AQ856" s="27"/>
      <c r="AR856" s="27"/>
      <c r="AS856" s="27"/>
      <c r="AT856" s="27"/>
      <c r="AU856" s="27"/>
      <c r="AV856" s="27"/>
      <c r="AW856" s="27"/>
      <c r="AX856" s="27"/>
      <c r="AY856" s="27"/>
      <c r="AZ856" s="27"/>
      <c r="BA856" s="27"/>
      <c r="BB856" s="27"/>
    </row>
    <row r="857">
      <c r="AJ857" s="28"/>
      <c r="AK857" s="27"/>
      <c r="AL857" s="27"/>
      <c r="AM857" s="27"/>
      <c r="AN857" s="27"/>
      <c r="AO857" s="27"/>
      <c r="AP857" s="27"/>
      <c r="AQ857" s="27"/>
      <c r="AR857" s="27"/>
      <c r="AS857" s="27"/>
      <c r="AT857" s="27"/>
      <c r="AU857" s="27"/>
      <c r="AV857" s="27"/>
      <c r="AW857" s="27"/>
      <c r="AX857" s="27"/>
      <c r="AY857" s="27"/>
      <c r="AZ857" s="27"/>
      <c r="BA857" s="27"/>
      <c r="BB857" s="27"/>
    </row>
    <row r="858">
      <c r="AJ858" s="28"/>
      <c r="AK858" s="27"/>
      <c r="AL858" s="27"/>
      <c r="AM858" s="27"/>
      <c r="AN858" s="27"/>
      <c r="AO858" s="27"/>
      <c r="AP858" s="27"/>
      <c r="AQ858" s="27"/>
      <c r="AR858" s="27"/>
      <c r="AS858" s="27"/>
      <c r="AT858" s="27"/>
      <c r="AU858" s="27"/>
      <c r="AV858" s="27"/>
      <c r="AW858" s="27"/>
      <c r="AX858" s="27"/>
      <c r="AY858" s="27"/>
      <c r="AZ858" s="27"/>
      <c r="BA858" s="27"/>
      <c r="BB858" s="27"/>
    </row>
    <row r="859">
      <c r="AJ859" s="28"/>
      <c r="AK859" s="27"/>
      <c r="AL859" s="27"/>
      <c r="AM859" s="27"/>
      <c r="AN859" s="27"/>
      <c r="AO859" s="27"/>
      <c r="AP859" s="27"/>
      <c r="AQ859" s="27"/>
      <c r="AR859" s="27"/>
      <c r="AS859" s="27"/>
      <c r="AT859" s="27"/>
      <c r="AU859" s="27"/>
      <c r="AV859" s="27"/>
      <c r="AW859" s="27"/>
      <c r="AX859" s="27"/>
      <c r="AY859" s="27"/>
      <c r="AZ859" s="27"/>
      <c r="BA859" s="27"/>
      <c r="BB859" s="27"/>
    </row>
    <row r="860">
      <c r="AJ860" s="28"/>
      <c r="AK860" s="27"/>
      <c r="AL860" s="27"/>
      <c r="AM860" s="27"/>
      <c r="AN860" s="27"/>
      <c r="AO860" s="27"/>
      <c r="AP860" s="27"/>
      <c r="AQ860" s="27"/>
      <c r="AR860" s="27"/>
      <c r="AS860" s="27"/>
      <c r="AT860" s="27"/>
      <c r="AU860" s="27"/>
      <c r="AV860" s="27"/>
      <c r="AW860" s="27"/>
      <c r="AX860" s="27"/>
      <c r="AY860" s="27"/>
      <c r="AZ860" s="27"/>
      <c r="BA860" s="27"/>
      <c r="BB860" s="27"/>
    </row>
    <row r="861">
      <c r="AJ861" s="28"/>
      <c r="AK861" s="27"/>
      <c r="AL861" s="27"/>
      <c r="AM861" s="27"/>
      <c r="AN861" s="27"/>
      <c r="AO861" s="27"/>
      <c r="AP861" s="27"/>
      <c r="AQ861" s="27"/>
      <c r="AR861" s="27"/>
      <c r="AS861" s="27"/>
      <c r="AT861" s="27"/>
      <c r="AU861" s="27"/>
      <c r="AV861" s="27"/>
      <c r="AW861" s="27"/>
      <c r="AX861" s="27"/>
      <c r="AY861" s="27"/>
      <c r="AZ861" s="27"/>
      <c r="BA861" s="27"/>
      <c r="BB861" s="27"/>
    </row>
    <row r="862">
      <c r="AJ862" s="28"/>
      <c r="AK862" s="27"/>
      <c r="AL862" s="27"/>
      <c r="AM862" s="27"/>
      <c r="AN862" s="27"/>
      <c r="AO862" s="27"/>
      <c r="AP862" s="27"/>
      <c r="AQ862" s="27"/>
      <c r="AR862" s="27"/>
      <c r="AS862" s="27"/>
      <c r="AT862" s="27"/>
      <c r="AU862" s="27"/>
      <c r="AV862" s="27"/>
      <c r="AW862" s="27"/>
      <c r="AX862" s="27"/>
      <c r="AY862" s="27"/>
      <c r="AZ862" s="27"/>
      <c r="BA862" s="27"/>
      <c r="BB862" s="27"/>
    </row>
    <row r="863">
      <c r="AJ863" s="28"/>
      <c r="AK863" s="27"/>
      <c r="AL863" s="27"/>
      <c r="AM863" s="27"/>
      <c r="AN863" s="27"/>
      <c r="AO863" s="27"/>
      <c r="AP863" s="27"/>
      <c r="AQ863" s="27"/>
      <c r="AR863" s="27"/>
      <c r="AS863" s="27"/>
      <c r="AT863" s="27"/>
      <c r="AU863" s="27"/>
      <c r="AV863" s="27"/>
      <c r="AW863" s="27"/>
      <c r="AX863" s="27"/>
      <c r="AY863" s="27"/>
      <c r="AZ863" s="27"/>
      <c r="BA863" s="27"/>
      <c r="BB863" s="27"/>
    </row>
    <row r="864">
      <c r="AJ864" s="28"/>
      <c r="AK864" s="27"/>
      <c r="AL864" s="27"/>
      <c r="AM864" s="27"/>
      <c r="AN864" s="27"/>
      <c r="AO864" s="27"/>
      <c r="AP864" s="27"/>
      <c r="AQ864" s="27"/>
      <c r="AR864" s="27"/>
      <c r="AS864" s="27"/>
      <c r="AT864" s="27"/>
      <c r="AU864" s="27"/>
      <c r="AV864" s="27"/>
      <c r="AW864" s="27"/>
      <c r="AX864" s="27"/>
      <c r="AY864" s="27"/>
      <c r="AZ864" s="27"/>
      <c r="BA864" s="27"/>
      <c r="BB864" s="27"/>
    </row>
    <row r="865">
      <c r="AJ865" s="28"/>
      <c r="AK865" s="27"/>
      <c r="AL865" s="27"/>
      <c r="AM865" s="27"/>
      <c r="AN865" s="27"/>
      <c r="AO865" s="27"/>
      <c r="AP865" s="27"/>
      <c r="AQ865" s="27"/>
      <c r="AR865" s="27"/>
      <c r="AS865" s="27"/>
      <c r="AT865" s="27"/>
      <c r="AU865" s="27"/>
      <c r="AV865" s="27"/>
      <c r="AW865" s="27"/>
      <c r="AX865" s="27"/>
      <c r="AY865" s="27"/>
      <c r="AZ865" s="27"/>
      <c r="BA865" s="27"/>
      <c r="BB865" s="27"/>
    </row>
    <row r="866">
      <c r="AJ866" s="28"/>
      <c r="AK866" s="27"/>
      <c r="AL866" s="27"/>
      <c r="AM866" s="27"/>
      <c r="AN866" s="27"/>
      <c r="AO866" s="27"/>
      <c r="AP866" s="27"/>
      <c r="AQ866" s="27"/>
      <c r="AR866" s="27"/>
      <c r="AS866" s="27"/>
      <c r="AT866" s="27"/>
      <c r="AU866" s="27"/>
      <c r="AV866" s="27"/>
      <c r="AW866" s="27"/>
      <c r="AX866" s="27"/>
      <c r="AY866" s="27"/>
      <c r="AZ866" s="27"/>
      <c r="BA866" s="27"/>
      <c r="BB866" s="27"/>
    </row>
    <row r="867">
      <c r="AJ867" s="28"/>
      <c r="AK867" s="27"/>
      <c r="AL867" s="27"/>
      <c r="AM867" s="27"/>
      <c r="AN867" s="27"/>
      <c r="AO867" s="27"/>
      <c r="AP867" s="27"/>
      <c r="AQ867" s="27"/>
      <c r="AR867" s="27"/>
      <c r="AS867" s="27"/>
      <c r="AT867" s="27"/>
      <c r="AU867" s="27"/>
      <c r="AV867" s="27"/>
      <c r="AW867" s="27"/>
      <c r="AX867" s="27"/>
      <c r="AY867" s="27"/>
      <c r="AZ867" s="27"/>
      <c r="BA867" s="27"/>
      <c r="BB867" s="27"/>
    </row>
    <row r="868">
      <c r="AJ868" s="28"/>
      <c r="AK868" s="27"/>
      <c r="AL868" s="27"/>
      <c r="AM868" s="27"/>
      <c r="AN868" s="27"/>
      <c r="AO868" s="27"/>
      <c r="AP868" s="27"/>
      <c r="AQ868" s="27"/>
      <c r="AR868" s="27"/>
      <c r="AS868" s="27"/>
      <c r="AT868" s="27"/>
      <c r="AU868" s="27"/>
      <c r="AV868" s="27"/>
      <c r="AW868" s="27"/>
      <c r="AX868" s="27"/>
      <c r="AY868" s="27"/>
      <c r="AZ868" s="27"/>
      <c r="BA868" s="27"/>
      <c r="BB868" s="27"/>
    </row>
    <row r="869">
      <c r="AJ869" s="28"/>
      <c r="AK869" s="27"/>
      <c r="AL869" s="27"/>
      <c r="AM869" s="27"/>
      <c r="AN869" s="27"/>
      <c r="AO869" s="27"/>
      <c r="AP869" s="27"/>
      <c r="AQ869" s="27"/>
      <c r="AR869" s="27"/>
      <c r="AS869" s="27"/>
      <c r="AT869" s="27"/>
      <c r="AU869" s="27"/>
      <c r="AV869" s="27"/>
      <c r="AW869" s="27"/>
      <c r="AX869" s="27"/>
      <c r="AY869" s="27"/>
      <c r="AZ869" s="27"/>
      <c r="BA869" s="27"/>
      <c r="BB869" s="27"/>
    </row>
    <row r="870">
      <c r="AJ870" s="28"/>
      <c r="AK870" s="27"/>
      <c r="AL870" s="27"/>
      <c r="AM870" s="27"/>
      <c r="AN870" s="27"/>
      <c r="AO870" s="27"/>
      <c r="AP870" s="27"/>
      <c r="AQ870" s="27"/>
      <c r="AR870" s="27"/>
      <c r="AS870" s="27"/>
      <c r="AT870" s="27"/>
      <c r="AU870" s="27"/>
      <c r="AV870" s="27"/>
      <c r="AW870" s="27"/>
      <c r="AX870" s="27"/>
      <c r="AY870" s="27"/>
      <c r="AZ870" s="27"/>
      <c r="BA870" s="27"/>
      <c r="BB870" s="27"/>
    </row>
    <row r="871">
      <c r="AJ871" s="28"/>
      <c r="AK871" s="27"/>
      <c r="AL871" s="27"/>
      <c r="AM871" s="27"/>
      <c r="AN871" s="27"/>
      <c r="AO871" s="27"/>
      <c r="AP871" s="27"/>
      <c r="AQ871" s="27"/>
      <c r="AR871" s="27"/>
      <c r="AS871" s="27"/>
      <c r="AT871" s="27"/>
      <c r="AU871" s="27"/>
      <c r="AV871" s="27"/>
      <c r="AW871" s="27"/>
      <c r="AX871" s="27"/>
      <c r="AY871" s="27"/>
      <c r="AZ871" s="27"/>
      <c r="BA871" s="27"/>
      <c r="BB871" s="27"/>
    </row>
    <row r="872">
      <c r="AJ872" s="28"/>
      <c r="AK872" s="27"/>
      <c r="AL872" s="27"/>
      <c r="AM872" s="27"/>
      <c r="AN872" s="27"/>
      <c r="AO872" s="27"/>
      <c r="AP872" s="27"/>
      <c r="AQ872" s="27"/>
      <c r="AR872" s="27"/>
      <c r="AS872" s="27"/>
      <c r="AT872" s="27"/>
      <c r="AU872" s="27"/>
      <c r="AV872" s="27"/>
      <c r="AW872" s="27"/>
      <c r="AX872" s="27"/>
      <c r="AY872" s="27"/>
      <c r="AZ872" s="27"/>
      <c r="BA872" s="27"/>
      <c r="BB872" s="27"/>
    </row>
    <row r="873">
      <c r="AJ873" s="28"/>
      <c r="AK873" s="27"/>
      <c r="AL873" s="27"/>
      <c r="AM873" s="27"/>
      <c r="AN873" s="27"/>
      <c r="AO873" s="27"/>
      <c r="AP873" s="27"/>
      <c r="AQ873" s="27"/>
      <c r="AR873" s="27"/>
      <c r="AS873" s="27"/>
      <c r="AT873" s="27"/>
      <c r="AU873" s="27"/>
      <c r="AV873" s="27"/>
      <c r="AW873" s="27"/>
      <c r="AX873" s="27"/>
      <c r="AY873" s="27"/>
      <c r="AZ873" s="27"/>
      <c r="BA873" s="27"/>
      <c r="BB873" s="27"/>
    </row>
    <row r="874">
      <c r="AJ874" s="28"/>
      <c r="AK874" s="27"/>
      <c r="AL874" s="27"/>
      <c r="AM874" s="27"/>
      <c r="AN874" s="27"/>
      <c r="AO874" s="27"/>
      <c r="AP874" s="27"/>
      <c r="AQ874" s="27"/>
      <c r="AR874" s="27"/>
      <c r="AS874" s="27"/>
      <c r="AT874" s="27"/>
      <c r="AU874" s="27"/>
      <c r="AV874" s="27"/>
      <c r="AW874" s="27"/>
      <c r="AX874" s="27"/>
      <c r="AY874" s="27"/>
      <c r="AZ874" s="27"/>
      <c r="BA874" s="27"/>
      <c r="BB874" s="27"/>
    </row>
    <row r="875">
      <c r="AJ875" s="28"/>
      <c r="AK875" s="27"/>
      <c r="AL875" s="27"/>
      <c r="AM875" s="27"/>
      <c r="AN875" s="27"/>
      <c r="AO875" s="27"/>
      <c r="AP875" s="27"/>
      <c r="AQ875" s="27"/>
      <c r="AR875" s="27"/>
      <c r="AS875" s="27"/>
      <c r="AT875" s="27"/>
      <c r="AU875" s="27"/>
      <c r="AV875" s="27"/>
      <c r="AW875" s="27"/>
      <c r="AX875" s="27"/>
      <c r="AY875" s="27"/>
      <c r="AZ875" s="27"/>
      <c r="BA875" s="27"/>
      <c r="BB875" s="27"/>
    </row>
    <row r="876">
      <c r="AJ876" s="28"/>
      <c r="AK876" s="27"/>
      <c r="AL876" s="27"/>
      <c r="AM876" s="27"/>
      <c r="AN876" s="27"/>
      <c r="AO876" s="27"/>
      <c r="AP876" s="27"/>
      <c r="AQ876" s="27"/>
      <c r="AR876" s="27"/>
      <c r="AS876" s="27"/>
      <c r="AT876" s="27"/>
      <c r="AU876" s="27"/>
      <c r="AV876" s="27"/>
      <c r="AW876" s="27"/>
      <c r="AX876" s="27"/>
      <c r="AY876" s="27"/>
      <c r="AZ876" s="27"/>
      <c r="BA876" s="27"/>
      <c r="BB876" s="27"/>
    </row>
    <row r="877">
      <c r="AJ877" s="28"/>
      <c r="AK877" s="27"/>
      <c r="AL877" s="27"/>
      <c r="AM877" s="27"/>
      <c r="AN877" s="27"/>
      <c r="AO877" s="27"/>
      <c r="AP877" s="27"/>
      <c r="AQ877" s="27"/>
      <c r="AR877" s="27"/>
      <c r="AS877" s="27"/>
      <c r="AT877" s="27"/>
      <c r="AU877" s="27"/>
      <c r="AV877" s="27"/>
      <c r="AW877" s="27"/>
      <c r="AX877" s="27"/>
      <c r="AY877" s="27"/>
      <c r="AZ877" s="27"/>
      <c r="BA877" s="27"/>
      <c r="BB877" s="27"/>
    </row>
    <row r="878">
      <c r="AJ878" s="28"/>
      <c r="AK878" s="27"/>
      <c r="AL878" s="27"/>
      <c r="AM878" s="27"/>
      <c r="AN878" s="27"/>
      <c r="AO878" s="27"/>
      <c r="AP878" s="27"/>
      <c r="AQ878" s="27"/>
      <c r="AR878" s="27"/>
      <c r="AS878" s="27"/>
      <c r="AT878" s="27"/>
      <c r="AU878" s="27"/>
      <c r="AV878" s="27"/>
      <c r="AW878" s="27"/>
      <c r="AX878" s="27"/>
      <c r="AY878" s="27"/>
      <c r="AZ878" s="27"/>
      <c r="BA878" s="27"/>
      <c r="BB878" s="27"/>
    </row>
    <row r="879">
      <c r="AJ879" s="28"/>
      <c r="AK879" s="27"/>
      <c r="AL879" s="27"/>
      <c r="AM879" s="27"/>
      <c r="AN879" s="27"/>
      <c r="AO879" s="27"/>
      <c r="AP879" s="27"/>
      <c r="AQ879" s="27"/>
      <c r="AR879" s="27"/>
      <c r="AS879" s="27"/>
      <c r="AT879" s="27"/>
      <c r="AU879" s="27"/>
      <c r="AV879" s="27"/>
      <c r="AW879" s="27"/>
      <c r="AX879" s="27"/>
      <c r="AY879" s="27"/>
      <c r="AZ879" s="27"/>
      <c r="BA879" s="27"/>
      <c r="BB879" s="27"/>
    </row>
    <row r="880">
      <c r="AJ880" s="28"/>
      <c r="AK880" s="27"/>
      <c r="AL880" s="27"/>
      <c r="AM880" s="27"/>
      <c r="AN880" s="27"/>
      <c r="AO880" s="27"/>
      <c r="AP880" s="27"/>
      <c r="AQ880" s="27"/>
      <c r="AR880" s="27"/>
      <c r="AS880" s="27"/>
      <c r="AT880" s="27"/>
      <c r="AU880" s="27"/>
      <c r="AV880" s="27"/>
      <c r="AW880" s="27"/>
      <c r="AX880" s="27"/>
      <c r="AY880" s="27"/>
      <c r="AZ880" s="27"/>
      <c r="BA880" s="27"/>
      <c r="BB880" s="27"/>
    </row>
    <row r="881">
      <c r="AJ881" s="28"/>
      <c r="AK881" s="27"/>
      <c r="AL881" s="27"/>
      <c r="AM881" s="27"/>
      <c r="AN881" s="27"/>
      <c r="AO881" s="27"/>
      <c r="AP881" s="27"/>
      <c r="AQ881" s="27"/>
      <c r="AR881" s="27"/>
      <c r="AS881" s="27"/>
      <c r="AT881" s="27"/>
      <c r="AU881" s="27"/>
      <c r="AV881" s="27"/>
      <c r="AW881" s="27"/>
      <c r="AX881" s="27"/>
      <c r="AY881" s="27"/>
      <c r="AZ881" s="27"/>
      <c r="BA881" s="27"/>
      <c r="BB881" s="27"/>
    </row>
    <row r="882">
      <c r="AJ882" s="28"/>
      <c r="AK882" s="27"/>
      <c r="AL882" s="27"/>
      <c r="AM882" s="27"/>
      <c r="AN882" s="27"/>
      <c r="AO882" s="27"/>
      <c r="AP882" s="27"/>
      <c r="AQ882" s="27"/>
      <c r="AR882" s="27"/>
      <c r="AS882" s="27"/>
      <c r="AT882" s="27"/>
      <c r="AU882" s="27"/>
      <c r="AV882" s="27"/>
      <c r="AW882" s="27"/>
      <c r="AX882" s="27"/>
      <c r="AY882" s="27"/>
      <c r="AZ882" s="27"/>
      <c r="BA882" s="27"/>
      <c r="BB882" s="27"/>
    </row>
    <row r="883">
      <c r="AJ883" s="28"/>
      <c r="AK883" s="27"/>
      <c r="AL883" s="27"/>
      <c r="AM883" s="27"/>
      <c r="AN883" s="27"/>
      <c r="AO883" s="27"/>
      <c r="AP883" s="27"/>
      <c r="AQ883" s="27"/>
      <c r="AR883" s="27"/>
      <c r="AS883" s="27"/>
      <c r="AT883" s="27"/>
      <c r="AU883" s="27"/>
      <c r="AV883" s="27"/>
      <c r="AW883" s="27"/>
      <c r="AX883" s="27"/>
      <c r="AY883" s="27"/>
      <c r="AZ883" s="27"/>
      <c r="BA883" s="27"/>
      <c r="BB883" s="27"/>
    </row>
    <row r="884">
      <c r="AJ884" s="28"/>
      <c r="AK884" s="27"/>
      <c r="AL884" s="27"/>
      <c r="AM884" s="27"/>
      <c r="AN884" s="27"/>
      <c r="AO884" s="27"/>
      <c r="AP884" s="27"/>
      <c r="AQ884" s="27"/>
      <c r="AR884" s="27"/>
      <c r="AS884" s="27"/>
      <c r="AT884" s="27"/>
      <c r="AU884" s="27"/>
      <c r="AV884" s="27"/>
      <c r="AW884" s="27"/>
      <c r="AX884" s="27"/>
      <c r="AY884" s="27"/>
      <c r="AZ884" s="27"/>
      <c r="BA884" s="27"/>
      <c r="BB884" s="27"/>
    </row>
    <row r="885">
      <c r="AJ885" s="28"/>
      <c r="AK885" s="27"/>
      <c r="AL885" s="27"/>
      <c r="AM885" s="27"/>
      <c r="AN885" s="27"/>
      <c r="AO885" s="27"/>
      <c r="AP885" s="27"/>
      <c r="AQ885" s="27"/>
      <c r="AR885" s="27"/>
      <c r="AS885" s="27"/>
      <c r="AT885" s="27"/>
      <c r="AU885" s="27"/>
      <c r="AV885" s="27"/>
      <c r="AW885" s="27"/>
      <c r="AX885" s="27"/>
      <c r="AY885" s="27"/>
      <c r="AZ885" s="27"/>
      <c r="BA885" s="27"/>
      <c r="BB885" s="27"/>
    </row>
    <row r="886">
      <c r="AJ886" s="28"/>
      <c r="AK886" s="27"/>
      <c r="AL886" s="27"/>
      <c r="AM886" s="27"/>
      <c r="AN886" s="27"/>
      <c r="AO886" s="27"/>
      <c r="AP886" s="27"/>
      <c r="AQ886" s="27"/>
      <c r="AR886" s="27"/>
      <c r="AS886" s="27"/>
      <c r="AT886" s="27"/>
      <c r="AU886" s="27"/>
      <c r="AV886" s="27"/>
      <c r="AW886" s="27"/>
      <c r="AX886" s="27"/>
      <c r="AY886" s="27"/>
      <c r="AZ886" s="27"/>
      <c r="BA886" s="27"/>
      <c r="BB886" s="27"/>
    </row>
    <row r="887">
      <c r="AJ887" s="28"/>
      <c r="AK887" s="27"/>
      <c r="AL887" s="27"/>
      <c r="AM887" s="27"/>
      <c r="AN887" s="27"/>
      <c r="AO887" s="27"/>
      <c r="AP887" s="27"/>
      <c r="AQ887" s="27"/>
      <c r="AR887" s="27"/>
      <c r="AS887" s="27"/>
      <c r="AT887" s="27"/>
      <c r="AU887" s="27"/>
      <c r="AV887" s="27"/>
      <c r="AW887" s="27"/>
      <c r="AX887" s="27"/>
      <c r="AY887" s="27"/>
      <c r="AZ887" s="27"/>
      <c r="BA887" s="27"/>
      <c r="BB887" s="27"/>
    </row>
    <row r="888">
      <c r="AJ888" s="28"/>
      <c r="AK888" s="27"/>
      <c r="AL888" s="27"/>
      <c r="AM888" s="27"/>
      <c r="AN888" s="27"/>
      <c r="AO888" s="27"/>
      <c r="AP888" s="27"/>
      <c r="AQ888" s="27"/>
      <c r="AR888" s="27"/>
      <c r="AS888" s="27"/>
      <c r="AT888" s="27"/>
      <c r="AU888" s="27"/>
      <c r="AV888" s="27"/>
      <c r="AW888" s="27"/>
      <c r="AX888" s="27"/>
      <c r="AY888" s="27"/>
      <c r="AZ888" s="27"/>
      <c r="BA888" s="27"/>
      <c r="BB888" s="27"/>
    </row>
    <row r="889">
      <c r="AJ889" s="28"/>
      <c r="AK889" s="27"/>
      <c r="AL889" s="27"/>
      <c r="AM889" s="27"/>
      <c r="AN889" s="27"/>
      <c r="AO889" s="27"/>
      <c r="AP889" s="27"/>
      <c r="AQ889" s="27"/>
      <c r="AR889" s="27"/>
      <c r="AS889" s="27"/>
      <c r="AT889" s="27"/>
      <c r="AU889" s="27"/>
      <c r="AV889" s="27"/>
      <c r="AW889" s="27"/>
      <c r="AX889" s="27"/>
      <c r="AY889" s="27"/>
      <c r="AZ889" s="27"/>
      <c r="BA889" s="27"/>
      <c r="BB889" s="27"/>
    </row>
    <row r="890">
      <c r="AJ890" s="28"/>
      <c r="AK890" s="27"/>
      <c r="AL890" s="27"/>
      <c r="AM890" s="27"/>
      <c r="AN890" s="27"/>
      <c r="AO890" s="27"/>
      <c r="AP890" s="27"/>
      <c r="AQ890" s="27"/>
      <c r="AR890" s="27"/>
      <c r="AS890" s="27"/>
      <c r="AT890" s="27"/>
      <c r="AU890" s="27"/>
      <c r="AV890" s="27"/>
      <c r="AW890" s="27"/>
      <c r="AX890" s="27"/>
      <c r="AY890" s="27"/>
      <c r="AZ890" s="27"/>
      <c r="BA890" s="27"/>
      <c r="BB890" s="27"/>
    </row>
    <row r="891">
      <c r="AJ891" s="28"/>
      <c r="AK891" s="27"/>
      <c r="AL891" s="27"/>
      <c r="AM891" s="27"/>
      <c r="AN891" s="27"/>
      <c r="AO891" s="27"/>
      <c r="AP891" s="27"/>
      <c r="AQ891" s="27"/>
      <c r="AR891" s="27"/>
      <c r="AS891" s="27"/>
      <c r="AT891" s="27"/>
      <c r="AU891" s="27"/>
      <c r="AV891" s="27"/>
      <c r="AW891" s="27"/>
      <c r="AX891" s="27"/>
      <c r="AY891" s="27"/>
      <c r="AZ891" s="27"/>
      <c r="BA891" s="27"/>
      <c r="BB891" s="27"/>
    </row>
    <row r="892">
      <c r="AJ892" s="28"/>
      <c r="AK892" s="27"/>
      <c r="AL892" s="27"/>
      <c r="AM892" s="27"/>
      <c r="AN892" s="27"/>
      <c r="AO892" s="27"/>
      <c r="AP892" s="27"/>
      <c r="AQ892" s="27"/>
      <c r="AR892" s="27"/>
      <c r="AS892" s="27"/>
      <c r="AT892" s="27"/>
      <c r="AU892" s="27"/>
      <c r="AV892" s="27"/>
      <c r="AW892" s="27"/>
      <c r="AX892" s="27"/>
      <c r="AY892" s="27"/>
      <c r="AZ892" s="27"/>
      <c r="BA892" s="27"/>
      <c r="BB892" s="27"/>
    </row>
    <row r="893">
      <c r="AJ893" s="28"/>
      <c r="AK893" s="27"/>
      <c r="AL893" s="27"/>
      <c r="AM893" s="27"/>
      <c r="AN893" s="27"/>
      <c r="AO893" s="27"/>
      <c r="AP893" s="27"/>
      <c r="AQ893" s="27"/>
      <c r="AR893" s="27"/>
      <c r="AS893" s="27"/>
      <c r="AT893" s="27"/>
      <c r="AU893" s="27"/>
      <c r="AV893" s="27"/>
      <c r="AW893" s="27"/>
      <c r="AX893" s="27"/>
      <c r="AY893" s="27"/>
      <c r="AZ893" s="27"/>
      <c r="BA893" s="27"/>
      <c r="BB893" s="27"/>
    </row>
    <row r="894">
      <c r="AJ894" s="28"/>
      <c r="AK894" s="27"/>
      <c r="AL894" s="27"/>
      <c r="AM894" s="27"/>
      <c r="AN894" s="27"/>
      <c r="AO894" s="27"/>
      <c r="AP894" s="27"/>
      <c r="AQ894" s="27"/>
      <c r="AR894" s="27"/>
      <c r="AS894" s="27"/>
      <c r="AT894" s="27"/>
      <c r="AU894" s="27"/>
      <c r="AV894" s="27"/>
      <c r="AW894" s="27"/>
      <c r="AX894" s="27"/>
      <c r="AY894" s="27"/>
      <c r="AZ894" s="27"/>
      <c r="BA894" s="27"/>
      <c r="BB894" s="27"/>
    </row>
    <row r="895">
      <c r="AJ895" s="28"/>
      <c r="AK895" s="27"/>
      <c r="AL895" s="27"/>
      <c r="AM895" s="27"/>
      <c r="AN895" s="27"/>
      <c r="AO895" s="27"/>
      <c r="AP895" s="27"/>
      <c r="AQ895" s="27"/>
      <c r="AR895" s="27"/>
      <c r="AS895" s="27"/>
      <c r="AT895" s="27"/>
      <c r="AU895" s="27"/>
      <c r="AV895" s="27"/>
      <c r="AW895" s="27"/>
      <c r="AX895" s="27"/>
      <c r="AY895" s="27"/>
      <c r="AZ895" s="27"/>
      <c r="BA895" s="27"/>
      <c r="BB895" s="27"/>
    </row>
    <row r="896">
      <c r="AJ896" s="28"/>
      <c r="AK896" s="27"/>
      <c r="AL896" s="27"/>
      <c r="AM896" s="27"/>
      <c r="AN896" s="27"/>
      <c r="AO896" s="27"/>
      <c r="AP896" s="27"/>
      <c r="AQ896" s="27"/>
      <c r="AR896" s="27"/>
      <c r="AS896" s="27"/>
      <c r="AT896" s="27"/>
      <c r="AU896" s="27"/>
      <c r="AV896" s="27"/>
      <c r="AW896" s="27"/>
      <c r="AX896" s="27"/>
      <c r="AY896" s="27"/>
      <c r="AZ896" s="27"/>
      <c r="BA896" s="27"/>
      <c r="BB896" s="27"/>
    </row>
    <row r="897">
      <c r="AJ897" s="28"/>
      <c r="AK897" s="27"/>
      <c r="AL897" s="27"/>
      <c r="AM897" s="27"/>
      <c r="AN897" s="27"/>
      <c r="AO897" s="27"/>
      <c r="AP897" s="27"/>
      <c r="AQ897" s="27"/>
      <c r="AR897" s="27"/>
      <c r="AS897" s="27"/>
      <c r="AT897" s="27"/>
      <c r="AU897" s="27"/>
      <c r="AV897" s="27"/>
      <c r="AW897" s="27"/>
      <c r="AX897" s="27"/>
      <c r="AY897" s="27"/>
      <c r="AZ897" s="27"/>
      <c r="BA897" s="27"/>
      <c r="BB897" s="27"/>
    </row>
    <row r="898">
      <c r="AJ898" s="28"/>
      <c r="AK898" s="27"/>
      <c r="AL898" s="27"/>
      <c r="AM898" s="27"/>
      <c r="AN898" s="27"/>
      <c r="AO898" s="27"/>
      <c r="AP898" s="27"/>
      <c r="AQ898" s="27"/>
      <c r="AR898" s="27"/>
      <c r="AS898" s="27"/>
      <c r="AT898" s="27"/>
      <c r="AU898" s="27"/>
      <c r="AV898" s="27"/>
      <c r="AW898" s="27"/>
      <c r="AX898" s="27"/>
      <c r="AY898" s="27"/>
      <c r="AZ898" s="27"/>
      <c r="BA898" s="27"/>
      <c r="BB898" s="27"/>
    </row>
    <row r="899">
      <c r="AJ899" s="28"/>
      <c r="AK899" s="27"/>
      <c r="AL899" s="27"/>
      <c r="AM899" s="27"/>
      <c r="AN899" s="27"/>
      <c r="AO899" s="27"/>
      <c r="AP899" s="27"/>
      <c r="AQ899" s="27"/>
      <c r="AR899" s="27"/>
      <c r="AS899" s="27"/>
      <c r="AT899" s="27"/>
      <c r="AU899" s="27"/>
      <c r="AV899" s="27"/>
      <c r="AW899" s="27"/>
      <c r="AX899" s="27"/>
      <c r="AY899" s="27"/>
      <c r="AZ899" s="27"/>
      <c r="BA899" s="27"/>
      <c r="BB899" s="27"/>
    </row>
    <row r="900">
      <c r="AJ900" s="28"/>
      <c r="AK900" s="27"/>
      <c r="AL900" s="27"/>
      <c r="AM900" s="27"/>
      <c r="AN900" s="27"/>
      <c r="AO900" s="27"/>
      <c r="AP900" s="27"/>
      <c r="AQ900" s="27"/>
      <c r="AR900" s="27"/>
      <c r="AS900" s="27"/>
      <c r="AT900" s="27"/>
      <c r="AU900" s="27"/>
      <c r="AV900" s="27"/>
      <c r="AW900" s="27"/>
      <c r="AX900" s="27"/>
      <c r="AY900" s="27"/>
      <c r="AZ900" s="27"/>
      <c r="BA900" s="27"/>
      <c r="BB900" s="27"/>
    </row>
    <row r="901">
      <c r="AJ901" s="28"/>
      <c r="AK901" s="27"/>
      <c r="AL901" s="27"/>
      <c r="AM901" s="27"/>
      <c r="AN901" s="27"/>
      <c r="AO901" s="27"/>
      <c r="AP901" s="27"/>
      <c r="AQ901" s="27"/>
      <c r="AR901" s="27"/>
      <c r="AS901" s="27"/>
      <c r="AT901" s="27"/>
      <c r="AU901" s="27"/>
      <c r="AV901" s="27"/>
      <c r="AW901" s="27"/>
      <c r="AX901" s="27"/>
      <c r="AY901" s="27"/>
      <c r="AZ901" s="27"/>
      <c r="BA901" s="27"/>
      <c r="BB901" s="27"/>
    </row>
    <row r="902">
      <c r="AJ902" s="28"/>
      <c r="AK902" s="27"/>
      <c r="AL902" s="27"/>
      <c r="AM902" s="27"/>
      <c r="AN902" s="27"/>
      <c r="AO902" s="27"/>
      <c r="AP902" s="27"/>
      <c r="AQ902" s="27"/>
      <c r="AR902" s="27"/>
      <c r="AS902" s="27"/>
      <c r="AT902" s="27"/>
      <c r="AU902" s="27"/>
      <c r="AV902" s="27"/>
      <c r="AW902" s="27"/>
      <c r="AX902" s="27"/>
      <c r="AY902" s="27"/>
      <c r="AZ902" s="27"/>
      <c r="BA902" s="27"/>
      <c r="BB902" s="27"/>
    </row>
    <row r="903">
      <c r="AJ903" s="28"/>
      <c r="AK903" s="27"/>
      <c r="AL903" s="27"/>
      <c r="AM903" s="27"/>
      <c r="AN903" s="27"/>
      <c r="AO903" s="27"/>
      <c r="AP903" s="27"/>
      <c r="AQ903" s="27"/>
      <c r="AR903" s="27"/>
      <c r="AS903" s="27"/>
      <c r="AT903" s="27"/>
      <c r="AU903" s="27"/>
      <c r="AV903" s="27"/>
      <c r="AW903" s="27"/>
      <c r="AX903" s="27"/>
      <c r="AY903" s="27"/>
      <c r="AZ903" s="27"/>
      <c r="BA903" s="27"/>
      <c r="BB903" s="27"/>
    </row>
    <row r="904">
      <c r="AJ904" s="28"/>
      <c r="AK904" s="27"/>
      <c r="AL904" s="27"/>
      <c r="AM904" s="27"/>
      <c r="AN904" s="27"/>
      <c r="AO904" s="27"/>
      <c r="AP904" s="27"/>
      <c r="AQ904" s="27"/>
      <c r="AR904" s="27"/>
      <c r="AS904" s="27"/>
      <c r="AT904" s="27"/>
      <c r="AU904" s="27"/>
      <c r="AV904" s="27"/>
      <c r="AW904" s="27"/>
      <c r="AX904" s="27"/>
      <c r="AY904" s="27"/>
      <c r="AZ904" s="27"/>
      <c r="BA904" s="27"/>
      <c r="BB904" s="27"/>
    </row>
    <row r="905">
      <c r="AJ905" s="28"/>
      <c r="AK905" s="27"/>
      <c r="AL905" s="27"/>
      <c r="AM905" s="27"/>
      <c r="AN905" s="27"/>
      <c r="AO905" s="27"/>
      <c r="AP905" s="27"/>
      <c r="AQ905" s="27"/>
      <c r="AR905" s="27"/>
      <c r="AS905" s="27"/>
      <c r="AT905" s="27"/>
      <c r="AU905" s="27"/>
      <c r="AV905" s="27"/>
      <c r="AW905" s="27"/>
      <c r="AX905" s="27"/>
      <c r="AY905" s="27"/>
      <c r="AZ905" s="27"/>
      <c r="BA905" s="27"/>
      <c r="BB905" s="27"/>
    </row>
    <row r="906">
      <c r="AJ906" s="28"/>
      <c r="AK906" s="27"/>
      <c r="AL906" s="27"/>
      <c r="AM906" s="27"/>
      <c r="AN906" s="27"/>
      <c r="AO906" s="27"/>
      <c r="AP906" s="27"/>
      <c r="AQ906" s="27"/>
      <c r="AR906" s="27"/>
      <c r="AS906" s="27"/>
      <c r="AT906" s="27"/>
      <c r="AU906" s="27"/>
      <c r="AV906" s="27"/>
      <c r="AW906" s="27"/>
      <c r="AX906" s="27"/>
      <c r="AY906" s="27"/>
      <c r="AZ906" s="27"/>
      <c r="BA906" s="27"/>
      <c r="BB906" s="27"/>
    </row>
    <row r="907">
      <c r="AJ907" s="28"/>
      <c r="AK907" s="27"/>
      <c r="AL907" s="27"/>
      <c r="AM907" s="27"/>
      <c r="AN907" s="27"/>
      <c r="AO907" s="27"/>
      <c r="AP907" s="27"/>
      <c r="AQ907" s="27"/>
      <c r="AR907" s="27"/>
      <c r="AS907" s="27"/>
      <c r="AT907" s="27"/>
      <c r="AU907" s="27"/>
      <c r="AV907" s="27"/>
      <c r="AW907" s="27"/>
      <c r="AX907" s="27"/>
      <c r="AY907" s="27"/>
      <c r="AZ907" s="27"/>
      <c r="BA907" s="27"/>
      <c r="BB907" s="27"/>
    </row>
    <row r="908">
      <c r="AJ908" s="28"/>
      <c r="AK908" s="27"/>
      <c r="AL908" s="27"/>
      <c r="AM908" s="27"/>
      <c r="AN908" s="27"/>
      <c r="AO908" s="27"/>
      <c r="AP908" s="27"/>
      <c r="AQ908" s="27"/>
      <c r="AR908" s="27"/>
      <c r="AS908" s="27"/>
      <c r="AT908" s="27"/>
      <c r="AU908" s="27"/>
      <c r="AV908" s="27"/>
      <c r="AW908" s="27"/>
      <c r="AX908" s="27"/>
      <c r="AY908" s="27"/>
      <c r="AZ908" s="27"/>
      <c r="BA908" s="27"/>
      <c r="BB908" s="27"/>
    </row>
    <row r="909">
      <c r="AJ909" s="28"/>
      <c r="AK909" s="27"/>
      <c r="AL909" s="27"/>
      <c r="AM909" s="27"/>
      <c r="AN909" s="27"/>
      <c r="AO909" s="27"/>
      <c r="AP909" s="27"/>
      <c r="AQ909" s="27"/>
      <c r="AR909" s="27"/>
      <c r="AS909" s="27"/>
      <c r="AT909" s="27"/>
      <c r="AU909" s="27"/>
      <c r="AV909" s="27"/>
      <c r="AW909" s="27"/>
      <c r="AX909" s="27"/>
      <c r="AY909" s="27"/>
      <c r="AZ909" s="27"/>
      <c r="BA909" s="27"/>
      <c r="BB909" s="27"/>
    </row>
    <row r="910">
      <c r="AJ910" s="28"/>
      <c r="AK910" s="27"/>
      <c r="AL910" s="27"/>
      <c r="AM910" s="27"/>
      <c r="AN910" s="27"/>
      <c r="AO910" s="27"/>
      <c r="AP910" s="27"/>
      <c r="AQ910" s="27"/>
      <c r="AR910" s="27"/>
      <c r="AS910" s="27"/>
      <c r="AT910" s="27"/>
      <c r="AU910" s="27"/>
      <c r="AV910" s="27"/>
      <c r="AW910" s="27"/>
      <c r="AX910" s="27"/>
      <c r="AY910" s="27"/>
      <c r="AZ910" s="27"/>
      <c r="BA910" s="27"/>
      <c r="BB910" s="27"/>
    </row>
    <row r="911">
      <c r="AJ911" s="28"/>
      <c r="AK911" s="27"/>
      <c r="AL911" s="27"/>
      <c r="AM911" s="27"/>
      <c r="AN911" s="27"/>
      <c r="AO911" s="27"/>
      <c r="AP911" s="27"/>
      <c r="AQ911" s="27"/>
      <c r="AR911" s="27"/>
      <c r="AS911" s="27"/>
      <c r="AT911" s="27"/>
      <c r="AU911" s="27"/>
      <c r="AV911" s="27"/>
      <c r="AW911" s="27"/>
      <c r="AX911" s="27"/>
      <c r="AY911" s="27"/>
      <c r="AZ911" s="27"/>
      <c r="BA911" s="27"/>
      <c r="BB911" s="27"/>
    </row>
    <row r="912">
      <c r="AJ912" s="28"/>
      <c r="AK912" s="27"/>
      <c r="AL912" s="27"/>
      <c r="AM912" s="27"/>
      <c r="AN912" s="27"/>
      <c r="AO912" s="27"/>
      <c r="AP912" s="27"/>
      <c r="AQ912" s="27"/>
      <c r="AR912" s="27"/>
      <c r="AS912" s="27"/>
      <c r="AT912" s="27"/>
      <c r="AU912" s="27"/>
      <c r="AV912" s="27"/>
      <c r="AW912" s="27"/>
      <c r="AX912" s="27"/>
      <c r="AY912" s="27"/>
      <c r="AZ912" s="27"/>
      <c r="BA912" s="27"/>
      <c r="BB912" s="27"/>
    </row>
    <row r="913">
      <c r="AJ913" s="28"/>
      <c r="AK913" s="27"/>
      <c r="AL913" s="27"/>
      <c r="AM913" s="27"/>
      <c r="AN913" s="27"/>
      <c r="AO913" s="27"/>
      <c r="AP913" s="27"/>
      <c r="AQ913" s="27"/>
      <c r="AR913" s="27"/>
      <c r="AS913" s="27"/>
      <c r="AT913" s="27"/>
      <c r="AU913" s="27"/>
      <c r="AV913" s="27"/>
      <c r="AW913" s="27"/>
      <c r="AX913" s="27"/>
      <c r="AY913" s="27"/>
      <c r="AZ913" s="27"/>
      <c r="BA913" s="27"/>
      <c r="BB913" s="27"/>
    </row>
    <row r="914">
      <c r="AJ914" s="28"/>
      <c r="AK914" s="27"/>
      <c r="AL914" s="27"/>
      <c r="AM914" s="27"/>
      <c r="AN914" s="27"/>
      <c r="AO914" s="27"/>
      <c r="AP914" s="27"/>
      <c r="AQ914" s="27"/>
      <c r="AR914" s="27"/>
      <c r="AS914" s="27"/>
      <c r="AT914" s="27"/>
      <c r="AU914" s="27"/>
      <c r="AV914" s="27"/>
      <c r="AW914" s="27"/>
      <c r="AX914" s="27"/>
      <c r="AY914" s="27"/>
      <c r="AZ914" s="27"/>
      <c r="BA914" s="27"/>
      <c r="BB914" s="27"/>
    </row>
    <row r="915">
      <c r="AJ915" s="28"/>
      <c r="AK915" s="27"/>
      <c r="AL915" s="27"/>
      <c r="AM915" s="27"/>
      <c r="AN915" s="27"/>
      <c r="AO915" s="27"/>
      <c r="AP915" s="27"/>
      <c r="AQ915" s="27"/>
      <c r="AR915" s="27"/>
      <c r="AS915" s="27"/>
      <c r="AT915" s="27"/>
      <c r="AU915" s="27"/>
      <c r="AV915" s="27"/>
      <c r="AW915" s="27"/>
      <c r="AX915" s="27"/>
      <c r="AY915" s="27"/>
      <c r="AZ915" s="27"/>
      <c r="BA915" s="27"/>
      <c r="BB915" s="27"/>
    </row>
    <row r="916">
      <c r="AJ916" s="28"/>
      <c r="AK916" s="27"/>
      <c r="AL916" s="27"/>
      <c r="AM916" s="27"/>
      <c r="AN916" s="27"/>
      <c r="AO916" s="27"/>
      <c r="AP916" s="27"/>
      <c r="AQ916" s="27"/>
      <c r="AR916" s="27"/>
      <c r="AS916" s="27"/>
      <c r="AT916" s="27"/>
      <c r="AU916" s="27"/>
      <c r="AV916" s="27"/>
      <c r="AW916" s="27"/>
      <c r="AX916" s="27"/>
      <c r="AY916" s="27"/>
      <c r="AZ916" s="27"/>
      <c r="BA916" s="27"/>
      <c r="BB916" s="27"/>
    </row>
    <row r="917">
      <c r="AJ917" s="28"/>
      <c r="AK917" s="27"/>
      <c r="AL917" s="27"/>
      <c r="AM917" s="27"/>
      <c r="AN917" s="27"/>
      <c r="AO917" s="27"/>
      <c r="AP917" s="27"/>
      <c r="AQ917" s="27"/>
      <c r="AR917" s="27"/>
      <c r="AS917" s="27"/>
      <c r="AT917" s="27"/>
      <c r="AU917" s="27"/>
      <c r="AV917" s="27"/>
      <c r="AW917" s="27"/>
      <c r="AX917" s="27"/>
      <c r="AY917" s="27"/>
      <c r="AZ917" s="27"/>
      <c r="BA917" s="27"/>
      <c r="BB917" s="27"/>
    </row>
    <row r="918">
      <c r="AJ918" s="28"/>
      <c r="AK918" s="27"/>
      <c r="AL918" s="27"/>
      <c r="AM918" s="27"/>
      <c r="AN918" s="27"/>
      <c r="AO918" s="27"/>
      <c r="AP918" s="27"/>
      <c r="AQ918" s="27"/>
      <c r="AR918" s="27"/>
      <c r="AS918" s="27"/>
      <c r="AT918" s="27"/>
      <c r="AU918" s="27"/>
      <c r="AV918" s="27"/>
      <c r="AW918" s="27"/>
      <c r="AX918" s="27"/>
      <c r="AY918" s="27"/>
      <c r="AZ918" s="27"/>
      <c r="BA918" s="27"/>
      <c r="BB918" s="27"/>
    </row>
    <row r="919">
      <c r="AJ919" s="28"/>
      <c r="AK919" s="27"/>
      <c r="AL919" s="27"/>
      <c r="AM919" s="27"/>
      <c r="AN919" s="27"/>
      <c r="AO919" s="27"/>
      <c r="AP919" s="27"/>
      <c r="AQ919" s="27"/>
      <c r="AR919" s="27"/>
      <c r="AS919" s="27"/>
      <c r="AT919" s="27"/>
      <c r="AU919" s="27"/>
      <c r="AV919" s="27"/>
      <c r="AW919" s="27"/>
      <c r="AX919" s="27"/>
      <c r="AY919" s="27"/>
      <c r="AZ919" s="27"/>
      <c r="BA919" s="27"/>
      <c r="BB919" s="27"/>
    </row>
    <row r="920">
      <c r="AJ920" s="28"/>
      <c r="AK920" s="27"/>
      <c r="AL920" s="27"/>
      <c r="AM920" s="27"/>
      <c r="AN920" s="27"/>
      <c r="AO920" s="27"/>
      <c r="AP920" s="27"/>
      <c r="AQ920" s="27"/>
      <c r="AR920" s="27"/>
      <c r="AS920" s="27"/>
      <c r="AT920" s="27"/>
      <c r="AU920" s="27"/>
      <c r="AV920" s="27"/>
      <c r="AW920" s="27"/>
      <c r="AX920" s="27"/>
      <c r="AY920" s="27"/>
      <c r="AZ920" s="27"/>
      <c r="BA920" s="27"/>
      <c r="BB920" s="27"/>
    </row>
    <row r="921">
      <c r="AJ921" s="28"/>
      <c r="AK921" s="27"/>
      <c r="AL921" s="27"/>
      <c r="AM921" s="27"/>
      <c r="AN921" s="27"/>
      <c r="AO921" s="27"/>
      <c r="AP921" s="27"/>
      <c r="AQ921" s="27"/>
      <c r="AR921" s="27"/>
      <c r="AS921" s="27"/>
      <c r="AT921" s="27"/>
      <c r="AU921" s="27"/>
      <c r="AV921" s="27"/>
      <c r="AW921" s="27"/>
      <c r="AX921" s="27"/>
      <c r="AY921" s="27"/>
      <c r="AZ921" s="27"/>
      <c r="BA921" s="27"/>
      <c r="BB921" s="27"/>
    </row>
    <row r="922">
      <c r="AJ922" s="28"/>
      <c r="AK922" s="27"/>
      <c r="AL922" s="27"/>
      <c r="AM922" s="27"/>
      <c r="AN922" s="27"/>
      <c r="AO922" s="27"/>
      <c r="AP922" s="27"/>
      <c r="AQ922" s="27"/>
      <c r="AR922" s="27"/>
      <c r="AS922" s="27"/>
      <c r="AT922" s="27"/>
      <c r="AU922" s="27"/>
      <c r="AV922" s="27"/>
      <c r="AW922" s="27"/>
      <c r="AX922" s="27"/>
      <c r="AY922" s="27"/>
      <c r="AZ922" s="27"/>
      <c r="BA922" s="27"/>
      <c r="BB922" s="27"/>
    </row>
    <row r="923">
      <c r="AJ923" s="28"/>
      <c r="AK923" s="27"/>
      <c r="AL923" s="27"/>
      <c r="AM923" s="27"/>
      <c r="AN923" s="27"/>
      <c r="AO923" s="27"/>
      <c r="AP923" s="27"/>
      <c r="AQ923" s="27"/>
      <c r="AR923" s="27"/>
      <c r="AS923" s="27"/>
      <c r="AT923" s="27"/>
      <c r="AU923" s="27"/>
      <c r="AV923" s="27"/>
      <c r="AW923" s="27"/>
      <c r="AX923" s="27"/>
      <c r="AY923" s="27"/>
      <c r="AZ923" s="27"/>
      <c r="BA923" s="27"/>
      <c r="BB923" s="27"/>
    </row>
    <row r="924">
      <c r="AJ924" s="28"/>
      <c r="AK924" s="27"/>
      <c r="AL924" s="27"/>
      <c r="AM924" s="27"/>
      <c r="AN924" s="27"/>
      <c r="AO924" s="27"/>
      <c r="AP924" s="27"/>
      <c r="AQ924" s="27"/>
      <c r="AR924" s="27"/>
      <c r="AS924" s="27"/>
      <c r="AT924" s="27"/>
      <c r="AU924" s="27"/>
      <c r="AV924" s="27"/>
      <c r="AW924" s="27"/>
      <c r="AX924" s="27"/>
      <c r="AY924" s="27"/>
      <c r="AZ924" s="27"/>
      <c r="BA924" s="27"/>
      <c r="BB924" s="27"/>
    </row>
    <row r="925">
      <c r="AJ925" s="28"/>
      <c r="AK925" s="27"/>
      <c r="AL925" s="27"/>
      <c r="AM925" s="27"/>
      <c r="AN925" s="27"/>
      <c r="AO925" s="27"/>
      <c r="AP925" s="27"/>
      <c r="AQ925" s="27"/>
      <c r="AR925" s="27"/>
      <c r="AS925" s="27"/>
      <c r="AT925" s="27"/>
      <c r="AU925" s="27"/>
      <c r="AV925" s="27"/>
      <c r="AW925" s="27"/>
      <c r="AX925" s="27"/>
      <c r="AY925" s="27"/>
      <c r="AZ925" s="27"/>
      <c r="BA925" s="27"/>
      <c r="BB925" s="27"/>
    </row>
    <row r="926">
      <c r="AJ926" s="28"/>
      <c r="AK926" s="27"/>
      <c r="AL926" s="27"/>
      <c r="AM926" s="27"/>
      <c r="AN926" s="27"/>
      <c r="AO926" s="27"/>
      <c r="AP926" s="27"/>
      <c r="AQ926" s="27"/>
      <c r="AR926" s="27"/>
      <c r="AS926" s="27"/>
      <c r="AT926" s="27"/>
      <c r="AU926" s="27"/>
      <c r="AV926" s="27"/>
      <c r="AW926" s="27"/>
      <c r="AX926" s="27"/>
      <c r="AY926" s="27"/>
      <c r="AZ926" s="27"/>
      <c r="BA926" s="27"/>
      <c r="BB926" s="27"/>
    </row>
    <row r="927">
      <c r="AJ927" s="28"/>
      <c r="AK927" s="27"/>
      <c r="AL927" s="27"/>
      <c r="AM927" s="27"/>
      <c r="AN927" s="27"/>
      <c r="AO927" s="27"/>
      <c r="AP927" s="27"/>
      <c r="AQ927" s="27"/>
      <c r="AR927" s="27"/>
      <c r="AS927" s="27"/>
      <c r="AT927" s="27"/>
      <c r="AU927" s="27"/>
      <c r="AV927" s="27"/>
      <c r="AW927" s="27"/>
      <c r="AX927" s="27"/>
      <c r="AY927" s="27"/>
      <c r="AZ927" s="27"/>
      <c r="BA927" s="27"/>
      <c r="BB927" s="27"/>
    </row>
    <row r="928">
      <c r="AJ928" s="28"/>
      <c r="AK928" s="27"/>
      <c r="AL928" s="27"/>
      <c r="AM928" s="27"/>
      <c r="AN928" s="27"/>
      <c r="AO928" s="27"/>
      <c r="AP928" s="27"/>
      <c r="AQ928" s="27"/>
      <c r="AR928" s="27"/>
      <c r="AS928" s="27"/>
      <c r="AT928" s="27"/>
      <c r="AU928" s="27"/>
      <c r="AV928" s="27"/>
      <c r="AW928" s="27"/>
      <c r="AX928" s="27"/>
      <c r="AY928" s="27"/>
      <c r="AZ928" s="27"/>
      <c r="BA928" s="27"/>
      <c r="BB928" s="27"/>
    </row>
    <row r="929">
      <c r="AJ929" s="28"/>
      <c r="AK929" s="27"/>
      <c r="AL929" s="27"/>
      <c r="AM929" s="27"/>
      <c r="AN929" s="27"/>
      <c r="AO929" s="27"/>
      <c r="AP929" s="27"/>
      <c r="AQ929" s="27"/>
      <c r="AR929" s="27"/>
      <c r="AS929" s="27"/>
      <c r="AT929" s="27"/>
      <c r="AU929" s="27"/>
      <c r="AV929" s="27"/>
      <c r="AW929" s="27"/>
      <c r="AX929" s="27"/>
      <c r="AY929" s="27"/>
      <c r="AZ929" s="27"/>
      <c r="BA929" s="27"/>
      <c r="BB929" s="27"/>
    </row>
    <row r="930">
      <c r="AJ930" s="28"/>
      <c r="AK930" s="27"/>
      <c r="AL930" s="27"/>
      <c r="AM930" s="27"/>
      <c r="AN930" s="27"/>
      <c r="AO930" s="27"/>
      <c r="AP930" s="27"/>
      <c r="AQ930" s="27"/>
      <c r="AR930" s="27"/>
      <c r="AS930" s="27"/>
      <c r="AT930" s="27"/>
      <c r="AU930" s="27"/>
      <c r="AV930" s="27"/>
      <c r="AW930" s="27"/>
      <c r="AX930" s="27"/>
      <c r="AY930" s="27"/>
      <c r="AZ930" s="27"/>
      <c r="BA930" s="27"/>
      <c r="BB930" s="27"/>
    </row>
    <row r="931">
      <c r="AJ931" s="28"/>
      <c r="AK931" s="27"/>
      <c r="AL931" s="27"/>
      <c r="AM931" s="27"/>
      <c r="AN931" s="27"/>
      <c r="AO931" s="27"/>
      <c r="AP931" s="27"/>
      <c r="AQ931" s="27"/>
      <c r="AR931" s="27"/>
      <c r="AS931" s="27"/>
      <c r="AT931" s="27"/>
      <c r="AU931" s="27"/>
      <c r="AV931" s="27"/>
      <c r="AW931" s="27"/>
      <c r="AX931" s="27"/>
      <c r="AY931" s="27"/>
      <c r="AZ931" s="27"/>
      <c r="BA931" s="27"/>
      <c r="BB931" s="27"/>
    </row>
    <row r="932">
      <c r="AJ932" s="28"/>
      <c r="AK932" s="27"/>
      <c r="AL932" s="27"/>
      <c r="AM932" s="27"/>
      <c r="AN932" s="27"/>
      <c r="AO932" s="27"/>
      <c r="AP932" s="27"/>
      <c r="AQ932" s="27"/>
      <c r="AR932" s="27"/>
      <c r="AS932" s="27"/>
      <c r="AT932" s="27"/>
      <c r="AU932" s="27"/>
      <c r="AV932" s="27"/>
      <c r="AW932" s="27"/>
      <c r="AX932" s="27"/>
      <c r="AY932" s="27"/>
      <c r="AZ932" s="27"/>
      <c r="BA932" s="27"/>
      <c r="BB932" s="27"/>
    </row>
    <row r="933">
      <c r="AJ933" s="28"/>
      <c r="AK933" s="27"/>
      <c r="AL933" s="27"/>
      <c r="AM933" s="27"/>
      <c r="AN933" s="27"/>
      <c r="AO933" s="27"/>
      <c r="AP933" s="27"/>
      <c r="AQ933" s="27"/>
      <c r="AR933" s="27"/>
      <c r="AS933" s="27"/>
      <c r="AT933" s="27"/>
      <c r="AU933" s="27"/>
      <c r="AV933" s="27"/>
      <c r="AW933" s="27"/>
      <c r="AX933" s="27"/>
      <c r="AY933" s="27"/>
      <c r="AZ933" s="27"/>
      <c r="BA933" s="27"/>
      <c r="BB933" s="27"/>
    </row>
    <row r="934">
      <c r="AJ934" s="28"/>
      <c r="AK934" s="27"/>
      <c r="AL934" s="27"/>
      <c r="AM934" s="27"/>
      <c r="AN934" s="27"/>
      <c r="AO934" s="27"/>
      <c r="AP934" s="27"/>
      <c r="AQ934" s="27"/>
      <c r="AR934" s="27"/>
      <c r="AS934" s="27"/>
      <c r="AT934" s="27"/>
      <c r="AU934" s="27"/>
      <c r="AV934" s="27"/>
      <c r="AW934" s="27"/>
      <c r="AX934" s="27"/>
      <c r="AY934" s="27"/>
      <c r="AZ934" s="27"/>
      <c r="BA934" s="27"/>
      <c r="BB934" s="27"/>
    </row>
    <row r="935">
      <c r="AJ935" s="28"/>
      <c r="AK935" s="27"/>
      <c r="AL935" s="27"/>
      <c r="AM935" s="27"/>
      <c r="AN935" s="27"/>
      <c r="AO935" s="27"/>
      <c r="AP935" s="27"/>
      <c r="AQ935" s="27"/>
      <c r="AR935" s="27"/>
      <c r="AS935" s="27"/>
      <c r="AT935" s="27"/>
      <c r="AU935" s="27"/>
      <c r="AV935" s="27"/>
      <c r="AW935" s="27"/>
      <c r="AX935" s="27"/>
      <c r="AY935" s="27"/>
      <c r="AZ935" s="27"/>
      <c r="BA935" s="27"/>
      <c r="BB935" s="27"/>
    </row>
    <row r="936">
      <c r="AJ936" s="28"/>
      <c r="AK936" s="27"/>
      <c r="AL936" s="27"/>
      <c r="AM936" s="27"/>
      <c r="AN936" s="27"/>
      <c r="AO936" s="27"/>
      <c r="AP936" s="27"/>
      <c r="AQ936" s="27"/>
      <c r="AR936" s="27"/>
      <c r="AS936" s="27"/>
      <c r="AT936" s="27"/>
      <c r="AU936" s="27"/>
      <c r="AV936" s="27"/>
      <c r="AW936" s="27"/>
      <c r="AX936" s="27"/>
      <c r="AY936" s="27"/>
      <c r="AZ936" s="27"/>
      <c r="BA936" s="27"/>
      <c r="BB936" s="27"/>
    </row>
    <row r="937">
      <c r="AJ937" s="28"/>
      <c r="AK937" s="27"/>
      <c r="AL937" s="27"/>
      <c r="AM937" s="27"/>
      <c r="AN937" s="27"/>
      <c r="AO937" s="27"/>
      <c r="AP937" s="27"/>
      <c r="AQ937" s="27"/>
      <c r="AR937" s="27"/>
      <c r="AS937" s="27"/>
      <c r="AT937" s="27"/>
      <c r="AU937" s="27"/>
      <c r="AV937" s="27"/>
      <c r="AW937" s="27"/>
      <c r="AX937" s="27"/>
      <c r="AY937" s="27"/>
      <c r="AZ937" s="27"/>
      <c r="BA937" s="27"/>
      <c r="BB937" s="27"/>
    </row>
    <row r="938">
      <c r="AJ938" s="28"/>
      <c r="AK938" s="27"/>
      <c r="AL938" s="27"/>
      <c r="AM938" s="27"/>
      <c r="AN938" s="27"/>
      <c r="AO938" s="27"/>
      <c r="AP938" s="27"/>
      <c r="AQ938" s="27"/>
      <c r="AR938" s="27"/>
      <c r="AS938" s="27"/>
      <c r="AT938" s="27"/>
      <c r="AU938" s="27"/>
      <c r="AV938" s="27"/>
      <c r="AW938" s="27"/>
      <c r="AX938" s="27"/>
      <c r="AY938" s="27"/>
      <c r="AZ938" s="27"/>
      <c r="BA938" s="27"/>
      <c r="BB938" s="27"/>
    </row>
    <row r="939">
      <c r="AJ939" s="28"/>
      <c r="AK939" s="27"/>
      <c r="AL939" s="27"/>
      <c r="AM939" s="27"/>
      <c r="AN939" s="27"/>
      <c r="AO939" s="27"/>
      <c r="AP939" s="27"/>
      <c r="AQ939" s="27"/>
      <c r="AR939" s="27"/>
      <c r="AS939" s="27"/>
      <c r="AT939" s="27"/>
      <c r="AU939" s="27"/>
      <c r="AV939" s="27"/>
      <c r="AW939" s="27"/>
      <c r="AX939" s="27"/>
      <c r="AY939" s="27"/>
      <c r="AZ939" s="27"/>
      <c r="BA939" s="27"/>
      <c r="BB939" s="27"/>
    </row>
    <row r="940">
      <c r="AJ940" s="28"/>
      <c r="AK940" s="27"/>
      <c r="AL940" s="27"/>
      <c r="AM940" s="27"/>
      <c r="AN940" s="27"/>
      <c r="AO940" s="27"/>
      <c r="AP940" s="27"/>
      <c r="AQ940" s="27"/>
      <c r="AR940" s="27"/>
      <c r="AS940" s="27"/>
      <c r="AT940" s="27"/>
      <c r="AU940" s="27"/>
      <c r="AV940" s="27"/>
      <c r="AW940" s="27"/>
      <c r="AX940" s="27"/>
      <c r="AY940" s="27"/>
      <c r="AZ940" s="27"/>
      <c r="BA940" s="27"/>
      <c r="BB940" s="27"/>
    </row>
    <row r="941">
      <c r="AJ941" s="28"/>
      <c r="AK941" s="27"/>
      <c r="AL941" s="27"/>
      <c r="AM941" s="27"/>
      <c r="AN941" s="27"/>
      <c r="AO941" s="27"/>
      <c r="AP941" s="27"/>
      <c r="AQ941" s="27"/>
      <c r="AR941" s="27"/>
      <c r="AS941" s="27"/>
      <c r="AT941" s="27"/>
      <c r="AU941" s="27"/>
      <c r="AV941" s="27"/>
      <c r="AW941" s="27"/>
      <c r="AX941" s="27"/>
      <c r="AY941" s="27"/>
      <c r="AZ941" s="27"/>
      <c r="BA941" s="27"/>
      <c r="BB941" s="27"/>
    </row>
    <row r="942">
      <c r="AJ942" s="28"/>
      <c r="AK942" s="27"/>
      <c r="AL942" s="27"/>
      <c r="AM942" s="27"/>
      <c r="AN942" s="27"/>
      <c r="AO942" s="27"/>
      <c r="AP942" s="27"/>
      <c r="AQ942" s="27"/>
      <c r="AR942" s="27"/>
      <c r="AS942" s="27"/>
      <c r="AT942" s="27"/>
      <c r="AU942" s="27"/>
      <c r="AV942" s="27"/>
      <c r="AW942" s="27"/>
      <c r="AX942" s="27"/>
      <c r="AY942" s="27"/>
      <c r="AZ942" s="27"/>
      <c r="BA942" s="27"/>
      <c r="BB942" s="27"/>
    </row>
    <row r="943">
      <c r="AJ943" s="28"/>
      <c r="AK943" s="27"/>
      <c r="AL943" s="27"/>
      <c r="AM943" s="27"/>
      <c r="AN943" s="27"/>
      <c r="AO943" s="27"/>
      <c r="AP943" s="27"/>
      <c r="AQ943" s="27"/>
      <c r="AR943" s="27"/>
      <c r="AS943" s="27"/>
      <c r="AT943" s="27"/>
      <c r="AU943" s="27"/>
      <c r="AV943" s="27"/>
      <c r="AW943" s="27"/>
      <c r="AX943" s="27"/>
      <c r="AY943" s="27"/>
      <c r="AZ943" s="27"/>
      <c r="BA943" s="27"/>
      <c r="BB943" s="27"/>
    </row>
    <row r="944">
      <c r="AJ944" s="28"/>
      <c r="AK944" s="27"/>
      <c r="AL944" s="27"/>
      <c r="AM944" s="27"/>
      <c r="AN944" s="27"/>
      <c r="AO944" s="27"/>
      <c r="AP944" s="27"/>
      <c r="AQ944" s="27"/>
      <c r="AR944" s="27"/>
      <c r="AS944" s="27"/>
      <c r="AT944" s="27"/>
      <c r="AU944" s="27"/>
      <c r="AV944" s="27"/>
      <c r="AW944" s="27"/>
      <c r="AX944" s="27"/>
      <c r="AY944" s="27"/>
      <c r="AZ944" s="27"/>
      <c r="BA944" s="27"/>
      <c r="BB944" s="27"/>
    </row>
    <row r="945">
      <c r="AJ945" s="28"/>
      <c r="AK945" s="27"/>
      <c r="AL945" s="27"/>
      <c r="AM945" s="27"/>
      <c r="AN945" s="27"/>
      <c r="AO945" s="27"/>
      <c r="AP945" s="27"/>
      <c r="AQ945" s="27"/>
      <c r="AR945" s="27"/>
      <c r="AS945" s="27"/>
      <c r="AT945" s="27"/>
      <c r="AU945" s="27"/>
      <c r="AV945" s="27"/>
      <c r="AW945" s="27"/>
      <c r="AX945" s="27"/>
      <c r="AY945" s="27"/>
      <c r="AZ945" s="27"/>
      <c r="BA945" s="27"/>
      <c r="BB945" s="27"/>
    </row>
    <row r="946">
      <c r="AJ946" s="28"/>
      <c r="AK946" s="27"/>
      <c r="AL946" s="27"/>
      <c r="AM946" s="27"/>
      <c r="AN946" s="27"/>
      <c r="AO946" s="27"/>
      <c r="AP946" s="27"/>
      <c r="AQ946" s="27"/>
      <c r="AR946" s="27"/>
      <c r="AS946" s="27"/>
      <c r="AT946" s="27"/>
      <c r="AU946" s="27"/>
      <c r="AV946" s="27"/>
      <c r="AW946" s="27"/>
      <c r="AX946" s="27"/>
      <c r="AY946" s="27"/>
      <c r="AZ946" s="27"/>
      <c r="BA946" s="27"/>
      <c r="BB946" s="27"/>
    </row>
    <row r="947">
      <c r="AJ947" s="28"/>
      <c r="AK947" s="27"/>
      <c r="AL947" s="27"/>
      <c r="AM947" s="27"/>
      <c r="AN947" s="27"/>
      <c r="AO947" s="27"/>
      <c r="AP947" s="27"/>
      <c r="AQ947" s="27"/>
      <c r="AR947" s="27"/>
      <c r="AS947" s="27"/>
      <c r="AT947" s="27"/>
      <c r="AU947" s="27"/>
      <c r="AV947" s="27"/>
      <c r="AW947" s="27"/>
      <c r="AX947" s="27"/>
      <c r="AY947" s="27"/>
      <c r="AZ947" s="27"/>
      <c r="BA947" s="27"/>
      <c r="BB947" s="27"/>
    </row>
    <row r="948">
      <c r="AJ948" s="28"/>
      <c r="AK948" s="27"/>
      <c r="AL948" s="27"/>
      <c r="AM948" s="27"/>
      <c r="AN948" s="27"/>
      <c r="AO948" s="27"/>
      <c r="AP948" s="27"/>
      <c r="AQ948" s="27"/>
      <c r="AR948" s="27"/>
      <c r="AS948" s="27"/>
      <c r="AT948" s="27"/>
      <c r="AU948" s="27"/>
      <c r="AV948" s="27"/>
      <c r="AW948" s="27"/>
      <c r="AX948" s="27"/>
      <c r="AY948" s="27"/>
      <c r="AZ948" s="27"/>
      <c r="BA948" s="27"/>
      <c r="BB948" s="27"/>
    </row>
    <row r="949">
      <c r="AJ949" s="28"/>
      <c r="AK949" s="27"/>
      <c r="AL949" s="27"/>
      <c r="AM949" s="27"/>
      <c r="AN949" s="27"/>
      <c r="AO949" s="27"/>
      <c r="AP949" s="27"/>
      <c r="AQ949" s="27"/>
      <c r="AR949" s="27"/>
      <c r="AS949" s="27"/>
      <c r="AT949" s="27"/>
      <c r="AU949" s="27"/>
      <c r="AV949" s="27"/>
      <c r="AW949" s="27"/>
      <c r="AX949" s="27"/>
      <c r="AY949" s="27"/>
      <c r="AZ949" s="27"/>
      <c r="BA949" s="27"/>
      <c r="BB949" s="27"/>
    </row>
    <row r="950">
      <c r="AJ950" s="28"/>
      <c r="AK950" s="27"/>
      <c r="AL950" s="27"/>
      <c r="AM950" s="27"/>
      <c r="AN950" s="27"/>
      <c r="AO950" s="27"/>
      <c r="AP950" s="27"/>
      <c r="AQ950" s="27"/>
      <c r="AR950" s="27"/>
      <c r="AS950" s="27"/>
      <c r="AT950" s="27"/>
      <c r="AU950" s="27"/>
      <c r="AV950" s="27"/>
      <c r="AW950" s="27"/>
      <c r="AX950" s="27"/>
      <c r="AY950" s="27"/>
      <c r="AZ950" s="27"/>
      <c r="BA950" s="27"/>
      <c r="BB950" s="27"/>
    </row>
    <row r="951">
      <c r="AJ951" s="28"/>
      <c r="AK951" s="27"/>
      <c r="AL951" s="27"/>
      <c r="AM951" s="27"/>
      <c r="AN951" s="27"/>
      <c r="AO951" s="27"/>
      <c r="AP951" s="27"/>
      <c r="AQ951" s="27"/>
      <c r="AR951" s="27"/>
      <c r="AS951" s="27"/>
      <c r="AT951" s="27"/>
      <c r="AU951" s="27"/>
      <c r="AV951" s="27"/>
      <c r="AW951" s="27"/>
      <c r="AX951" s="27"/>
      <c r="AY951" s="27"/>
      <c r="AZ951" s="27"/>
      <c r="BA951" s="27"/>
      <c r="BB951" s="27"/>
    </row>
    <row r="952">
      <c r="AJ952" s="28"/>
      <c r="AK952" s="27"/>
      <c r="AL952" s="27"/>
      <c r="AM952" s="27"/>
      <c r="AN952" s="27"/>
      <c r="AO952" s="27"/>
      <c r="AP952" s="27"/>
      <c r="AQ952" s="27"/>
      <c r="AR952" s="27"/>
      <c r="AS952" s="27"/>
      <c r="AT952" s="27"/>
      <c r="AU952" s="27"/>
      <c r="AV952" s="27"/>
      <c r="AW952" s="27"/>
      <c r="AX952" s="27"/>
      <c r="AY952" s="27"/>
      <c r="AZ952" s="27"/>
      <c r="BA952" s="27"/>
      <c r="BB952" s="27"/>
    </row>
    <row r="953">
      <c r="AJ953" s="28"/>
      <c r="AK953" s="27"/>
      <c r="AL953" s="27"/>
      <c r="AM953" s="27"/>
      <c r="AN953" s="27"/>
      <c r="AO953" s="27"/>
      <c r="AP953" s="27"/>
      <c r="AQ953" s="27"/>
      <c r="AR953" s="27"/>
      <c r="AS953" s="27"/>
      <c r="AT953" s="27"/>
      <c r="AU953" s="27"/>
      <c r="AV953" s="27"/>
      <c r="AW953" s="27"/>
      <c r="AX953" s="27"/>
      <c r="AY953" s="27"/>
      <c r="AZ953" s="27"/>
      <c r="BA953" s="27"/>
      <c r="BB953" s="27"/>
    </row>
    <row r="954">
      <c r="AJ954" s="28"/>
      <c r="AK954" s="27"/>
      <c r="AL954" s="27"/>
      <c r="AM954" s="27"/>
      <c r="AN954" s="27"/>
      <c r="AO954" s="27"/>
      <c r="AP954" s="27"/>
      <c r="AQ954" s="27"/>
      <c r="AR954" s="27"/>
      <c r="AS954" s="27"/>
      <c r="AT954" s="27"/>
      <c r="AU954" s="27"/>
      <c r="AV954" s="27"/>
      <c r="AW954" s="27"/>
      <c r="AX954" s="27"/>
      <c r="AY954" s="27"/>
      <c r="AZ954" s="27"/>
      <c r="BA954" s="27"/>
      <c r="BB954" s="27"/>
    </row>
    <row r="955">
      <c r="AJ955" s="28"/>
      <c r="AK955" s="27"/>
      <c r="AL955" s="27"/>
      <c r="AM955" s="27"/>
      <c r="AN955" s="27"/>
      <c r="AO955" s="27"/>
      <c r="AP955" s="27"/>
      <c r="AQ955" s="27"/>
      <c r="AR955" s="27"/>
      <c r="AS955" s="27"/>
      <c r="AT955" s="27"/>
      <c r="AU955" s="27"/>
      <c r="AV955" s="27"/>
      <c r="AW955" s="27"/>
      <c r="AX955" s="27"/>
      <c r="AY955" s="27"/>
      <c r="AZ955" s="27"/>
      <c r="BA955" s="27"/>
      <c r="BB955" s="27"/>
    </row>
    <row r="956">
      <c r="AJ956" s="28"/>
      <c r="AK956" s="27"/>
      <c r="AL956" s="27"/>
      <c r="AM956" s="27"/>
      <c r="AN956" s="27"/>
      <c r="AO956" s="27"/>
      <c r="AP956" s="27"/>
      <c r="AQ956" s="27"/>
      <c r="AR956" s="27"/>
      <c r="AS956" s="27"/>
      <c r="AT956" s="27"/>
      <c r="AU956" s="27"/>
      <c r="AV956" s="27"/>
      <c r="AW956" s="27"/>
      <c r="AX956" s="27"/>
      <c r="AY956" s="27"/>
      <c r="AZ956" s="27"/>
      <c r="BA956" s="27"/>
      <c r="BB956" s="27"/>
    </row>
    <row r="957">
      <c r="AJ957" s="28"/>
      <c r="AK957" s="27"/>
      <c r="AL957" s="27"/>
      <c r="AM957" s="27"/>
      <c r="AN957" s="27"/>
      <c r="AO957" s="27"/>
      <c r="AP957" s="27"/>
      <c r="AQ957" s="27"/>
      <c r="AR957" s="27"/>
      <c r="AS957" s="27"/>
      <c r="AT957" s="27"/>
      <c r="AU957" s="27"/>
      <c r="AV957" s="27"/>
      <c r="AW957" s="27"/>
      <c r="AX957" s="27"/>
      <c r="AY957" s="27"/>
      <c r="AZ957" s="27"/>
      <c r="BA957" s="27"/>
      <c r="BB957" s="27"/>
    </row>
    <row r="958">
      <c r="AJ958" s="28"/>
      <c r="AK958" s="27"/>
      <c r="AL958" s="27"/>
      <c r="AM958" s="27"/>
      <c r="AN958" s="27"/>
      <c r="AO958" s="27"/>
      <c r="AP958" s="27"/>
      <c r="AQ958" s="27"/>
      <c r="AR958" s="27"/>
      <c r="AS958" s="27"/>
      <c r="AT958" s="27"/>
      <c r="AU958" s="27"/>
      <c r="AV958" s="27"/>
      <c r="AW958" s="27"/>
      <c r="AX958" s="27"/>
      <c r="AY958" s="27"/>
      <c r="AZ958" s="27"/>
      <c r="BA958" s="27"/>
      <c r="BB958" s="27"/>
    </row>
    <row r="959">
      <c r="AJ959" s="28"/>
      <c r="AK959" s="27"/>
      <c r="AL959" s="27"/>
      <c r="AM959" s="27"/>
      <c r="AN959" s="27"/>
      <c r="AO959" s="27"/>
      <c r="AP959" s="27"/>
      <c r="AQ959" s="27"/>
      <c r="AR959" s="27"/>
      <c r="AS959" s="27"/>
      <c r="AT959" s="27"/>
      <c r="AU959" s="27"/>
      <c r="AV959" s="27"/>
      <c r="AW959" s="27"/>
      <c r="AX959" s="27"/>
      <c r="AY959" s="27"/>
      <c r="AZ959" s="27"/>
      <c r="BA959" s="27"/>
      <c r="BB959" s="27"/>
    </row>
    <row r="960">
      <c r="AJ960" s="28"/>
      <c r="AK960" s="27"/>
      <c r="AL960" s="27"/>
      <c r="AM960" s="27"/>
      <c r="AN960" s="27"/>
      <c r="AO960" s="27"/>
      <c r="AP960" s="27"/>
      <c r="AQ960" s="27"/>
      <c r="AR960" s="27"/>
      <c r="AS960" s="27"/>
      <c r="AT960" s="27"/>
      <c r="AU960" s="27"/>
      <c r="AV960" s="27"/>
      <c r="AW960" s="27"/>
      <c r="AX960" s="27"/>
      <c r="AY960" s="27"/>
      <c r="AZ960" s="27"/>
      <c r="BA960" s="27"/>
      <c r="BB960" s="27"/>
    </row>
    <row r="961">
      <c r="AJ961" s="28"/>
      <c r="AK961" s="27"/>
      <c r="AL961" s="27"/>
      <c r="AM961" s="27"/>
      <c r="AN961" s="27"/>
      <c r="AO961" s="27"/>
      <c r="AP961" s="27"/>
      <c r="AQ961" s="27"/>
      <c r="AR961" s="27"/>
      <c r="AS961" s="27"/>
      <c r="AT961" s="27"/>
      <c r="AU961" s="27"/>
      <c r="AV961" s="27"/>
      <c r="AW961" s="27"/>
      <c r="AX961" s="27"/>
      <c r="AY961" s="27"/>
      <c r="AZ961" s="27"/>
      <c r="BA961" s="27"/>
      <c r="BB961" s="27"/>
    </row>
    <row r="962">
      <c r="AJ962" s="28"/>
      <c r="AK962" s="27"/>
      <c r="AL962" s="27"/>
      <c r="AM962" s="27"/>
      <c r="AN962" s="27"/>
      <c r="AO962" s="27"/>
      <c r="AP962" s="27"/>
      <c r="AQ962" s="27"/>
      <c r="AR962" s="27"/>
      <c r="AS962" s="27"/>
      <c r="AT962" s="27"/>
      <c r="AU962" s="27"/>
      <c r="AV962" s="27"/>
      <c r="AW962" s="27"/>
      <c r="AX962" s="27"/>
      <c r="AY962" s="27"/>
      <c r="AZ962" s="27"/>
      <c r="BA962" s="27"/>
      <c r="BB962" s="27"/>
    </row>
    <row r="963">
      <c r="AJ963" s="28"/>
      <c r="AK963" s="27"/>
      <c r="AL963" s="27"/>
      <c r="AM963" s="27"/>
      <c r="AN963" s="27"/>
      <c r="AO963" s="27"/>
      <c r="AP963" s="27"/>
      <c r="AQ963" s="27"/>
      <c r="AR963" s="27"/>
      <c r="AS963" s="27"/>
      <c r="AT963" s="27"/>
      <c r="AU963" s="27"/>
      <c r="AV963" s="27"/>
      <c r="AW963" s="27"/>
      <c r="AX963" s="27"/>
      <c r="AY963" s="27"/>
      <c r="AZ963" s="27"/>
      <c r="BA963" s="27"/>
      <c r="BB963" s="27"/>
    </row>
    <row r="964">
      <c r="AJ964" s="28"/>
      <c r="AK964" s="27"/>
      <c r="AL964" s="27"/>
      <c r="AM964" s="27"/>
      <c r="AN964" s="27"/>
      <c r="AO964" s="27"/>
      <c r="AP964" s="27"/>
      <c r="AQ964" s="27"/>
      <c r="AR964" s="27"/>
      <c r="AS964" s="27"/>
      <c r="AT964" s="27"/>
      <c r="AU964" s="27"/>
      <c r="AV964" s="27"/>
      <c r="AW964" s="27"/>
      <c r="AX964" s="27"/>
      <c r="AY964" s="27"/>
      <c r="AZ964" s="27"/>
      <c r="BA964" s="27"/>
      <c r="BB964" s="27"/>
    </row>
    <row r="965">
      <c r="AJ965" s="28"/>
      <c r="AK965" s="27"/>
      <c r="AL965" s="27"/>
      <c r="AM965" s="27"/>
      <c r="AN965" s="27"/>
      <c r="AO965" s="27"/>
      <c r="AP965" s="27"/>
      <c r="AQ965" s="27"/>
      <c r="AR965" s="27"/>
      <c r="AS965" s="27"/>
      <c r="AT965" s="27"/>
      <c r="AU965" s="27"/>
      <c r="AV965" s="27"/>
      <c r="AW965" s="27"/>
      <c r="AX965" s="27"/>
      <c r="AY965" s="27"/>
      <c r="AZ965" s="27"/>
      <c r="BA965" s="27"/>
      <c r="BB965" s="27"/>
    </row>
    <row r="966">
      <c r="AJ966" s="28"/>
      <c r="AK966" s="27"/>
      <c r="AL966" s="27"/>
      <c r="AM966" s="27"/>
      <c r="AN966" s="27"/>
      <c r="AO966" s="27"/>
      <c r="AP966" s="27"/>
      <c r="AQ966" s="27"/>
      <c r="AR966" s="27"/>
      <c r="AS966" s="27"/>
      <c r="AT966" s="27"/>
      <c r="AU966" s="27"/>
      <c r="AV966" s="27"/>
      <c r="AW966" s="27"/>
      <c r="AX966" s="27"/>
      <c r="AY966" s="27"/>
      <c r="AZ966" s="27"/>
      <c r="BA966" s="27"/>
      <c r="BB966" s="27"/>
    </row>
    <row r="967">
      <c r="AJ967" s="28"/>
      <c r="AK967" s="27"/>
      <c r="AL967" s="27"/>
      <c r="AM967" s="27"/>
      <c r="AN967" s="27"/>
      <c r="AO967" s="27"/>
      <c r="AP967" s="27"/>
      <c r="AQ967" s="27"/>
      <c r="AR967" s="27"/>
      <c r="AS967" s="27"/>
      <c r="AT967" s="27"/>
      <c r="AU967" s="27"/>
      <c r="AV967" s="27"/>
      <c r="AW967" s="27"/>
      <c r="AX967" s="27"/>
      <c r="AY967" s="27"/>
      <c r="AZ967" s="27"/>
      <c r="BA967" s="27"/>
      <c r="BB967" s="27"/>
    </row>
    <row r="968">
      <c r="AJ968" s="28"/>
      <c r="AK968" s="27"/>
      <c r="AL968" s="27"/>
      <c r="AM968" s="27"/>
      <c r="AN968" s="27"/>
      <c r="AO968" s="27"/>
      <c r="AP968" s="27"/>
      <c r="AQ968" s="27"/>
      <c r="AR968" s="27"/>
      <c r="AS968" s="27"/>
      <c r="AT968" s="27"/>
      <c r="AU968" s="27"/>
      <c r="AV968" s="27"/>
      <c r="AW968" s="27"/>
      <c r="AX968" s="27"/>
      <c r="AY968" s="27"/>
      <c r="AZ968" s="27"/>
      <c r="BA968" s="27"/>
      <c r="BB968" s="27"/>
    </row>
    <row r="969">
      <c r="AJ969" s="28"/>
      <c r="AK969" s="27"/>
      <c r="AL969" s="27"/>
      <c r="AM969" s="27"/>
      <c r="AN969" s="27"/>
      <c r="AO969" s="27"/>
      <c r="AP969" s="27"/>
      <c r="AQ969" s="27"/>
      <c r="AR969" s="27"/>
      <c r="AS969" s="27"/>
      <c r="AT969" s="27"/>
      <c r="AU969" s="27"/>
      <c r="AV969" s="27"/>
      <c r="AW969" s="27"/>
      <c r="AX969" s="27"/>
      <c r="AY969" s="27"/>
      <c r="AZ969" s="27"/>
      <c r="BA969" s="27"/>
      <c r="BB969" s="27"/>
    </row>
    <row r="970">
      <c r="AJ970" s="28"/>
      <c r="AK970" s="27"/>
      <c r="AL970" s="27"/>
      <c r="AM970" s="27"/>
      <c r="AN970" s="27"/>
      <c r="AO970" s="27"/>
      <c r="AP970" s="27"/>
      <c r="AQ970" s="27"/>
      <c r="AR970" s="27"/>
      <c r="AS970" s="27"/>
      <c r="AT970" s="27"/>
      <c r="AU970" s="27"/>
      <c r="AV970" s="27"/>
      <c r="AW970" s="27"/>
      <c r="AX970" s="27"/>
      <c r="AY970" s="27"/>
      <c r="AZ970" s="27"/>
      <c r="BA970" s="27"/>
      <c r="BB970" s="27"/>
    </row>
    <row r="971">
      <c r="AJ971" s="28"/>
      <c r="AK971" s="27"/>
      <c r="AL971" s="27"/>
      <c r="AM971" s="27"/>
      <c r="AN971" s="27"/>
      <c r="AO971" s="27"/>
      <c r="AP971" s="27"/>
      <c r="AQ971" s="27"/>
      <c r="AR971" s="27"/>
      <c r="AS971" s="27"/>
      <c r="AT971" s="27"/>
      <c r="AU971" s="27"/>
      <c r="AV971" s="27"/>
      <c r="AW971" s="27"/>
      <c r="AX971" s="27"/>
      <c r="AY971" s="27"/>
      <c r="AZ971" s="27"/>
      <c r="BA971" s="27"/>
      <c r="BB971" s="27"/>
    </row>
    <row r="972">
      <c r="AJ972" s="28"/>
      <c r="AK972" s="27"/>
      <c r="AL972" s="27"/>
      <c r="AM972" s="27"/>
      <c r="AN972" s="27"/>
      <c r="AO972" s="27"/>
      <c r="AP972" s="27"/>
      <c r="AQ972" s="27"/>
      <c r="AR972" s="27"/>
      <c r="AS972" s="27"/>
      <c r="AT972" s="27"/>
      <c r="AU972" s="27"/>
      <c r="AV972" s="27"/>
      <c r="AW972" s="27"/>
      <c r="AX972" s="27"/>
      <c r="AY972" s="27"/>
      <c r="AZ972" s="27"/>
      <c r="BA972" s="27"/>
      <c r="BB972" s="27"/>
    </row>
    <row r="973">
      <c r="AJ973" s="28"/>
      <c r="AK973" s="27"/>
      <c r="AL973" s="27"/>
      <c r="AM973" s="27"/>
      <c r="AN973" s="27"/>
      <c r="AO973" s="27"/>
      <c r="AP973" s="27"/>
      <c r="AQ973" s="27"/>
      <c r="AR973" s="27"/>
      <c r="AS973" s="27"/>
      <c r="AT973" s="27"/>
      <c r="AU973" s="27"/>
      <c r="AV973" s="27"/>
      <c r="AW973" s="27"/>
      <c r="AX973" s="27"/>
      <c r="AY973" s="27"/>
      <c r="AZ973" s="27"/>
      <c r="BA973" s="27"/>
      <c r="BB973" s="27"/>
    </row>
    <row r="974">
      <c r="AJ974" s="28"/>
      <c r="AK974" s="27"/>
      <c r="AL974" s="27"/>
      <c r="AM974" s="27"/>
      <c r="AN974" s="27"/>
      <c r="AO974" s="27"/>
      <c r="AP974" s="27"/>
      <c r="AQ974" s="27"/>
      <c r="AR974" s="27"/>
      <c r="AS974" s="27"/>
      <c r="AT974" s="27"/>
      <c r="AU974" s="27"/>
      <c r="AV974" s="27"/>
      <c r="AW974" s="27"/>
      <c r="AX974" s="27"/>
      <c r="AY974" s="27"/>
      <c r="AZ974" s="27"/>
      <c r="BA974" s="27"/>
      <c r="BB974" s="27"/>
    </row>
    <row r="975">
      <c r="AJ975" s="28"/>
      <c r="AK975" s="27"/>
      <c r="AL975" s="27"/>
      <c r="AM975" s="27"/>
      <c r="AN975" s="27"/>
      <c r="AO975" s="27"/>
      <c r="AP975" s="27"/>
      <c r="AQ975" s="27"/>
      <c r="AR975" s="27"/>
      <c r="AS975" s="27"/>
      <c r="AT975" s="27"/>
      <c r="AU975" s="27"/>
      <c r="AV975" s="27"/>
      <c r="AW975" s="27"/>
      <c r="AX975" s="27"/>
      <c r="AY975" s="27"/>
      <c r="AZ975" s="27"/>
      <c r="BA975" s="27"/>
      <c r="BB975" s="27"/>
    </row>
    <row r="976">
      <c r="AJ976" s="28"/>
      <c r="AK976" s="27"/>
      <c r="AL976" s="27"/>
      <c r="AM976" s="27"/>
      <c r="AN976" s="27"/>
      <c r="AO976" s="27"/>
      <c r="AP976" s="27"/>
      <c r="AQ976" s="27"/>
      <c r="AR976" s="27"/>
      <c r="AS976" s="27"/>
      <c r="AT976" s="27"/>
      <c r="AU976" s="27"/>
      <c r="AV976" s="27"/>
      <c r="AW976" s="27"/>
      <c r="AX976" s="27"/>
      <c r="AY976" s="27"/>
      <c r="AZ976" s="27"/>
      <c r="BA976" s="27"/>
      <c r="BB976" s="27"/>
    </row>
    <row r="977">
      <c r="AJ977" s="28"/>
      <c r="AK977" s="27"/>
      <c r="AL977" s="27"/>
      <c r="AM977" s="27"/>
      <c r="AN977" s="27"/>
      <c r="AO977" s="27"/>
      <c r="AP977" s="27"/>
      <c r="AQ977" s="27"/>
      <c r="AR977" s="27"/>
      <c r="AS977" s="27"/>
      <c r="AT977" s="27"/>
      <c r="AU977" s="27"/>
      <c r="AV977" s="27"/>
      <c r="AW977" s="27"/>
      <c r="AX977" s="27"/>
      <c r="AY977" s="27"/>
      <c r="AZ977" s="27"/>
      <c r="BA977" s="27"/>
      <c r="BB977" s="27"/>
    </row>
    <row r="978">
      <c r="AJ978" s="28"/>
      <c r="AK978" s="27"/>
      <c r="AL978" s="27"/>
      <c r="AM978" s="27"/>
      <c r="AN978" s="27"/>
      <c r="AO978" s="27"/>
      <c r="AP978" s="27"/>
      <c r="AQ978" s="27"/>
      <c r="AR978" s="27"/>
      <c r="AS978" s="27"/>
      <c r="AT978" s="27"/>
      <c r="AU978" s="27"/>
      <c r="AV978" s="27"/>
      <c r="AW978" s="27"/>
      <c r="AX978" s="27"/>
      <c r="AY978" s="27"/>
      <c r="AZ978" s="27"/>
      <c r="BA978" s="27"/>
      <c r="BB978" s="27"/>
    </row>
    <row r="979">
      <c r="AJ979" s="28"/>
      <c r="AK979" s="27"/>
      <c r="AL979" s="27"/>
      <c r="AM979" s="27"/>
      <c r="AN979" s="27"/>
      <c r="AO979" s="27"/>
      <c r="AP979" s="27"/>
      <c r="AQ979" s="27"/>
      <c r="AR979" s="27"/>
      <c r="AS979" s="27"/>
      <c r="AT979" s="27"/>
      <c r="AU979" s="27"/>
      <c r="AV979" s="27"/>
      <c r="AW979" s="27"/>
      <c r="AX979" s="27"/>
      <c r="AY979" s="27"/>
      <c r="AZ979" s="27"/>
      <c r="BA979" s="27"/>
      <c r="BB979" s="27"/>
    </row>
    <row r="980">
      <c r="AJ980" s="28"/>
      <c r="AK980" s="27"/>
      <c r="AL980" s="27"/>
      <c r="AM980" s="27"/>
      <c r="AN980" s="27"/>
      <c r="AO980" s="27"/>
      <c r="AP980" s="27"/>
      <c r="AQ980" s="27"/>
      <c r="AR980" s="27"/>
      <c r="AS980" s="27"/>
      <c r="AT980" s="27"/>
      <c r="AU980" s="27"/>
      <c r="AV980" s="27"/>
      <c r="AW980" s="27"/>
      <c r="AX980" s="27"/>
      <c r="AY980" s="27"/>
      <c r="AZ980" s="27"/>
      <c r="BA980" s="27"/>
      <c r="BB980" s="27"/>
    </row>
    <row r="981">
      <c r="AJ981" s="28"/>
      <c r="AK981" s="27"/>
      <c r="AL981" s="27"/>
      <c r="AM981" s="27"/>
      <c r="AN981" s="27"/>
      <c r="AO981" s="27"/>
      <c r="AP981" s="27"/>
      <c r="AQ981" s="27"/>
      <c r="AR981" s="27"/>
      <c r="AS981" s="27"/>
      <c r="AT981" s="27"/>
      <c r="AU981" s="27"/>
      <c r="AV981" s="27"/>
      <c r="AW981" s="27"/>
      <c r="AX981" s="27"/>
      <c r="AY981" s="27"/>
      <c r="AZ981" s="27"/>
      <c r="BA981" s="27"/>
      <c r="BB981" s="27"/>
    </row>
    <row r="982">
      <c r="AJ982" s="28"/>
      <c r="AK982" s="27"/>
      <c r="AL982" s="27"/>
      <c r="AM982" s="27"/>
      <c r="AN982" s="27"/>
      <c r="AO982" s="27"/>
      <c r="AP982" s="27"/>
      <c r="AQ982" s="27"/>
      <c r="AR982" s="27"/>
      <c r="AS982" s="27"/>
      <c r="AT982" s="27"/>
      <c r="AU982" s="27"/>
      <c r="AV982" s="27"/>
      <c r="AW982" s="27"/>
      <c r="AX982" s="27"/>
      <c r="AY982" s="27"/>
      <c r="AZ982" s="27"/>
      <c r="BA982" s="27"/>
      <c r="BB982" s="27"/>
    </row>
    <row r="983">
      <c r="AJ983" s="28"/>
      <c r="AK983" s="27"/>
      <c r="AL983" s="27"/>
      <c r="AM983" s="27"/>
      <c r="AN983" s="27"/>
      <c r="AO983" s="27"/>
      <c r="AP983" s="27"/>
      <c r="AQ983" s="27"/>
      <c r="AR983" s="27"/>
      <c r="AS983" s="27"/>
      <c r="AT983" s="27"/>
      <c r="AU983" s="27"/>
      <c r="AV983" s="27"/>
      <c r="AW983" s="27"/>
      <c r="AX983" s="27"/>
      <c r="AY983" s="27"/>
      <c r="AZ983" s="27"/>
      <c r="BA983" s="27"/>
      <c r="BB983" s="27"/>
    </row>
    <row r="984">
      <c r="AJ984" s="28"/>
      <c r="AK984" s="27"/>
      <c r="AL984" s="27"/>
      <c r="AM984" s="27"/>
      <c r="AN984" s="27"/>
      <c r="AO984" s="27"/>
      <c r="AP984" s="27"/>
      <c r="AQ984" s="27"/>
      <c r="AR984" s="27"/>
      <c r="AS984" s="27"/>
      <c r="AT984" s="27"/>
      <c r="AU984" s="27"/>
      <c r="AV984" s="27"/>
      <c r="AW984" s="27"/>
      <c r="AX984" s="27"/>
      <c r="AY984" s="27"/>
      <c r="AZ984" s="27"/>
      <c r="BA984" s="27"/>
      <c r="BB984" s="27"/>
    </row>
    <row r="985">
      <c r="AJ985" s="28"/>
      <c r="AK985" s="27"/>
      <c r="AL985" s="27"/>
      <c r="AM985" s="27"/>
      <c r="AN985" s="27"/>
      <c r="AO985" s="27"/>
      <c r="AP985" s="27"/>
      <c r="AQ985" s="27"/>
      <c r="AR985" s="27"/>
      <c r="AS985" s="27"/>
      <c r="AT985" s="27"/>
      <c r="AU985" s="27"/>
      <c r="AV985" s="27"/>
      <c r="AW985" s="27"/>
      <c r="AX985" s="27"/>
      <c r="AY985" s="27"/>
      <c r="AZ985" s="27"/>
      <c r="BA985" s="27"/>
      <c r="BB985" s="27"/>
    </row>
    <row r="986">
      <c r="AJ986" s="28"/>
      <c r="AK986" s="27"/>
      <c r="AL986" s="27"/>
      <c r="AM986" s="27"/>
      <c r="AN986" s="27"/>
      <c r="AO986" s="27"/>
      <c r="AP986" s="27"/>
      <c r="AQ986" s="27"/>
      <c r="AR986" s="27"/>
      <c r="AS986" s="27"/>
      <c r="AT986" s="27"/>
      <c r="AU986" s="27"/>
      <c r="AV986" s="27"/>
      <c r="AW986" s="27"/>
      <c r="AX986" s="27"/>
      <c r="AY986" s="27"/>
      <c r="AZ986" s="27"/>
      <c r="BA986" s="27"/>
      <c r="BB986" s="27"/>
    </row>
    <row r="987">
      <c r="AJ987" s="28"/>
      <c r="AK987" s="27"/>
      <c r="AL987" s="27"/>
      <c r="AM987" s="27"/>
      <c r="AN987" s="27"/>
      <c r="AO987" s="27"/>
      <c r="AP987" s="27"/>
      <c r="AQ987" s="27"/>
      <c r="AR987" s="27"/>
      <c r="AS987" s="27"/>
      <c r="AT987" s="27"/>
      <c r="AU987" s="27"/>
      <c r="AV987" s="27"/>
      <c r="AW987" s="27"/>
      <c r="AX987" s="27"/>
      <c r="AY987" s="27"/>
      <c r="AZ987" s="27"/>
      <c r="BA987" s="27"/>
      <c r="BB987" s="27"/>
    </row>
    <row r="988">
      <c r="AJ988" s="28"/>
      <c r="AK988" s="27"/>
      <c r="AL988" s="27"/>
      <c r="AM988" s="27"/>
      <c r="AN988" s="27"/>
      <c r="AO988" s="27"/>
      <c r="AP988" s="27"/>
      <c r="AQ988" s="27"/>
      <c r="AR988" s="27"/>
      <c r="AS988" s="27"/>
      <c r="AT988" s="27"/>
      <c r="AU988" s="27"/>
      <c r="AV988" s="27"/>
      <c r="AW988" s="27"/>
      <c r="AX988" s="27"/>
      <c r="AY988" s="27"/>
      <c r="AZ988" s="27"/>
      <c r="BA988" s="27"/>
      <c r="BB988" s="27"/>
    </row>
    <row r="989">
      <c r="AK989" s="27"/>
      <c r="AL989" s="27"/>
      <c r="AM989" s="27"/>
      <c r="AN989" s="27"/>
      <c r="AO989" s="27"/>
      <c r="AP989" s="27"/>
      <c r="AQ989" s="27"/>
      <c r="AR989" s="27"/>
      <c r="AS989" s="27"/>
      <c r="AT989" s="27"/>
      <c r="AU989" s="27"/>
      <c r="AV989" s="27"/>
      <c r="AW989" s="27"/>
      <c r="AX989" s="27"/>
      <c r="AY989" s="27"/>
      <c r="AZ989" s="27"/>
      <c r="BA989" s="27"/>
      <c r="BB989" s="27"/>
    </row>
    <row r="990">
      <c r="AK990" s="27"/>
      <c r="AL990" s="27"/>
      <c r="AM990" s="27"/>
      <c r="AN990" s="27"/>
      <c r="AO990" s="27"/>
      <c r="AP990" s="27"/>
      <c r="AQ990" s="27"/>
      <c r="AR990" s="27"/>
      <c r="AS990" s="27"/>
      <c r="AT990" s="27"/>
      <c r="AU990" s="27"/>
      <c r="AV990" s="27"/>
      <c r="AW990" s="27"/>
      <c r="AX990" s="27"/>
      <c r="AY990" s="27"/>
      <c r="AZ990" s="27"/>
      <c r="BA990" s="27"/>
      <c r="BB990" s="27"/>
    </row>
  </sheetData>
  <hyperlinks>
    <hyperlink r:id="rId1" ref="F1"/>
    <hyperlink r:id="rId2" ref="G1"/>
    <hyperlink r:id="rId1" ref="R2"/>
    <hyperlink r:id="rId2" ref="AK2"/>
  </hyperlinks>
  <printOptions headings="0" gridLines="1"/>
  <pageMargins left="0.69999999999999996" right="0.69999999999999996" top="0.75" bottom="0.75" header="0" footer="0"/>
  <pageSetup paperSize="9" scale="100" firstPageNumber="2147483647" fitToWidth="1" fitToHeight="0" pageOrder="overThenDown" orientation="landscape" usePrinterDefaults="1" blackAndWhite="0" draft="0" cellComments="atEnd" useFirstPageNumber="0" errors="displayed" horizontalDpi="600" verticalDpi="600" copies="1"/>
  <headerFooter/>
  <extLst>
    <ext xmlns:x14="http://schemas.microsoft.com/office/spreadsheetml/2009/9/main" uri="{CCE6A557-97BC-4b89-ADB6-D9C93CAAB3DF}">
      <x14:dataValidations xmlns:xm="http://schemas.microsoft.com/office/excel/2006/main" count="3" disablePrompts="0">
        <x14:dataValidation xr:uid="{009F0088-0028-4C9E-A05D-00D900B90011}" type="list" allowBlank="1" errorStyle="stop" imeMode="noControl" operator="between" showDropDown="0" showErrorMessage="1" showInputMessage="0">
          <x14:formula1>
            <xm:f>"Gold,Green,Amber,Red"</xm:f>
          </x14:formula1>
          <xm:sqref>AK4:AZ37</xm:sqref>
        </x14:dataValidation>
        <x14:dataValidation xr:uid="{00E10089-00A0-4BEB-B6F1-00D100D90027}" type="list" allowBlank="1" errorStyle="stop" imeMode="noControl" operator="between" showDropDown="0" showErrorMessage="0" showInputMessage="0">
          <x14:formula1>
            <xm:f>"yes,no"</xm:f>
          </x14:formula1>
          <xm:sqref>P4:P37 R4:AJ37</xm:sqref>
        </x14:dataValidation>
        <x14:dataValidation xr:uid="{00B200AC-0063-4BE5-9C98-00A9009A000F}" type="list" allowBlank="1" errorStyle="stop" imeMode="noControl" operator="between" showDropDown="0" showErrorMessage="0" showInputMessage="0">
          <x14:formula1>
            <xm:f>"global,EU (national),EU (regional)"</xm:f>
          </x14:formula1>
          <xm:sqref>Q4:Q37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1" ySplit="1" topLeftCell="B2" activePane="bottomRight" state="frozen"/>
      <selection activeCell="B2" activeCellId="0" sqref="B2"/>
    </sheetView>
  </sheetViews>
  <sheetFormatPr defaultColWidth="14.43" defaultRowHeight="15.75" customHeight="1"/>
  <cols>
    <col customWidth="1" min="1" max="1" width="16.57"/>
    <col customWidth="1" min="3" max="3" width="33.710000000000001"/>
    <col customWidth="1" min="4" max="4" width="21.57"/>
    <col customWidth="1" min="5" max="5" width="24.289999999999999"/>
    <col customWidth="1" min="6" max="6" width="13.140000000000001"/>
    <col customWidth="1" min="7" max="7" width="27.43"/>
    <col customWidth="1" min="11" max="11" width="8.2899999999999991"/>
  </cols>
  <sheetData>
    <row r="1">
      <c r="A1" s="29" t="s">
        <v>9</v>
      </c>
      <c r="B1" s="29" t="s">
        <v>10</v>
      </c>
      <c r="C1" s="29" t="s">
        <v>11</v>
      </c>
      <c r="D1" s="29" t="s">
        <v>237</v>
      </c>
      <c r="E1" s="29" t="s">
        <v>238</v>
      </c>
      <c r="F1" s="29" t="s">
        <v>239</v>
      </c>
      <c r="G1" s="29" t="s">
        <v>240</v>
      </c>
      <c r="H1" s="29" t="s">
        <v>241</v>
      </c>
      <c r="I1" s="29" t="s">
        <v>242</v>
      </c>
      <c r="J1" s="29" t="s">
        <v>243</v>
      </c>
      <c r="K1" s="29" t="s">
        <v>244</v>
      </c>
      <c r="L1" s="29" t="s">
        <v>245</v>
      </c>
      <c r="M1" s="29" t="s">
        <v>246</v>
      </c>
      <c r="N1" s="29" t="s">
        <v>247</v>
      </c>
      <c r="O1" s="29" t="s">
        <v>248</v>
      </c>
    </row>
    <row r="2">
      <c r="A2" s="24" t="s">
        <v>61</v>
      </c>
      <c r="B2" s="24">
        <v>1</v>
      </c>
      <c r="C2" s="24" t="s">
        <v>62</v>
      </c>
      <c r="D2" s="24" t="s">
        <v>249</v>
      </c>
      <c r="E2" s="24" t="s">
        <v>250</v>
      </c>
      <c r="F2" s="24" t="s">
        <v>251</v>
      </c>
      <c r="G2" s="24" t="s">
        <v>252</v>
      </c>
      <c r="H2" s="30">
        <v>1</v>
      </c>
      <c r="I2" s="31">
        <v>1</v>
      </c>
      <c r="J2" s="32"/>
      <c r="K2" s="24">
        <v>16</v>
      </c>
      <c r="L2" s="24" t="s">
        <v>66</v>
      </c>
      <c r="M2" s="24" t="s">
        <v>253</v>
      </c>
      <c r="N2" s="24">
        <v>11</v>
      </c>
      <c r="O2" s="24" t="s">
        <v>254</v>
      </c>
    </row>
    <row r="3">
      <c r="A3" s="24" t="s">
        <v>61</v>
      </c>
      <c r="B3" s="24">
        <v>1</v>
      </c>
      <c r="C3" s="24" t="s">
        <v>62</v>
      </c>
      <c r="D3" s="24" t="s">
        <v>249</v>
      </c>
      <c r="E3" s="24" t="s">
        <v>255</v>
      </c>
      <c r="F3" s="24" t="s">
        <v>251</v>
      </c>
      <c r="G3" s="24" t="s">
        <v>252</v>
      </c>
      <c r="H3" s="30"/>
      <c r="I3" s="32" t="s">
        <v>256</v>
      </c>
      <c r="J3" s="32" t="s">
        <v>257</v>
      </c>
      <c r="K3" s="24">
        <v>6</v>
      </c>
      <c r="L3" s="24" t="s">
        <v>66</v>
      </c>
      <c r="M3" s="24" t="s">
        <v>253</v>
      </c>
      <c r="N3" s="24">
        <v>5</v>
      </c>
      <c r="O3" s="24" t="s">
        <v>254</v>
      </c>
    </row>
    <row r="4">
      <c r="A4" s="24" t="s">
        <v>61</v>
      </c>
      <c r="B4" s="24">
        <v>1</v>
      </c>
      <c r="C4" s="24" t="s">
        <v>62</v>
      </c>
      <c r="D4" s="24" t="s">
        <v>258</v>
      </c>
      <c r="E4" s="24" t="s">
        <v>259</v>
      </c>
      <c r="F4" s="24" t="s">
        <v>251</v>
      </c>
      <c r="G4" s="24" t="s">
        <v>252</v>
      </c>
      <c r="H4" s="30">
        <v>0</v>
      </c>
      <c r="I4" s="33">
        <v>0</v>
      </c>
      <c r="J4" s="32"/>
      <c r="K4" s="24">
        <v>4</v>
      </c>
      <c r="L4" s="24" t="s">
        <v>66</v>
      </c>
      <c r="M4" s="24" t="s">
        <v>253</v>
      </c>
      <c r="N4" s="24">
        <v>4</v>
      </c>
      <c r="O4" s="24" t="s">
        <v>254</v>
      </c>
    </row>
    <row r="5">
      <c r="A5" s="24" t="s">
        <v>61</v>
      </c>
      <c r="B5" s="24">
        <v>1</v>
      </c>
      <c r="C5" s="24" t="s">
        <v>62</v>
      </c>
      <c r="D5" s="24" t="s">
        <v>260</v>
      </c>
      <c r="E5" s="24" t="s">
        <v>261</v>
      </c>
      <c r="F5" s="24" t="s">
        <v>251</v>
      </c>
      <c r="G5" s="24" t="s">
        <v>252</v>
      </c>
      <c r="H5" s="30">
        <v>1</v>
      </c>
      <c r="I5" s="31">
        <v>1</v>
      </c>
      <c r="J5" s="32"/>
      <c r="K5" s="24">
        <v>9</v>
      </c>
      <c r="L5" s="24" t="s">
        <v>66</v>
      </c>
      <c r="M5" s="24" t="s">
        <v>253</v>
      </c>
      <c r="N5" s="24">
        <v>6</v>
      </c>
      <c r="O5" s="24" t="s">
        <v>254</v>
      </c>
    </row>
    <row r="6">
      <c r="A6" s="24" t="s">
        <v>72</v>
      </c>
      <c r="B6" s="24">
        <v>2</v>
      </c>
      <c r="C6" s="24" t="s">
        <v>73</v>
      </c>
      <c r="D6" s="24" t="s">
        <v>258</v>
      </c>
      <c r="E6" s="24" t="s">
        <v>262</v>
      </c>
      <c r="F6" s="24" t="s">
        <v>263</v>
      </c>
      <c r="G6" s="24" t="s">
        <v>264</v>
      </c>
      <c r="H6" s="30">
        <v>1</v>
      </c>
      <c r="I6" s="31">
        <v>1</v>
      </c>
      <c r="J6" s="32"/>
      <c r="K6" s="24">
        <v>47</v>
      </c>
      <c r="L6" s="24" t="s">
        <v>66</v>
      </c>
      <c r="M6" s="24" t="s">
        <v>253</v>
      </c>
      <c r="N6" s="24">
        <v>14</v>
      </c>
    </row>
    <row r="7">
      <c r="A7" s="24" t="s">
        <v>72</v>
      </c>
      <c r="B7" s="24">
        <v>2</v>
      </c>
      <c r="C7" s="24" t="s">
        <v>73</v>
      </c>
      <c r="D7" s="24" t="s">
        <v>258</v>
      </c>
      <c r="E7" s="24" t="s">
        <v>262</v>
      </c>
      <c r="F7" s="24" t="s">
        <v>265</v>
      </c>
      <c r="G7" s="24" t="s">
        <v>266</v>
      </c>
      <c r="H7" s="30">
        <v>1</v>
      </c>
      <c r="I7" s="31">
        <v>1</v>
      </c>
      <c r="J7" s="32"/>
      <c r="K7" s="24">
        <v>46</v>
      </c>
      <c r="L7" s="24" t="s">
        <v>66</v>
      </c>
      <c r="M7" s="24" t="s">
        <v>253</v>
      </c>
      <c r="N7" s="24">
        <v>15</v>
      </c>
    </row>
    <row r="8">
      <c r="A8" s="24" t="s">
        <v>78</v>
      </c>
      <c r="B8" s="24">
        <v>3</v>
      </c>
      <c r="C8" s="24" t="s">
        <v>79</v>
      </c>
      <c r="D8" s="24" t="s">
        <v>258</v>
      </c>
      <c r="E8" s="24" t="s">
        <v>267</v>
      </c>
      <c r="F8" s="24" t="s">
        <v>268</v>
      </c>
      <c r="G8" s="24" t="s">
        <v>269</v>
      </c>
      <c r="H8" s="30">
        <v>1</v>
      </c>
      <c r="I8" s="31">
        <v>1</v>
      </c>
      <c r="J8" s="32"/>
      <c r="K8" s="24">
        <v>81</v>
      </c>
      <c r="L8" s="24" t="s">
        <v>66</v>
      </c>
      <c r="M8" s="24" t="s">
        <v>253</v>
      </c>
      <c r="N8" s="24">
        <v>24</v>
      </c>
    </row>
    <row r="9">
      <c r="A9" s="24" t="s">
        <v>78</v>
      </c>
      <c r="B9" s="24">
        <v>3</v>
      </c>
      <c r="C9" s="24" t="s">
        <v>79</v>
      </c>
      <c r="D9" s="24" t="s">
        <v>258</v>
      </c>
      <c r="E9" s="24" t="s">
        <v>270</v>
      </c>
      <c r="F9" s="24" t="s">
        <v>268</v>
      </c>
      <c r="G9" s="24" t="s">
        <v>269</v>
      </c>
      <c r="H9" s="30">
        <v>-1</v>
      </c>
      <c r="I9" s="34">
        <v>-1</v>
      </c>
      <c r="J9" s="32"/>
      <c r="K9" s="24">
        <v>24</v>
      </c>
      <c r="L9" s="24" t="s">
        <v>66</v>
      </c>
      <c r="M9" s="24" t="s">
        <v>253</v>
      </c>
      <c r="N9" s="24">
        <v>7</v>
      </c>
    </row>
    <row r="10">
      <c r="A10" s="24" t="s">
        <v>78</v>
      </c>
      <c r="B10" s="24">
        <v>3</v>
      </c>
      <c r="C10" s="24" t="s">
        <v>79</v>
      </c>
      <c r="D10" s="24" t="s">
        <v>258</v>
      </c>
      <c r="E10" s="24" t="s">
        <v>271</v>
      </c>
      <c r="F10" s="24" t="s">
        <v>268</v>
      </c>
      <c r="G10" s="24" t="s">
        <v>269</v>
      </c>
      <c r="H10" s="30">
        <v>1</v>
      </c>
      <c r="I10" s="31">
        <v>1</v>
      </c>
      <c r="J10" s="32"/>
      <c r="K10" s="24">
        <v>40</v>
      </c>
      <c r="L10" s="24" t="s">
        <v>66</v>
      </c>
      <c r="M10" s="24" t="s">
        <v>253</v>
      </c>
      <c r="N10" s="24">
        <v>8</v>
      </c>
    </row>
    <row r="11">
      <c r="A11" s="24" t="s">
        <v>78</v>
      </c>
      <c r="B11" s="24">
        <v>3</v>
      </c>
      <c r="C11" s="24" t="s">
        <v>79</v>
      </c>
      <c r="D11" s="24" t="s">
        <v>258</v>
      </c>
      <c r="E11" s="24" t="s">
        <v>259</v>
      </c>
      <c r="F11" s="24" t="s">
        <v>268</v>
      </c>
      <c r="G11" s="24" t="s">
        <v>269</v>
      </c>
      <c r="H11" s="30">
        <v>0</v>
      </c>
      <c r="I11" s="33">
        <v>0</v>
      </c>
      <c r="J11" s="32"/>
      <c r="K11" s="24">
        <v>39</v>
      </c>
      <c r="L11" s="24" t="s">
        <v>66</v>
      </c>
      <c r="M11" s="24" t="s">
        <v>253</v>
      </c>
      <c r="N11" s="24">
        <v>12</v>
      </c>
    </row>
    <row r="12">
      <c r="A12" s="24" t="s">
        <v>78</v>
      </c>
      <c r="B12" s="24">
        <v>3</v>
      </c>
      <c r="C12" s="24" t="s">
        <v>79</v>
      </c>
      <c r="D12" s="24" t="s">
        <v>260</v>
      </c>
      <c r="E12" s="24" t="s">
        <v>261</v>
      </c>
      <c r="F12" s="24" t="s">
        <v>268</v>
      </c>
      <c r="G12" s="24" t="s">
        <v>269</v>
      </c>
      <c r="H12" s="30">
        <v>0</v>
      </c>
      <c r="I12" s="33">
        <v>0</v>
      </c>
      <c r="J12" s="32"/>
      <c r="K12" s="24">
        <v>207</v>
      </c>
      <c r="L12" s="24" t="s">
        <v>66</v>
      </c>
      <c r="M12" s="24" t="s">
        <v>253</v>
      </c>
      <c r="N12" s="24">
        <v>66</v>
      </c>
    </row>
    <row r="13">
      <c r="A13" s="24" t="s">
        <v>84</v>
      </c>
      <c r="B13" s="24">
        <v>4</v>
      </c>
      <c r="C13" s="24" t="s">
        <v>85</v>
      </c>
      <c r="D13" s="24" t="s">
        <v>272</v>
      </c>
      <c r="E13" s="24" t="s">
        <v>273</v>
      </c>
      <c r="F13" s="24" t="s">
        <v>265</v>
      </c>
      <c r="G13" s="24" t="s">
        <v>274</v>
      </c>
      <c r="H13" s="30">
        <v>1</v>
      </c>
      <c r="I13" s="34">
        <v>-1</v>
      </c>
      <c r="J13" s="32"/>
      <c r="K13" s="24">
        <v>166</v>
      </c>
      <c r="L13" s="24" t="s">
        <v>66</v>
      </c>
      <c r="M13" s="24" t="s">
        <v>253</v>
      </c>
      <c r="N13" s="24">
        <v>64</v>
      </c>
    </row>
    <row r="14">
      <c r="A14" s="24" t="s">
        <v>89</v>
      </c>
      <c r="B14" s="24">
        <v>5</v>
      </c>
      <c r="C14" s="24" t="s">
        <v>90</v>
      </c>
      <c r="D14" s="24" t="s">
        <v>272</v>
      </c>
      <c r="E14" s="24" t="s">
        <v>273</v>
      </c>
      <c r="F14" s="24" t="s">
        <v>268</v>
      </c>
      <c r="G14" s="24" t="s">
        <v>269</v>
      </c>
      <c r="H14" s="30">
        <v>-1</v>
      </c>
      <c r="I14" s="34">
        <v>-1</v>
      </c>
      <c r="J14" s="32"/>
      <c r="K14" s="24">
        <v>221</v>
      </c>
      <c r="L14" s="24" t="s">
        <v>66</v>
      </c>
      <c r="M14" s="24" t="s">
        <v>253</v>
      </c>
      <c r="N14" s="24">
        <v>37</v>
      </c>
    </row>
    <row r="15">
      <c r="A15" s="24" t="s">
        <v>95</v>
      </c>
      <c r="B15" s="24">
        <v>6</v>
      </c>
      <c r="C15" s="24" t="s">
        <v>96</v>
      </c>
      <c r="D15" s="24" t="s">
        <v>249</v>
      </c>
      <c r="E15" s="24" t="s">
        <v>275</v>
      </c>
      <c r="F15" s="24" t="s">
        <v>263</v>
      </c>
      <c r="G15" s="24" t="s">
        <v>276</v>
      </c>
      <c r="H15" s="30">
        <v>1</v>
      </c>
      <c r="I15" s="31">
        <v>1</v>
      </c>
      <c r="J15" s="32"/>
      <c r="K15" s="35">
        <v>298</v>
      </c>
      <c r="L15" s="24" t="s">
        <v>66</v>
      </c>
      <c r="M15" s="24" t="s">
        <v>253</v>
      </c>
      <c r="N15" s="24">
        <v>27</v>
      </c>
      <c r="O15" s="24" t="s">
        <v>277</v>
      </c>
    </row>
    <row r="16">
      <c r="A16" s="24" t="s">
        <v>95</v>
      </c>
      <c r="B16" s="24">
        <v>6</v>
      </c>
      <c r="C16" s="24" t="s">
        <v>96</v>
      </c>
      <c r="D16" s="24" t="s">
        <v>249</v>
      </c>
      <c r="E16" s="24" t="s">
        <v>275</v>
      </c>
      <c r="F16" s="24" t="s">
        <v>265</v>
      </c>
      <c r="G16" s="24" t="s">
        <v>274</v>
      </c>
      <c r="H16" s="30">
        <v>0</v>
      </c>
      <c r="I16" s="33">
        <v>0</v>
      </c>
      <c r="J16" s="32"/>
      <c r="K16" s="35">
        <v>298</v>
      </c>
      <c r="L16" s="24" t="s">
        <v>66</v>
      </c>
      <c r="M16" s="24" t="s">
        <v>253</v>
      </c>
      <c r="N16" s="24">
        <v>25</v>
      </c>
      <c r="O16" s="24" t="s">
        <v>277</v>
      </c>
    </row>
    <row r="17">
      <c r="A17" s="24" t="s">
        <v>95</v>
      </c>
      <c r="B17" s="24">
        <v>6</v>
      </c>
      <c r="C17" s="24" t="s">
        <v>96</v>
      </c>
      <c r="D17" s="24" t="s">
        <v>249</v>
      </c>
      <c r="E17" s="24" t="s">
        <v>275</v>
      </c>
      <c r="F17" s="24" t="s">
        <v>263</v>
      </c>
      <c r="G17" s="24" t="s">
        <v>264</v>
      </c>
      <c r="H17" s="30">
        <v>1</v>
      </c>
      <c r="I17" s="31">
        <v>1</v>
      </c>
      <c r="J17" s="32"/>
      <c r="K17" s="35">
        <v>298</v>
      </c>
      <c r="L17" s="24" t="s">
        <v>66</v>
      </c>
      <c r="M17" s="24" t="s">
        <v>253</v>
      </c>
      <c r="N17" s="24">
        <v>20</v>
      </c>
      <c r="O17" s="24" t="s">
        <v>277</v>
      </c>
    </row>
    <row r="18">
      <c r="A18" s="24" t="s">
        <v>95</v>
      </c>
      <c r="B18" s="24">
        <v>6</v>
      </c>
      <c r="C18" s="24" t="s">
        <v>96</v>
      </c>
      <c r="D18" s="24" t="s">
        <v>249</v>
      </c>
      <c r="E18" s="24" t="s">
        <v>275</v>
      </c>
      <c r="F18" s="24" t="s">
        <v>265</v>
      </c>
      <c r="G18" s="24" t="s">
        <v>266</v>
      </c>
      <c r="H18" s="30">
        <v>1</v>
      </c>
      <c r="I18" s="31">
        <v>1</v>
      </c>
      <c r="J18" s="32"/>
      <c r="K18" s="35">
        <v>298</v>
      </c>
      <c r="L18" s="24" t="s">
        <v>66</v>
      </c>
      <c r="M18" s="24" t="s">
        <v>253</v>
      </c>
      <c r="N18" s="24">
        <v>10</v>
      </c>
      <c r="O18" s="24" t="s">
        <v>277</v>
      </c>
    </row>
    <row r="19">
      <c r="A19" s="24" t="s">
        <v>95</v>
      </c>
      <c r="B19" s="24">
        <v>6</v>
      </c>
      <c r="C19" s="24" t="s">
        <v>96</v>
      </c>
      <c r="D19" s="24" t="s">
        <v>249</v>
      </c>
      <c r="E19" s="24" t="s">
        <v>275</v>
      </c>
      <c r="F19" s="24" t="s">
        <v>263</v>
      </c>
      <c r="G19" s="24" t="s">
        <v>278</v>
      </c>
      <c r="H19" s="30">
        <v>-1</v>
      </c>
      <c r="I19" s="34">
        <v>-1</v>
      </c>
      <c r="J19" s="32"/>
      <c r="K19" s="35">
        <v>298</v>
      </c>
      <c r="L19" s="24" t="s">
        <v>66</v>
      </c>
      <c r="M19" s="24" t="s">
        <v>253</v>
      </c>
      <c r="N19" s="24">
        <v>8</v>
      </c>
      <c r="O19" s="24" t="s">
        <v>277</v>
      </c>
    </row>
    <row r="20">
      <c r="A20" s="24" t="s">
        <v>95</v>
      </c>
      <c r="B20" s="24">
        <v>6</v>
      </c>
      <c r="C20" s="24" t="s">
        <v>96</v>
      </c>
      <c r="D20" s="24" t="s">
        <v>249</v>
      </c>
      <c r="E20" s="24" t="s">
        <v>275</v>
      </c>
      <c r="F20" s="24" t="s">
        <v>263</v>
      </c>
      <c r="G20" s="24" t="s">
        <v>279</v>
      </c>
      <c r="H20" s="30">
        <v>1</v>
      </c>
      <c r="I20" s="31">
        <v>1</v>
      </c>
      <c r="J20" s="32"/>
      <c r="K20" s="35">
        <v>298</v>
      </c>
      <c r="L20" s="24" t="s">
        <v>66</v>
      </c>
      <c r="M20" s="24" t="s">
        <v>253</v>
      </c>
      <c r="N20" s="24">
        <v>19</v>
      </c>
      <c r="O20" s="24" t="s">
        <v>277</v>
      </c>
    </row>
    <row r="21">
      <c r="A21" s="24" t="s">
        <v>101</v>
      </c>
      <c r="B21" s="24">
        <v>7</v>
      </c>
      <c r="C21" s="24" t="s">
        <v>102</v>
      </c>
      <c r="D21" s="24" t="s">
        <v>249</v>
      </c>
      <c r="E21" s="24" t="s">
        <v>275</v>
      </c>
      <c r="F21" s="24" t="s">
        <v>280</v>
      </c>
      <c r="G21" s="24" t="s">
        <v>281</v>
      </c>
      <c r="H21" s="30">
        <v>1</v>
      </c>
      <c r="I21" s="31">
        <v>1</v>
      </c>
      <c r="J21" s="32"/>
      <c r="K21" s="24">
        <v>314</v>
      </c>
      <c r="L21" s="24" t="s">
        <v>66</v>
      </c>
      <c r="M21" s="24" t="s">
        <v>253</v>
      </c>
      <c r="N21" s="24">
        <v>38</v>
      </c>
    </row>
    <row r="22">
      <c r="A22" s="24" t="s">
        <v>107</v>
      </c>
      <c r="B22" s="24">
        <v>8</v>
      </c>
      <c r="C22" s="24" t="s">
        <v>108</v>
      </c>
      <c r="D22" s="24" t="s">
        <v>249</v>
      </c>
      <c r="E22" s="24" t="s">
        <v>250</v>
      </c>
      <c r="F22" s="24" t="s">
        <v>263</v>
      </c>
      <c r="G22" s="24" t="s">
        <v>264</v>
      </c>
      <c r="H22" s="30">
        <v>1</v>
      </c>
      <c r="I22" s="31">
        <v>1</v>
      </c>
      <c r="J22" s="32" t="s">
        <v>282</v>
      </c>
      <c r="K22" s="24">
        <v>25</v>
      </c>
      <c r="L22" s="24" t="s">
        <v>66</v>
      </c>
      <c r="M22" s="24" t="s">
        <v>253</v>
      </c>
      <c r="N22" s="24">
        <v>5</v>
      </c>
      <c r="O22" s="24" t="s">
        <v>283</v>
      </c>
    </row>
    <row r="23">
      <c r="A23" s="24" t="s">
        <v>107</v>
      </c>
      <c r="B23" s="24">
        <v>8</v>
      </c>
      <c r="C23" s="24" t="s">
        <v>108</v>
      </c>
      <c r="D23" s="24" t="s">
        <v>249</v>
      </c>
      <c r="E23" s="24" t="s">
        <v>250</v>
      </c>
      <c r="F23" s="24" t="s">
        <v>268</v>
      </c>
      <c r="G23" s="24" t="s">
        <v>284</v>
      </c>
      <c r="H23" s="30">
        <v>-1</v>
      </c>
      <c r="I23" s="31">
        <v>1</v>
      </c>
      <c r="J23" s="32"/>
      <c r="K23" s="24">
        <v>85</v>
      </c>
      <c r="L23" s="24" t="s">
        <v>66</v>
      </c>
      <c r="M23" s="24" t="s">
        <v>253</v>
      </c>
      <c r="N23" s="24">
        <v>12</v>
      </c>
      <c r="O23" s="24" t="s">
        <v>283</v>
      </c>
    </row>
    <row r="24">
      <c r="A24" s="24" t="s">
        <v>107</v>
      </c>
      <c r="B24" s="24">
        <v>8</v>
      </c>
      <c r="C24" s="24" t="s">
        <v>108</v>
      </c>
      <c r="D24" s="24" t="s">
        <v>249</v>
      </c>
      <c r="E24" s="24" t="s">
        <v>250</v>
      </c>
      <c r="F24" s="24" t="s">
        <v>268</v>
      </c>
      <c r="G24" s="24" t="s">
        <v>285</v>
      </c>
      <c r="H24" s="30"/>
      <c r="I24" s="32" t="s">
        <v>256</v>
      </c>
      <c r="J24" s="32" t="s">
        <v>286</v>
      </c>
      <c r="K24" s="24">
        <v>129</v>
      </c>
      <c r="L24" s="24" t="s">
        <v>66</v>
      </c>
      <c r="M24" s="24" t="s">
        <v>253</v>
      </c>
      <c r="N24" s="24">
        <v>10</v>
      </c>
      <c r="O24" s="24" t="s">
        <v>283</v>
      </c>
    </row>
    <row r="25">
      <c r="A25" s="24" t="s">
        <v>112</v>
      </c>
      <c r="B25" s="24">
        <v>9</v>
      </c>
      <c r="C25" s="24" t="s">
        <v>113</v>
      </c>
      <c r="D25" s="24" t="s">
        <v>258</v>
      </c>
      <c r="E25" s="24" t="s">
        <v>267</v>
      </c>
      <c r="F25" s="24" t="s">
        <v>251</v>
      </c>
      <c r="G25" s="24" t="s">
        <v>252</v>
      </c>
      <c r="H25" s="30">
        <v>1</v>
      </c>
      <c r="I25" s="31">
        <v>1</v>
      </c>
      <c r="J25" s="32"/>
      <c r="K25" s="24">
        <v>262</v>
      </c>
      <c r="L25" s="24" t="s">
        <v>66</v>
      </c>
      <c r="M25" s="24" t="s">
        <v>253</v>
      </c>
      <c r="N25" s="24">
        <v>31</v>
      </c>
    </row>
    <row r="26">
      <c r="A26" s="24" t="s">
        <v>112</v>
      </c>
      <c r="B26" s="24">
        <v>9</v>
      </c>
      <c r="C26" s="24" t="s">
        <v>113</v>
      </c>
      <c r="D26" s="24" t="s">
        <v>258</v>
      </c>
      <c r="E26" s="24" t="s">
        <v>267</v>
      </c>
      <c r="F26" s="24" t="s">
        <v>263</v>
      </c>
      <c r="G26" s="24" t="s">
        <v>276</v>
      </c>
      <c r="H26" s="30">
        <v>-1</v>
      </c>
      <c r="I26" s="34">
        <v>-1</v>
      </c>
      <c r="J26" s="32"/>
      <c r="K26" s="24">
        <v>75</v>
      </c>
      <c r="L26" s="24" t="s">
        <v>66</v>
      </c>
      <c r="M26" s="24" t="s">
        <v>253</v>
      </c>
      <c r="N26" s="24">
        <v>13</v>
      </c>
    </row>
    <row r="27">
      <c r="A27" s="24" t="s">
        <v>112</v>
      </c>
      <c r="B27" s="24">
        <v>9</v>
      </c>
      <c r="C27" s="24" t="s">
        <v>113</v>
      </c>
      <c r="D27" s="24" t="s">
        <v>258</v>
      </c>
      <c r="E27" s="24" t="s">
        <v>267</v>
      </c>
      <c r="F27" s="24" t="s">
        <v>265</v>
      </c>
      <c r="G27" s="24" t="s">
        <v>274</v>
      </c>
      <c r="H27" s="30">
        <v>-1</v>
      </c>
      <c r="I27" s="31">
        <v>1</v>
      </c>
      <c r="J27" s="32"/>
      <c r="K27" s="24">
        <v>699</v>
      </c>
      <c r="L27" s="24" t="s">
        <v>66</v>
      </c>
      <c r="M27" s="24" t="s">
        <v>253</v>
      </c>
      <c r="N27" s="24">
        <v>67</v>
      </c>
    </row>
    <row r="28">
      <c r="A28" s="24" t="s">
        <v>112</v>
      </c>
      <c r="B28" s="24">
        <v>9</v>
      </c>
      <c r="C28" s="24" t="s">
        <v>113</v>
      </c>
      <c r="D28" s="24" t="s">
        <v>258</v>
      </c>
      <c r="E28" s="24" t="s">
        <v>267</v>
      </c>
      <c r="F28" s="24" t="s">
        <v>268</v>
      </c>
      <c r="G28" s="24" t="s">
        <v>269</v>
      </c>
      <c r="H28" s="30">
        <v>1</v>
      </c>
      <c r="I28" s="31">
        <v>1</v>
      </c>
      <c r="J28" s="32"/>
      <c r="K28" s="24">
        <v>42</v>
      </c>
      <c r="L28" s="24" t="s">
        <v>66</v>
      </c>
      <c r="M28" s="24" t="s">
        <v>253</v>
      </c>
      <c r="N28" s="24">
        <v>10</v>
      </c>
    </row>
    <row r="29">
      <c r="A29" s="24" t="s">
        <v>112</v>
      </c>
      <c r="B29" s="24">
        <v>9</v>
      </c>
      <c r="C29" s="24" t="s">
        <v>113</v>
      </c>
      <c r="D29" s="24" t="s">
        <v>258</v>
      </c>
      <c r="E29" s="24" t="s">
        <v>267</v>
      </c>
      <c r="F29" s="24" t="s">
        <v>251</v>
      </c>
      <c r="G29" s="24" t="s">
        <v>287</v>
      </c>
      <c r="H29" s="30">
        <v>1</v>
      </c>
      <c r="I29" s="34">
        <v>-1</v>
      </c>
      <c r="J29" s="32"/>
      <c r="K29" s="24">
        <v>156</v>
      </c>
      <c r="L29" s="24" t="s">
        <v>66</v>
      </c>
      <c r="M29" s="24" t="s">
        <v>253</v>
      </c>
      <c r="N29" s="24">
        <v>10</v>
      </c>
    </row>
    <row r="30">
      <c r="A30" s="24" t="s">
        <v>112</v>
      </c>
      <c r="B30" s="24">
        <v>9</v>
      </c>
      <c r="C30" s="24" t="s">
        <v>113</v>
      </c>
      <c r="D30" s="24" t="s">
        <v>258</v>
      </c>
      <c r="E30" s="24" t="s">
        <v>267</v>
      </c>
      <c r="F30" s="24" t="s">
        <v>265</v>
      </c>
      <c r="G30" s="24" t="s">
        <v>266</v>
      </c>
      <c r="H30" s="30">
        <v>1</v>
      </c>
      <c r="I30" s="31">
        <v>1</v>
      </c>
      <c r="J30" s="32"/>
      <c r="K30" s="24">
        <v>85</v>
      </c>
      <c r="L30" s="24" t="s">
        <v>66</v>
      </c>
      <c r="M30" s="24" t="s">
        <v>253</v>
      </c>
      <c r="N30" s="24">
        <v>14</v>
      </c>
    </row>
    <row r="31">
      <c r="A31" s="24" t="s">
        <v>112</v>
      </c>
      <c r="B31" s="24">
        <v>9</v>
      </c>
      <c r="C31" s="24" t="s">
        <v>113</v>
      </c>
      <c r="D31" s="24" t="s">
        <v>258</v>
      </c>
      <c r="E31" s="24" t="s">
        <v>267</v>
      </c>
      <c r="F31" s="24" t="s">
        <v>268</v>
      </c>
      <c r="G31" s="24" t="s">
        <v>284</v>
      </c>
      <c r="H31" s="30">
        <v>-1</v>
      </c>
      <c r="I31" s="31">
        <v>1</v>
      </c>
      <c r="J31" s="32"/>
      <c r="K31" s="24">
        <v>120</v>
      </c>
      <c r="L31" s="24" t="s">
        <v>66</v>
      </c>
      <c r="M31" s="24" t="s">
        <v>253</v>
      </c>
      <c r="N31" s="24">
        <v>7</v>
      </c>
    </row>
    <row r="32">
      <c r="A32" s="24" t="s">
        <v>112</v>
      </c>
      <c r="B32" s="24">
        <v>9</v>
      </c>
      <c r="C32" s="24" t="s">
        <v>113</v>
      </c>
      <c r="D32" s="24" t="s">
        <v>258</v>
      </c>
      <c r="E32" s="24" t="s">
        <v>267</v>
      </c>
      <c r="F32" s="24" t="s">
        <v>263</v>
      </c>
      <c r="G32" s="24" t="s">
        <v>278</v>
      </c>
      <c r="H32" s="30">
        <v>1</v>
      </c>
      <c r="I32" s="31">
        <v>1</v>
      </c>
      <c r="J32" s="32"/>
      <c r="K32" s="24">
        <v>58</v>
      </c>
      <c r="L32" s="24" t="s">
        <v>66</v>
      </c>
      <c r="M32" s="24" t="s">
        <v>253</v>
      </c>
      <c r="N32" s="24">
        <v>9</v>
      </c>
    </row>
    <row r="33">
      <c r="A33" s="24" t="s">
        <v>117</v>
      </c>
      <c r="B33" s="24">
        <v>11</v>
      </c>
      <c r="C33" s="24" t="s">
        <v>118</v>
      </c>
      <c r="D33" s="24" t="s">
        <v>258</v>
      </c>
      <c r="E33" s="24" t="s">
        <v>267</v>
      </c>
      <c r="F33" s="24" t="s">
        <v>265</v>
      </c>
      <c r="G33" s="24" t="s">
        <v>274</v>
      </c>
      <c r="H33" s="30">
        <v>0</v>
      </c>
      <c r="I33" s="33">
        <v>0</v>
      </c>
      <c r="J33" s="32"/>
      <c r="K33" s="24">
        <v>2</v>
      </c>
      <c r="L33" s="24" t="s">
        <v>66</v>
      </c>
      <c r="M33" s="24" t="s">
        <v>253</v>
      </c>
      <c r="N33" s="24">
        <v>21</v>
      </c>
      <c r="O33" s="24" t="s">
        <v>288</v>
      </c>
    </row>
    <row r="34">
      <c r="A34" s="24" t="s">
        <v>117</v>
      </c>
      <c r="B34" s="24">
        <v>11</v>
      </c>
      <c r="C34" s="24" t="s">
        <v>118</v>
      </c>
      <c r="D34" s="24" t="s">
        <v>260</v>
      </c>
      <c r="E34" s="24" t="s">
        <v>289</v>
      </c>
      <c r="F34" s="24" t="s">
        <v>265</v>
      </c>
      <c r="G34" s="24" t="s">
        <v>274</v>
      </c>
      <c r="H34" s="30"/>
      <c r="I34" s="32" t="s">
        <v>256</v>
      </c>
      <c r="J34" s="32" t="s">
        <v>290</v>
      </c>
      <c r="K34" s="24">
        <v>13</v>
      </c>
      <c r="L34" s="24" t="s">
        <v>66</v>
      </c>
      <c r="M34" s="24" t="s">
        <v>253</v>
      </c>
      <c r="N34" s="24">
        <v>87</v>
      </c>
      <c r="O34" s="24" t="s">
        <v>288</v>
      </c>
    </row>
    <row r="35">
      <c r="A35" s="24" t="s">
        <v>117</v>
      </c>
      <c r="B35" s="24">
        <v>11</v>
      </c>
      <c r="C35" s="24" t="s">
        <v>118</v>
      </c>
      <c r="D35" s="24" t="s">
        <v>258</v>
      </c>
      <c r="E35" s="24" t="s">
        <v>267</v>
      </c>
      <c r="F35" s="24" t="s">
        <v>268</v>
      </c>
      <c r="G35" s="24" t="s">
        <v>284</v>
      </c>
      <c r="H35" s="30">
        <v>-1</v>
      </c>
      <c r="I35" s="31">
        <v>1</v>
      </c>
      <c r="J35" s="32"/>
      <c r="K35" s="24">
        <v>2</v>
      </c>
      <c r="L35" s="24" t="s">
        <v>66</v>
      </c>
      <c r="M35" s="24" t="s">
        <v>253</v>
      </c>
      <c r="N35" s="24">
        <v>21</v>
      </c>
      <c r="O35" s="24" t="s">
        <v>288</v>
      </c>
    </row>
    <row r="36">
      <c r="A36" s="24" t="s">
        <v>117</v>
      </c>
      <c r="B36" s="24">
        <v>11</v>
      </c>
      <c r="C36" s="24" t="s">
        <v>118</v>
      </c>
      <c r="D36" s="24" t="s">
        <v>249</v>
      </c>
      <c r="E36" s="24" t="s">
        <v>291</v>
      </c>
      <c r="F36" s="24" t="s">
        <v>268</v>
      </c>
      <c r="G36" s="24" t="s">
        <v>285</v>
      </c>
      <c r="H36" s="30"/>
      <c r="I36" s="32" t="s">
        <v>256</v>
      </c>
      <c r="J36" s="32" t="s">
        <v>292</v>
      </c>
      <c r="K36" s="24">
        <v>3</v>
      </c>
      <c r="L36" s="24" t="s">
        <v>66</v>
      </c>
      <c r="M36" s="24" t="s">
        <v>253</v>
      </c>
      <c r="N36" s="24">
        <v>23</v>
      </c>
      <c r="O36" s="24" t="s">
        <v>288</v>
      </c>
    </row>
    <row r="37">
      <c r="A37" s="24" t="s">
        <v>123</v>
      </c>
      <c r="B37" s="24">
        <v>12</v>
      </c>
      <c r="C37" s="24" t="s">
        <v>124</v>
      </c>
      <c r="D37" s="24" t="s">
        <v>260</v>
      </c>
      <c r="E37" s="24" t="s">
        <v>261</v>
      </c>
      <c r="F37" s="24" t="s">
        <v>251</v>
      </c>
      <c r="G37" s="24" t="s">
        <v>293</v>
      </c>
      <c r="H37" s="30">
        <v>1</v>
      </c>
      <c r="I37" s="31">
        <v>1</v>
      </c>
      <c r="J37" s="32"/>
      <c r="K37" s="24">
        <v>87</v>
      </c>
      <c r="L37" s="24" t="s">
        <v>66</v>
      </c>
      <c r="M37" s="24" t="s">
        <v>253</v>
      </c>
      <c r="N37" s="24">
        <v>31</v>
      </c>
    </row>
    <row r="38">
      <c r="A38" s="24" t="s">
        <v>123</v>
      </c>
      <c r="B38" s="24">
        <v>12</v>
      </c>
      <c r="C38" s="24" t="s">
        <v>124</v>
      </c>
      <c r="D38" s="24" t="s">
        <v>260</v>
      </c>
      <c r="E38" s="24" t="s">
        <v>261</v>
      </c>
      <c r="F38" s="24" t="s">
        <v>251</v>
      </c>
      <c r="G38" s="24" t="s">
        <v>252</v>
      </c>
      <c r="H38" s="30">
        <v>1</v>
      </c>
      <c r="I38" s="31">
        <v>1</v>
      </c>
      <c r="J38" s="32"/>
      <c r="K38" s="24">
        <v>69</v>
      </c>
      <c r="L38" s="24" t="s">
        <v>66</v>
      </c>
      <c r="M38" s="24" t="s">
        <v>253</v>
      </c>
      <c r="N38" s="24">
        <v>33</v>
      </c>
    </row>
    <row r="39">
      <c r="A39" s="24" t="s">
        <v>123</v>
      </c>
      <c r="B39" s="24">
        <v>12</v>
      </c>
      <c r="C39" s="24" t="s">
        <v>124</v>
      </c>
      <c r="D39" s="24" t="s">
        <v>260</v>
      </c>
      <c r="E39" s="24" t="s">
        <v>261</v>
      </c>
      <c r="F39" s="24" t="s">
        <v>263</v>
      </c>
      <c r="G39" s="24" t="s">
        <v>276</v>
      </c>
      <c r="H39" s="30">
        <v>1</v>
      </c>
      <c r="I39" s="31">
        <v>1</v>
      </c>
      <c r="J39" s="32"/>
      <c r="K39" s="24">
        <v>85</v>
      </c>
      <c r="L39" s="24" t="s">
        <v>66</v>
      </c>
      <c r="M39" s="24" t="s">
        <v>253</v>
      </c>
      <c r="N39" s="24">
        <v>30</v>
      </c>
    </row>
    <row r="40">
      <c r="A40" s="24" t="s">
        <v>123</v>
      </c>
      <c r="B40" s="24">
        <v>12</v>
      </c>
      <c r="C40" s="24" t="s">
        <v>124</v>
      </c>
      <c r="D40" s="24" t="s">
        <v>260</v>
      </c>
      <c r="E40" s="24" t="s">
        <v>261</v>
      </c>
      <c r="F40" s="24" t="s">
        <v>265</v>
      </c>
      <c r="G40" s="24" t="s">
        <v>274</v>
      </c>
      <c r="H40" s="30">
        <v>1</v>
      </c>
      <c r="I40" s="34">
        <v>-1</v>
      </c>
      <c r="J40" s="32"/>
      <c r="K40" s="24">
        <v>345</v>
      </c>
      <c r="L40" s="24" t="s">
        <v>66</v>
      </c>
      <c r="M40" s="24" t="s">
        <v>253</v>
      </c>
      <c r="N40" s="24">
        <v>91</v>
      </c>
    </row>
    <row r="41">
      <c r="A41" s="24" t="s">
        <v>123</v>
      </c>
      <c r="B41" s="24">
        <v>12</v>
      </c>
      <c r="C41" s="24" t="s">
        <v>124</v>
      </c>
      <c r="D41" s="24" t="s">
        <v>260</v>
      </c>
      <c r="E41" s="24" t="s">
        <v>261</v>
      </c>
      <c r="F41" s="24" t="s">
        <v>251</v>
      </c>
      <c r="G41" s="24" t="s">
        <v>287</v>
      </c>
      <c r="H41" s="30">
        <v>1</v>
      </c>
      <c r="I41" s="34">
        <v>-1</v>
      </c>
      <c r="J41" s="32"/>
      <c r="K41" s="24">
        <v>49</v>
      </c>
      <c r="L41" s="24" t="s">
        <v>66</v>
      </c>
      <c r="M41" s="24" t="s">
        <v>253</v>
      </c>
      <c r="N41" s="24">
        <v>18</v>
      </c>
    </row>
    <row r="42">
      <c r="A42" s="24" t="s">
        <v>123</v>
      </c>
      <c r="B42" s="24">
        <v>12</v>
      </c>
      <c r="C42" s="24" t="s">
        <v>124</v>
      </c>
      <c r="D42" s="24" t="s">
        <v>260</v>
      </c>
      <c r="E42" s="24" t="s">
        <v>261</v>
      </c>
      <c r="F42" s="24" t="s">
        <v>263</v>
      </c>
      <c r="G42" s="24" t="s">
        <v>278</v>
      </c>
      <c r="H42" s="30">
        <v>0</v>
      </c>
      <c r="I42" s="33">
        <v>0</v>
      </c>
      <c r="J42" s="32"/>
      <c r="K42" s="24">
        <v>59</v>
      </c>
      <c r="L42" s="24" t="s">
        <v>66</v>
      </c>
      <c r="M42" s="24" t="s">
        <v>253</v>
      </c>
      <c r="N42" s="24">
        <v>25</v>
      </c>
    </row>
    <row r="43">
      <c r="A43" s="24" t="s">
        <v>129</v>
      </c>
      <c r="B43" s="24">
        <v>13</v>
      </c>
      <c r="C43" s="24" t="s">
        <v>130</v>
      </c>
      <c r="D43" s="24" t="s">
        <v>260</v>
      </c>
      <c r="E43" s="24" t="s">
        <v>261</v>
      </c>
      <c r="F43" s="24" t="s">
        <v>251</v>
      </c>
      <c r="G43" s="24" t="s">
        <v>252</v>
      </c>
      <c r="H43" s="30">
        <v>1</v>
      </c>
      <c r="I43" s="31">
        <v>1</v>
      </c>
      <c r="J43" s="32"/>
      <c r="K43" s="24">
        <v>69</v>
      </c>
      <c r="L43" s="24" t="s">
        <v>66</v>
      </c>
      <c r="M43" s="24" t="s">
        <v>253</v>
      </c>
      <c r="N43" s="36">
        <v>264</v>
      </c>
      <c r="O43" s="24" t="s">
        <v>294</v>
      </c>
    </row>
    <row r="44">
      <c r="A44" s="24" t="s">
        <v>129</v>
      </c>
      <c r="B44" s="24">
        <v>13</v>
      </c>
      <c r="C44" s="24" t="s">
        <v>130</v>
      </c>
      <c r="D44" s="24" t="s">
        <v>260</v>
      </c>
      <c r="E44" s="24" t="s">
        <v>295</v>
      </c>
      <c r="F44" s="24" t="s">
        <v>251</v>
      </c>
      <c r="G44" s="24" t="s">
        <v>252</v>
      </c>
      <c r="H44" s="30">
        <v>1</v>
      </c>
      <c r="I44" s="31">
        <v>1</v>
      </c>
      <c r="J44" s="32"/>
      <c r="K44" s="24">
        <v>32</v>
      </c>
      <c r="L44" s="24" t="s">
        <v>66</v>
      </c>
      <c r="M44" s="24" t="s">
        <v>253</v>
      </c>
      <c r="N44" s="36">
        <v>264</v>
      </c>
      <c r="O44" s="24" t="s">
        <v>294</v>
      </c>
    </row>
    <row r="45">
      <c r="A45" s="24" t="s">
        <v>129</v>
      </c>
      <c r="B45" s="24">
        <v>13</v>
      </c>
      <c r="C45" s="24" t="s">
        <v>130</v>
      </c>
      <c r="D45" s="24" t="s">
        <v>260</v>
      </c>
      <c r="E45" s="24" t="s">
        <v>261</v>
      </c>
      <c r="F45" s="24" t="s">
        <v>263</v>
      </c>
      <c r="G45" s="24" t="s">
        <v>276</v>
      </c>
      <c r="H45" s="30">
        <v>1</v>
      </c>
      <c r="I45" s="31">
        <v>1</v>
      </c>
      <c r="J45" s="32"/>
      <c r="K45" s="24">
        <v>101</v>
      </c>
      <c r="L45" s="24" t="s">
        <v>66</v>
      </c>
      <c r="M45" s="24" t="s">
        <v>253</v>
      </c>
      <c r="N45" s="36">
        <v>264</v>
      </c>
      <c r="O45" s="24" t="s">
        <v>294</v>
      </c>
    </row>
    <row r="46">
      <c r="A46" s="24" t="s">
        <v>129</v>
      </c>
      <c r="B46" s="24">
        <v>13</v>
      </c>
      <c r="C46" s="24" t="s">
        <v>130</v>
      </c>
      <c r="D46" s="24" t="s">
        <v>260</v>
      </c>
      <c r="E46" s="24" t="s">
        <v>295</v>
      </c>
      <c r="F46" s="24" t="s">
        <v>263</v>
      </c>
      <c r="G46" s="24" t="s">
        <v>276</v>
      </c>
      <c r="H46" s="30">
        <v>1</v>
      </c>
      <c r="I46" s="31">
        <v>1</v>
      </c>
      <c r="J46" s="32"/>
      <c r="K46" s="24">
        <v>49</v>
      </c>
      <c r="L46" s="24" t="s">
        <v>66</v>
      </c>
      <c r="M46" s="24" t="s">
        <v>253</v>
      </c>
      <c r="N46" s="36">
        <v>264</v>
      </c>
      <c r="O46" s="24" t="s">
        <v>294</v>
      </c>
    </row>
    <row r="47">
      <c r="A47" s="24" t="s">
        <v>129</v>
      </c>
      <c r="B47" s="24">
        <v>13</v>
      </c>
      <c r="C47" s="24" t="s">
        <v>130</v>
      </c>
      <c r="D47" s="24" t="s">
        <v>260</v>
      </c>
      <c r="E47" s="24" t="s">
        <v>261</v>
      </c>
      <c r="F47" s="24" t="s">
        <v>265</v>
      </c>
      <c r="G47" s="24" t="s">
        <v>274</v>
      </c>
      <c r="H47" s="30">
        <v>1</v>
      </c>
      <c r="I47" s="34">
        <v>-1</v>
      </c>
      <c r="J47" s="32"/>
      <c r="K47" s="24">
        <v>345</v>
      </c>
      <c r="L47" s="24" t="s">
        <v>66</v>
      </c>
      <c r="M47" s="24" t="s">
        <v>253</v>
      </c>
      <c r="N47" s="36">
        <v>264</v>
      </c>
      <c r="O47" s="24" t="s">
        <v>294</v>
      </c>
    </row>
    <row r="48">
      <c r="A48" s="24" t="s">
        <v>129</v>
      </c>
      <c r="B48" s="24">
        <v>13</v>
      </c>
      <c r="C48" s="24" t="s">
        <v>130</v>
      </c>
      <c r="D48" s="24" t="s">
        <v>260</v>
      </c>
      <c r="E48" s="24" t="s">
        <v>295</v>
      </c>
      <c r="F48" s="24" t="s">
        <v>265</v>
      </c>
      <c r="G48" s="24" t="s">
        <v>274</v>
      </c>
      <c r="H48" s="30">
        <v>1</v>
      </c>
      <c r="I48" s="34">
        <v>-1</v>
      </c>
      <c r="J48" s="32"/>
      <c r="K48" s="24">
        <v>171</v>
      </c>
      <c r="L48" s="24" t="s">
        <v>66</v>
      </c>
      <c r="M48" s="24" t="s">
        <v>253</v>
      </c>
      <c r="N48" s="36">
        <v>264</v>
      </c>
      <c r="O48" s="24" t="s">
        <v>294</v>
      </c>
    </row>
    <row r="49">
      <c r="A49" s="24" t="s">
        <v>129</v>
      </c>
      <c r="B49" s="24">
        <v>13</v>
      </c>
      <c r="C49" s="24" t="s">
        <v>130</v>
      </c>
      <c r="D49" s="24" t="s">
        <v>260</v>
      </c>
      <c r="E49" s="24" t="s">
        <v>261</v>
      </c>
      <c r="F49" s="24" t="s">
        <v>263</v>
      </c>
      <c r="G49" s="24" t="s">
        <v>264</v>
      </c>
      <c r="H49" s="30">
        <v>0</v>
      </c>
      <c r="I49" s="33">
        <v>0</v>
      </c>
      <c r="J49" s="32"/>
      <c r="K49" s="24">
        <v>101</v>
      </c>
      <c r="L49" s="24" t="s">
        <v>66</v>
      </c>
      <c r="M49" s="24" t="s">
        <v>253</v>
      </c>
      <c r="N49" s="36">
        <v>264</v>
      </c>
      <c r="O49" s="24" t="s">
        <v>294</v>
      </c>
    </row>
    <row r="50">
      <c r="A50" s="24" t="s">
        <v>129</v>
      </c>
      <c r="B50" s="24">
        <v>13</v>
      </c>
      <c r="C50" s="24" t="s">
        <v>130</v>
      </c>
      <c r="D50" s="24" t="s">
        <v>260</v>
      </c>
      <c r="E50" s="24" t="s">
        <v>295</v>
      </c>
      <c r="F50" s="24" t="s">
        <v>263</v>
      </c>
      <c r="G50" s="24" t="s">
        <v>264</v>
      </c>
      <c r="H50" s="30">
        <v>0</v>
      </c>
      <c r="I50" s="33">
        <v>0</v>
      </c>
      <c r="J50" s="32"/>
      <c r="K50" s="24">
        <v>49</v>
      </c>
      <c r="L50" s="24" t="s">
        <v>66</v>
      </c>
      <c r="M50" s="24" t="s">
        <v>253</v>
      </c>
      <c r="N50" s="36">
        <v>264</v>
      </c>
      <c r="O50" s="24" t="s">
        <v>294</v>
      </c>
    </row>
    <row r="51">
      <c r="A51" s="24" t="s">
        <v>129</v>
      </c>
      <c r="B51" s="24">
        <v>13</v>
      </c>
      <c r="C51" s="24" t="s">
        <v>130</v>
      </c>
      <c r="D51" s="24" t="s">
        <v>260</v>
      </c>
      <c r="E51" s="24" t="s">
        <v>261</v>
      </c>
      <c r="F51" s="24" t="s">
        <v>251</v>
      </c>
      <c r="G51" s="24" t="s">
        <v>287</v>
      </c>
      <c r="H51" s="30">
        <v>1</v>
      </c>
      <c r="I51" s="34">
        <v>-1</v>
      </c>
      <c r="J51" s="32"/>
      <c r="K51" s="24">
        <v>49</v>
      </c>
      <c r="L51" s="24" t="s">
        <v>66</v>
      </c>
      <c r="M51" s="24" t="s">
        <v>253</v>
      </c>
      <c r="N51" s="36">
        <v>264</v>
      </c>
      <c r="O51" s="24" t="s">
        <v>294</v>
      </c>
    </row>
    <row r="52">
      <c r="A52" s="24" t="s">
        <v>129</v>
      </c>
      <c r="B52" s="24">
        <v>13</v>
      </c>
      <c r="C52" s="24" t="s">
        <v>130</v>
      </c>
      <c r="D52" s="24" t="s">
        <v>260</v>
      </c>
      <c r="E52" s="24" t="s">
        <v>295</v>
      </c>
      <c r="F52" s="24" t="s">
        <v>251</v>
      </c>
      <c r="G52" s="24" t="s">
        <v>287</v>
      </c>
      <c r="H52" s="30">
        <v>0</v>
      </c>
      <c r="I52" s="33">
        <v>0</v>
      </c>
      <c r="J52" s="32"/>
      <c r="K52" s="24">
        <v>4</v>
      </c>
      <c r="L52" s="24" t="s">
        <v>66</v>
      </c>
      <c r="M52" s="24" t="s">
        <v>253</v>
      </c>
      <c r="N52" s="36">
        <v>264</v>
      </c>
      <c r="O52" s="24" t="s">
        <v>296</v>
      </c>
    </row>
    <row r="53">
      <c r="A53" s="24" t="s">
        <v>129</v>
      </c>
      <c r="B53" s="24">
        <v>13</v>
      </c>
      <c r="C53" s="24" t="s">
        <v>130</v>
      </c>
      <c r="D53" s="24" t="s">
        <v>260</v>
      </c>
      <c r="E53" s="24" t="s">
        <v>261</v>
      </c>
      <c r="F53" s="24" t="s">
        <v>265</v>
      </c>
      <c r="G53" s="24" t="s">
        <v>266</v>
      </c>
      <c r="H53" s="30">
        <v>0</v>
      </c>
      <c r="I53" s="33">
        <v>0</v>
      </c>
      <c r="J53" s="32"/>
      <c r="K53" s="24">
        <v>135</v>
      </c>
      <c r="L53" s="24" t="s">
        <v>66</v>
      </c>
      <c r="M53" s="24" t="s">
        <v>253</v>
      </c>
      <c r="N53" s="36">
        <v>264</v>
      </c>
      <c r="O53" s="24" t="s">
        <v>294</v>
      </c>
    </row>
    <row r="54">
      <c r="A54" s="24" t="s">
        <v>129</v>
      </c>
      <c r="B54" s="24">
        <v>13</v>
      </c>
      <c r="C54" s="24" t="s">
        <v>130</v>
      </c>
      <c r="D54" s="24" t="s">
        <v>260</v>
      </c>
      <c r="E54" s="24" t="s">
        <v>295</v>
      </c>
      <c r="F54" s="24" t="s">
        <v>265</v>
      </c>
      <c r="G54" s="24" t="s">
        <v>266</v>
      </c>
      <c r="H54" s="30">
        <v>0</v>
      </c>
      <c r="I54" s="33">
        <v>0</v>
      </c>
      <c r="J54" s="32"/>
      <c r="K54" s="24">
        <v>70</v>
      </c>
      <c r="L54" s="24" t="s">
        <v>66</v>
      </c>
      <c r="M54" s="24" t="s">
        <v>253</v>
      </c>
      <c r="N54" s="36">
        <v>264</v>
      </c>
      <c r="O54" s="24" t="s">
        <v>294</v>
      </c>
    </row>
    <row r="55">
      <c r="A55" s="24" t="s">
        <v>129</v>
      </c>
      <c r="B55" s="24">
        <v>13</v>
      </c>
      <c r="C55" s="24" t="s">
        <v>130</v>
      </c>
      <c r="D55" s="24" t="s">
        <v>260</v>
      </c>
      <c r="E55" s="24" t="s">
        <v>261</v>
      </c>
      <c r="F55" s="24" t="s">
        <v>263</v>
      </c>
      <c r="G55" s="24" t="s">
        <v>278</v>
      </c>
      <c r="H55" s="30">
        <v>1</v>
      </c>
      <c r="I55" s="31">
        <v>1</v>
      </c>
      <c r="J55" s="32"/>
      <c r="K55" s="24">
        <v>59</v>
      </c>
      <c r="L55" s="24" t="s">
        <v>66</v>
      </c>
      <c r="M55" s="24" t="s">
        <v>253</v>
      </c>
      <c r="N55" s="36">
        <v>264</v>
      </c>
      <c r="O55" s="24" t="s">
        <v>294</v>
      </c>
    </row>
    <row r="56">
      <c r="A56" s="24" t="s">
        <v>129</v>
      </c>
      <c r="B56" s="24">
        <v>13</v>
      </c>
      <c r="C56" s="24" t="s">
        <v>130</v>
      </c>
      <c r="D56" s="24" t="s">
        <v>260</v>
      </c>
      <c r="E56" s="24" t="s">
        <v>295</v>
      </c>
      <c r="F56" s="24" t="s">
        <v>263</v>
      </c>
      <c r="G56" s="24" t="s">
        <v>278</v>
      </c>
      <c r="H56" s="30">
        <v>0</v>
      </c>
      <c r="I56" s="33">
        <v>0</v>
      </c>
      <c r="J56" s="32"/>
      <c r="K56" s="24">
        <v>43</v>
      </c>
      <c r="L56" s="24" t="s">
        <v>66</v>
      </c>
      <c r="M56" s="24" t="s">
        <v>253</v>
      </c>
      <c r="N56" s="36">
        <v>264</v>
      </c>
      <c r="O56" s="24" t="s">
        <v>294</v>
      </c>
    </row>
    <row r="57">
      <c r="A57" s="24" t="s">
        <v>133</v>
      </c>
      <c r="B57" s="24">
        <v>14</v>
      </c>
      <c r="C57" s="24" t="s">
        <v>134</v>
      </c>
      <c r="D57" s="24" t="s">
        <v>249</v>
      </c>
      <c r="E57" s="24" t="s">
        <v>291</v>
      </c>
      <c r="F57" s="24" t="s">
        <v>268</v>
      </c>
      <c r="G57" s="24" t="s">
        <v>284</v>
      </c>
      <c r="H57" s="30">
        <v>-1</v>
      </c>
      <c r="I57" s="31">
        <v>1</v>
      </c>
      <c r="J57" s="32"/>
      <c r="K57" s="24">
        <v>39</v>
      </c>
      <c r="L57" s="24" t="s">
        <v>66</v>
      </c>
      <c r="M57" s="24" t="s">
        <v>253</v>
      </c>
      <c r="N57" s="24">
        <v>15</v>
      </c>
    </row>
    <row r="58">
      <c r="A58" s="24" t="s">
        <v>133</v>
      </c>
      <c r="B58" s="24">
        <v>14</v>
      </c>
      <c r="C58" s="24" t="s">
        <v>134</v>
      </c>
      <c r="D58" s="24" t="s">
        <v>258</v>
      </c>
      <c r="E58" s="24" t="s">
        <v>267</v>
      </c>
      <c r="F58" s="24" t="s">
        <v>268</v>
      </c>
      <c r="G58" s="24" t="s">
        <v>284</v>
      </c>
      <c r="H58" s="30">
        <v>-1</v>
      </c>
      <c r="I58" s="31">
        <v>1</v>
      </c>
      <c r="J58" s="32"/>
      <c r="K58" s="24">
        <v>178</v>
      </c>
      <c r="L58" s="24" t="s">
        <v>66</v>
      </c>
      <c r="M58" s="24" t="s">
        <v>253</v>
      </c>
      <c r="N58" s="24">
        <v>58</v>
      </c>
    </row>
    <row r="59">
      <c r="A59" s="24" t="s">
        <v>138</v>
      </c>
      <c r="B59" s="24">
        <v>15</v>
      </c>
      <c r="C59" s="24" t="s">
        <v>139</v>
      </c>
      <c r="D59" s="24" t="s">
        <v>249</v>
      </c>
      <c r="E59" s="24" t="s">
        <v>250</v>
      </c>
      <c r="F59" s="24" t="s">
        <v>280</v>
      </c>
      <c r="G59" s="24" t="s">
        <v>281</v>
      </c>
      <c r="H59" s="30"/>
      <c r="I59" s="32" t="s">
        <v>256</v>
      </c>
      <c r="J59" s="32" t="s">
        <v>297</v>
      </c>
      <c r="K59" s="24">
        <f>9+8+15</f>
        <v>32</v>
      </c>
      <c r="L59" s="24" t="s">
        <v>66</v>
      </c>
      <c r="M59" s="24" t="s">
        <v>253</v>
      </c>
      <c r="N59" s="24">
        <v>39</v>
      </c>
      <c r="O59" s="24" t="s">
        <v>298</v>
      </c>
    </row>
    <row r="60">
      <c r="A60" s="24" t="s">
        <v>144</v>
      </c>
      <c r="B60" s="24">
        <v>17</v>
      </c>
      <c r="C60" s="24" t="s">
        <v>145</v>
      </c>
      <c r="D60" s="24" t="s">
        <v>258</v>
      </c>
      <c r="E60" s="24" t="s">
        <v>267</v>
      </c>
      <c r="F60" s="24" t="s">
        <v>268</v>
      </c>
      <c r="G60" s="24" t="s">
        <v>299</v>
      </c>
      <c r="H60" s="30">
        <v>-1</v>
      </c>
      <c r="I60" s="34">
        <v>-1</v>
      </c>
      <c r="J60" s="32"/>
      <c r="K60" s="24">
        <v>22</v>
      </c>
      <c r="L60" s="24" t="s">
        <v>66</v>
      </c>
      <c r="M60" s="24" t="s">
        <v>300</v>
      </c>
      <c r="N60" s="24">
        <v>32</v>
      </c>
      <c r="O60" s="24" t="s">
        <v>298</v>
      </c>
    </row>
    <row r="61">
      <c r="A61" s="24" t="s">
        <v>150</v>
      </c>
      <c r="B61" s="24">
        <v>18</v>
      </c>
      <c r="C61" s="24" t="s">
        <v>151</v>
      </c>
      <c r="D61" s="24" t="s">
        <v>260</v>
      </c>
      <c r="E61" s="24" t="s">
        <v>261</v>
      </c>
      <c r="F61" s="24" t="s">
        <v>268</v>
      </c>
      <c r="G61" s="24" t="s">
        <v>284</v>
      </c>
      <c r="H61" s="30">
        <v>0</v>
      </c>
      <c r="I61" s="33">
        <v>0</v>
      </c>
      <c r="J61" s="32"/>
      <c r="K61" s="24">
        <v>142</v>
      </c>
      <c r="L61" s="24" t="s">
        <v>66</v>
      </c>
      <c r="M61" s="24" t="s">
        <v>253</v>
      </c>
      <c r="N61" s="24">
        <v>41</v>
      </c>
    </row>
    <row r="62">
      <c r="A62" s="24" t="s">
        <v>154</v>
      </c>
      <c r="B62" s="24">
        <v>19</v>
      </c>
      <c r="C62" s="24" t="s">
        <v>155</v>
      </c>
      <c r="D62" s="24" t="s">
        <v>260</v>
      </c>
      <c r="E62" s="24" t="s">
        <v>261</v>
      </c>
      <c r="F62" s="24" t="s">
        <v>251</v>
      </c>
      <c r="G62" s="24" t="s">
        <v>293</v>
      </c>
      <c r="H62" s="30">
        <v>1</v>
      </c>
      <c r="I62" s="31">
        <v>1</v>
      </c>
      <c r="J62" s="32"/>
      <c r="K62" s="24">
        <v>87</v>
      </c>
      <c r="L62" s="24" t="s">
        <v>66</v>
      </c>
      <c r="M62" s="24" t="s">
        <v>253</v>
      </c>
      <c r="N62" s="36">
        <v>522</v>
      </c>
      <c r="O62" s="24" t="s">
        <v>301</v>
      </c>
    </row>
    <row r="63">
      <c r="A63" s="24" t="s">
        <v>154</v>
      </c>
      <c r="B63" s="24">
        <v>19</v>
      </c>
      <c r="C63" s="24" t="s">
        <v>155</v>
      </c>
      <c r="D63" s="24" t="s">
        <v>260</v>
      </c>
      <c r="E63" s="24" t="s">
        <v>261</v>
      </c>
      <c r="F63" s="24" t="s">
        <v>265</v>
      </c>
      <c r="G63" s="24" t="s">
        <v>274</v>
      </c>
      <c r="H63" s="30">
        <v>0</v>
      </c>
      <c r="I63" s="33">
        <v>0</v>
      </c>
      <c r="J63" s="32"/>
      <c r="K63" s="24">
        <v>303</v>
      </c>
      <c r="L63" s="24" t="s">
        <v>66</v>
      </c>
      <c r="M63" s="24" t="s">
        <v>253</v>
      </c>
      <c r="N63" s="36">
        <v>522</v>
      </c>
      <c r="O63" s="24" t="s">
        <v>302</v>
      </c>
    </row>
    <row r="64">
      <c r="A64" s="24" t="s">
        <v>154</v>
      </c>
      <c r="B64" s="24">
        <v>19</v>
      </c>
      <c r="C64" s="24" t="s">
        <v>155</v>
      </c>
      <c r="D64" s="24" t="s">
        <v>260</v>
      </c>
      <c r="E64" s="24" t="s">
        <v>261</v>
      </c>
      <c r="F64" s="24" t="s">
        <v>263</v>
      </c>
      <c r="G64" s="24" t="s">
        <v>264</v>
      </c>
      <c r="H64" s="30">
        <v>1</v>
      </c>
      <c r="I64" s="31">
        <v>1</v>
      </c>
      <c r="J64" s="32"/>
      <c r="K64" s="24">
        <v>11</v>
      </c>
      <c r="L64" s="24" t="s">
        <v>66</v>
      </c>
      <c r="M64" s="24" t="s">
        <v>253</v>
      </c>
      <c r="N64" s="36">
        <v>522</v>
      </c>
    </row>
    <row r="65">
      <c r="A65" s="24" t="s">
        <v>154</v>
      </c>
      <c r="B65" s="24">
        <v>19</v>
      </c>
      <c r="C65" s="24" t="s">
        <v>155</v>
      </c>
      <c r="D65" s="24" t="s">
        <v>260</v>
      </c>
      <c r="E65" s="24" t="s">
        <v>261</v>
      </c>
      <c r="F65" s="24" t="s">
        <v>268</v>
      </c>
      <c r="G65" s="24" t="s">
        <v>269</v>
      </c>
      <c r="H65" s="30">
        <v>1</v>
      </c>
      <c r="I65" s="31">
        <v>1</v>
      </c>
      <c r="J65" s="32"/>
      <c r="K65" s="24">
        <v>34</v>
      </c>
      <c r="L65" s="24" t="s">
        <v>66</v>
      </c>
      <c r="M65" s="24" t="s">
        <v>253</v>
      </c>
      <c r="N65" s="36">
        <v>522</v>
      </c>
    </row>
    <row r="66">
      <c r="A66" s="24" t="s">
        <v>154</v>
      </c>
      <c r="B66" s="24">
        <v>19</v>
      </c>
      <c r="C66" s="24" t="s">
        <v>155</v>
      </c>
      <c r="D66" s="24" t="s">
        <v>260</v>
      </c>
      <c r="E66" s="24" t="s">
        <v>261</v>
      </c>
      <c r="F66" s="24" t="s">
        <v>280</v>
      </c>
      <c r="G66" s="24" t="s">
        <v>303</v>
      </c>
      <c r="H66" s="30">
        <v>0</v>
      </c>
      <c r="I66" s="33">
        <v>0</v>
      </c>
      <c r="J66" s="32"/>
      <c r="K66" s="24">
        <v>17</v>
      </c>
      <c r="L66" s="24" t="s">
        <v>66</v>
      </c>
      <c r="M66" s="24" t="s">
        <v>253</v>
      </c>
      <c r="N66" s="36">
        <v>522</v>
      </c>
      <c r="O66" s="24" t="s">
        <v>302</v>
      </c>
    </row>
    <row r="67">
      <c r="A67" s="24" t="s">
        <v>159</v>
      </c>
      <c r="B67" s="24">
        <v>20</v>
      </c>
      <c r="C67" s="24" t="s">
        <v>160</v>
      </c>
      <c r="D67" s="24" t="s">
        <v>249</v>
      </c>
      <c r="E67" s="24" t="s">
        <v>275</v>
      </c>
      <c r="F67" s="24" t="s">
        <v>251</v>
      </c>
      <c r="G67" s="24" t="s">
        <v>252</v>
      </c>
      <c r="H67" s="30">
        <v>1</v>
      </c>
      <c r="I67" s="31">
        <v>1</v>
      </c>
      <c r="J67" s="32"/>
      <c r="K67" s="24">
        <v>30</v>
      </c>
      <c r="L67" s="24" t="s">
        <v>66</v>
      </c>
      <c r="M67" s="24" t="s">
        <v>253</v>
      </c>
      <c r="N67" s="24">
        <v>6</v>
      </c>
      <c r="O67" s="24" t="s">
        <v>304</v>
      </c>
    </row>
    <row r="68">
      <c r="A68" s="24" t="s">
        <v>159</v>
      </c>
      <c r="B68" s="24">
        <v>20</v>
      </c>
      <c r="C68" s="24" t="s">
        <v>160</v>
      </c>
      <c r="D68" s="24" t="s">
        <v>249</v>
      </c>
      <c r="E68" s="24" t="s">
        <v>275</v>
      </c>
      <c r="F68" s="24" t="s">
        <v>263</v>
      </c>
      <c r="G68" s="24" t="s">
        <v>276</v>
      </c>
      <c r="H68" s="30">
        <v>1</v>
      </c>
      <c r="I68" s="31">
        <v>1</v>
      </c>
      <c r="J68" s="32"/>
      <c r="K68" s="24">
        <v>274</v>
      </c>
      <c r="L68" s="24" t="s">
        <v>66</v>
      </c>
      <c r="M68" s="24" t="s">
        <v>253</v>
      </c>
      <c r="N68" s="24">
        <v>20</v>
      </c>
      <c r="O68" s="24" t="s">
        <v>304</v>
      </c>
    </row>
    <row r="69">
      <c r="A69" s="24" t="s">
        <v>159</v>
      </c>
      <c r="B69" s="24">
        <v>20</v>
      </c>
      <c r="C69" s="24" t="s">
        <v>160</v>
      </c>
      <c r="D69" s="24" t="s">
        <v>249</v>
      </c>
      <c r="E69" s="24" t="s">
        <v>275</v>
      </c>
      <c r="F69" s="24" t="s">
        <v>265</v>
      </c>
      <c r="G69" s="24" t="s">
        <v>274</v>
      </c>
      <c r="H69" s="30">
        <v>-1</v>
      </c>
      <c r="I69" s="31">
        <v>1</v>
      </c>
      <c r="J69" s="32"/>
      <c r="K69" s="24">
        <v>463</v>
      </c>
      <c r="L69" s="24" t="s">
        <v>66</v>
      </c>
      <c r="M69" s="24" t="s">
        <v>253</v>
      </c>
      <c r="N69" s="24">
        <v>35</v>
      </c>
      <c r="O69" s="24" t="s">
        <v>304</v>
      </c>
    </row>
    <row r="70">
      <c r="A70" s="24" t="s">
        <v>159</v>
      </c>
      <c r="B70" s="24">
        <v>20</v>
      </c>
      <c r="C70" s="24" t="s">
        <v>160</v>
      </c>
      <c r="D70" s="24" t="s">
        <v>249</v>
      </c>
      <c r="E70" s="24" t="s">
        <v>275</v>
      </c>
      <c r="F70" s="24" t="s">
        <v>265</v>
      </c>
      <c r="G70" s="24" t="s">
        <v>266</v>
      </c>
      <c r="H70" s="30">
        <v>1</v>
      </c>
      <c r="I70" s="31">
        <v>1</v>
      </c>
      <c r="J70" s="32"/>
      <c r="K70" s="24">
        <v>128</v>
      </c>
      <c r="L70" s="24" t="s">
        <v>66</v>
      </c>
      <c r="M70" s="24" t="s">
        <v>253</v>
      </c>
      <c r="N70" s="24">
        <v>13</v>
      </c>
      <c r="O70" s="24" t="s">
        <v>304</v>
      </c>
    </row>
    <row r="71">
      <c r="A71" s="24" t="s">
        <v>159</v>
      </c>
      <c r="B71" s="24">
        <v>20</v>
      </c>
      <c r="C71" s="24" t="s">
        <v>160</v>
      </c>
      <c r="D71" s="24" t="s">
        <v>249</v>
      </c>
      <c r="E71" s="24" t="s">
        <v>275</v>
      </c>
      <c r="F71" s="24" t="s">
        <v>263</v>
      </c>
      <c r="G71" s="24" t="s">
        <v>278</v>
      </c>
      <c r="H71" s="30">
        <v>1</v>
      </c>
      <c r="I71" s="31">
        <v>1</v>
      </c>
      <c r="J71" s="32"/>
      <c r="K71" s="24">
        <v>76</v>
      </c>
      <c r="L71" s="24" t="s">
        <v>66</v>
      </c>
      <c r="M71" s="24" t="s">
        <v>253</v>
      </c>
      <c r="N71" s="24">
        <v>8</v>
      </c>
      <c r="O71" s="24" t="s">
        <v>304</v>
      </c>
    </row>
    <row r="72">
      <c r="A72" s="24" t="s">
        <v>164</v>
      </c>
      <c r="B72" s="24">
        <v>21</v>
      </c>
      <c r="C72" s="24" t="s">
        <v>165</v>
      </c>
      <c r="D72" s="24" t="s">
        <v>260</v>
      </c>
      <c r="E72" s="24" t="s">
        <v>305</v>
      </c>
      <c r="F72" s="24" t="s">
        <v>251</v>
      </c>
      <c r="G72" s="24" t="s">
        <v>252</v>
      </c>
      <c r="H72" s="30">
        <v>-1</v>
      </c>
      <c r="I72" s="34">
        <v>-1</v>
      </c>
      <c r="J72" s="32"/>
      <c r="K72" s="24">
        <v>12</v>
      </c>
      <c r="L72" s="24" t="s">
        <v>66</v>
      </c>
      <c r="M72" s="24" t="s">
        <v>253</v>
      </c>
      <c r="N72" s="24">
        <v>2</v>
      </c>
      <c r="O72" s="24" t="s">
        <v>304</v>
      </c>
    </row>
    <row r="73">
      <c r="A73" s="24" t="s">
        <v>164</v>
      </c>
      <c r="B73" s="24">
        <v>21</v>
      </c>
      <c r="C73" s="24" t="s">
        <v>165</v>
      </c>
      <c r="D73" s="24" t="s">
        <v>260</v>
      </c>
      <c r="E73" s="24" t="s">
        <v>305</v>
      </c>
      <c r="F73" s="24" t="s">
        <v>265</v>
      </c>
      <c r="G73" s="24" t="s">
        <v>274</v>
      </c>
      <c r="H73" s="30">
        <v>-1</v>
      </c>
      <c r="I73" s="31">
        <v>1</v>
      </c>
      <c r="J73" s="32"/>
      <c r="K73" s="24">
        <v>143</v>
      </c>
      <c r="L73" s="24" t="s">
        <v>66</v>
      </c>
      <c r="M73" s="24" t="s">
        <v>253</v>
      </c>
      <c r="N73" s="24">
        <v>34</v>
      </c>
      <c r="O73" s="24" t="s">
        <v>304</v>
      </c>
    </row>
    <row r="74">
      <c r="A74" s="24" t="s">
        <v>164</v>
      </c>
      <c r="B74" s="24">
        <v>21</v>
      </c>
      <c r="C74" s="24" t="s">
        <v>165</v>
      </c>
      <c r="D74" s="24" t="s">
        <v>260</v>
      </c>
      <c r="E74" s="24" t="s">
        <v>305</v>
      </c>
      <c r="F74" s="24" t="s">
        <v>268</v>
      </c>
      <c r="G74" s="24" t="s">
        <v>269</v>
      </c>
      <c r="H74" s="30">
        <v>1</v>
      </c>
      <c r="I74" s="31">
        <v>1</v>
      </c>
      <c r="J74" s="32"/>
      <c r="K74" s="24">
        <v>46</v>
      </c>
      <c r="L74" s="24" t="s">
        <v>66</v>
      </c>
      <c r="M74" s="24" t="s">
        <v>253</v>
      </c>
      <c r="N74" s="24">
        <v>10</v>
      </c>
      <c r="O74" s="24" t="s">
        <v>304</v>
      </c>
    </row>
    <row r="75">
      <c r="A75" s="24" t="s">
        <v>164</v>
      </c>
      <c r="B75" s="24">
        <v>21</v>
      </c>
      <c r="C75" s="24" t="s">
        <v>165</v>
      </c>
      <c r="D75" s="24" t="s">
        <v>260</v>
      </c>
      <c r="E75" s="24" t="s">
        <v>305</v>
      </c>
      <c r="F75" s="24" t="s">
        <v>265</v>
      </c>
      <c r="G75" s="24" t="s">
        <v>306</v>
      </c>
      <c r="H75" s="30">
        <v>1</v>
      </c>
      <c r="I75" s="31">
        <v>1</v>
      </c>
      <c r="J75" s="32"/>
      <c r="K75" s="24">
        <v>56</v>
      </c>
      <c r="L75" s="24" t="s">
        <v>66</v>
      </c>
      <c r="M75" s="24" t="s">
        <v>253</v>
      </c>
      <c r="N75" s="24">
        <v>18</v>
      </c>
      <c r="O75" s="24" t="s">
        <v>304</v>
      </c>
    </row>
    <row r="76">
      <c r="A76" s="24" t="s">
        <v>164</v>
      </c>
      <c r="B76" s="24">
        <v>21</v>
      </c>
      <c r="C76" s="24" t="s">
        <v>165</v>
      </c>
      <c r="D76" s="24" t="s">
        <v>260</v>
      </c>
      <c r="E76" s="24" t="s">
        <v>305</v>
      </c>
      <c r="F76" s="24" t="s">
        <v>251</v>
      </c>
      <c r="G76" s="24" t="s">
        <v>287</v>
      </c>
      <c r="H76" s="30">
        <v>-1</v>
      </c>
      <c r="I76" s="31">
        <v>1</v>
      </c>
      <c r="J76" s="32"/>
      <c r="K76" s="24">
        <v>58</v>
      </c>
      <c r="L76" s="24" t="s">
        <v>66</v>
      </c>
      <c r="M76" s="24" t="s">
        <v>253</v>
      </c>
      <c r="N76" s="24">
        <v>21</v>
      </c>
      <c r="O76" s="24" t="s">
        <v>304</v>
      </c>
    </row>
    <row r="77">
      <c r="A77" s="24" t="s">
        <v>164</v>
      </c>
      <c r="B77" s="24">
        <v>21</v>
      </c>
      <c r="C77" s="24" t="s">
        <v>165</v>
      </c>
      <c r="D77" s="24" t="s">
        <v>260</v>
      </c>
      <c r="E77" s="24" t="s">
        <v>305</v>
      </c>
      <c r="F77" s="24" t="s">
        <v>265</v>
      </c>
      <c r="G77" s="24" t="s">
        <v>266</v>
      </c>
      <c r="H77" s="30">
        <v>1</v>
      </c>
      <c r="I77" s="31">
        <v>1</v>
      </c>
      <c r="J77" s="32"/>
      <c r="K77" s="24">
        <v>52</v>
      </c>
      <c r="L77" s="24" t="s">
        <v>66</v>
      </c>
      <c r="M77" s="24" t="s">
        <v>253</v>
      </c>
      <c r="N77" s="24">
        <v>18</v>
      </c>
      <c r="O77" s="24" t="s">
        <v>304</v>
      </c>
    </row>
    <row r="78">
      <c r="A78" s="24" t="s">
        <v>170</v>
      </c>
      <c r="B78" s="24">
        <v>22</v>
      </c>
      <c r="C78" s="24" t="s">
        <v>171</v>
      </c>
      <c r="D78" s="24" t="s">
        <v>249</v>
      </c>
      <c r="E78" s="24" t="s">
        <v>275</v>
      </c>
      <c r="F78" s="24" t="s">
        <v>263</v>
      </c>
      <c r="G78" s="24" t="s">
        <v>276</v>
      </c>
      <c r="H78" s="30"/>
      <c r="I78" s="32" t="s">
        <v>256</v>
      </c>
      <c r="J78" s="32" t="s">
        <v>307</v>
      </c>
      <c r="K78" s="24">
        <v>378</v>
      </c>
      <c r="L78" s="24" t="s">
        <v>308</v>
      </c>
      <c r="M78" s="24" t="s">
        <v>253</v>
      </c>
      <c r="N78" s="24">
        <v>48</v>
      </c>
    </row>
    <row r="79">
      <c r="A79" s="24" t="s">
        <v>170</v>
      </c>
      <c r="B79" s="24">
        <v>22</v>
      </c>
      <c r="C79" s="24" t="s">
        <v>171</v>
      </c>
      <c r="D79" s="24" t="s">
        <v>249</v>
      </c>
      <c r="E79" s="24" t="s">
        <v>275</v>
      </c>
      <c r="F79" s="24" t="s">
        <v>265</v>
      </c>
      <c r="G79" s="24" t="s">
        <v>274</v>
      </c>
      <c r="H79" s="30"/>
      <c r="I79" s="32" t="s">
        <v>256</v>
      </c>
      <c r="J79" s="32" t="s">
        <v>307</v>
      </c>
      <c r="K79" s="24">
        <v>498</v>
      </c>
      <c r="L79" s="24" t="s">
        <v>308</v>
      </c>
      <c r="M79" s="24" t="s">
        <v>253</v>
      </c>
      <c r="N79" s="24">
        <v>76</v>
      </c>
      <c r="O79" s="37"/>
    </row>
    <row r="80">
      <c r="A80" s="24" t="s">
        <v>170</v>
      </c>
      <c r="B80" s="24">
        <v>22</v>
      </c>
      <c r="C80" s="24" t="s">
        <v>171</v>
      </c>
      <c r="D80" s="24" t="s">
        <v>249</v>
      </c>
      <c r="E80" s="24" t="s">
        <v>275</v>
      </c>
      <c r="F80" s="24" t="s">
        <v>263</v>
      </c>
      <c r="G80" s="24" t="s">
        <v>264</v>
      </c>
      <c r="H80" s="30"/>
      <c r="I80" s="32" t="s">
        <v>256</v>
      </c>
      <c r="J80" s="32" t="s">
        <v>307</v>
      </c>
      <c r="K80" s="24">
        <v>265</v>
      </c>
      <c r="L80" s="24" t="s">
        <v>308</v>
      </c>
      <c r="M80" s="24" t="s">
        <v>253</v>
      </c>
      <c r="N80" s="24">
        <v>29</v>
      </c>
      <c r="O80" s="37"/>
    </row>
    <row r="81">
      <c r="A81" s="24" t="s">
        <v>170</v>
      </c>
      <c r="B81" s="24">
        <v>22</v>
      </c>
      <c r="C81" s="24" t="s">
        <v>171</v>
      </c>
      <c r="D81" s="24" t="s">
        <v>249</v>
      </c>
      <c r="E81" s="24" t="s">
        <v>275</v>
      </c>
      <c r="F81" s="24" t="s">
        <v>263</v>
      </c>
      <c r="G81" s="24" t="s">
        <v>278</v>
      </c>
      <c r="H81" s="30"/>
      <c r="I81" s="32" t="s">
        <v>256</v>
      </c>
      <c r="J81" s="32" t="s">
        <v>307</v>
      </c>
      <c r="K81" s="24">
        <v>219</v>
      </c>
      <c r="L81" s="24" t="s">
        <v>308</v>
      </c>
      <c r="M81" s="24" t="s">
        <v>253</v>
      </c>
      <c r="N81" s="24">
        <v>33</v>
      </c>
      <c r="O81" s="37"/>
    </row>
    <row r="82">
      <c r="A82" s="24" t="s">
        <v>170</v>
      </c>
      <c r="B82" s="24">
        <v>22</v>
      </c>
      <c r="C82" s="24" t="s">
        <v>171</v>
      </c>
      <c r="D82" s="24" t="s">
        <v>249</v>
      </c>
      <c r="E82" s="24" t="s">
        <v>275</v>
      </c>
      <c r="F82" s="24" t="s">
        <v>263</v>
      </c>
      <c r="G82" s="24" t="s">
        <v>279</v>
      </c>
      <c r="H82" s="30"/>
      <c r="I82" s="32" t="s">
        <v>256</v>
      </c>
      <c r="J82" s="32" t="s">
        <v>307</v>
      </c>
      <c r="K82" s="24">
        <v>159</v>
      </c>
      <c r="L82" s="24" t="s">
        <v>308</v>
      </c>
      <c r="M82" s="24" t="s">
        <v>253</v>
      </c>
      <c r="N82" s="24">
        <v>19</v>
      </c>
      <c r="O82" s="37"/>
    </row>
    <row r="83">
      <c r="A83" s="24" t="s">
        <v>174</v>
      </c>
      <c r="B83" s="24">
        <v>23</v>
      </c>
      <c r="C83" s="24" t="s">
        <v>175</v>
      </c>
      <c r="D83" s="24" t="s">
        <v>249</v>
      </c>
      <c r="E83" s="24" t="s">
        <v>291</v>
      </c>
      <c r="F83" s="24" t="s">
        <v>268</v>
      </c>
      <c r="G83" s="24" t="s">
        <v>309</v>
      </c>
      <c r="H83" s="30">
        <v>-1</v>
      </c>
      <c r="I83" s="31">
        <v>1</v>
      </c>
      <c r="J83" s="32" t="s">
        <v>310</v>
      </c>
      <c r="K83" s="24">
        <v>11</v>
      </c>
      <c r="L83" s="24" t="s">
        <v>68</v>
      </c>
      <c r="N83" s="24">
        <v>2</v>
      </c>
      <c r="O83" s="24" t="s">
        <v>311</v>
      </c>
    </row>
    <row r="84">
      <c r="A84" s="24" t="s">
        <v>174</v>
      </c>
      <c r="B84" s="24">
        <v>23</v>
      </c>
      <c r="C84" s="24" t="s">
        <v>175</v>
      </c>
      <c r="D84" s="24" t="s">
        <v>249</v>
      </c>
      <c r="E84" s="24" t="s">
        <v>291</v>
      </c>
      <c r="F84" s="24" t="s">
        <v>268</v>
      </c>
      <c r="G84" s="24" t="s">
        <v>269</v>
      </c>
      <c r="H84" s="30">
        <v>1</v>
      </c>
      <c r="I84" s="31">
        <v>1</v>
      </c>
      <c r="J84" s="32" t="s">
        <v>310</v>
      </c>
      <c r="K84" s="24">
        <v>28</v>
      </c>
      <c r="L84" s="24" t="s">
        <v>68</v>
      </c>
      <c r="N84" s="24">
        <v>6</v>
      </c>
      <c r="O84" s="24" t="s">
        <v>311</v>
      </c>
    </row>
    <row r="85">
      <c r="A85" s="24" t="s">
        <v>174</v>
      </c>
      <c r="B85" s="24">
        <v>23</v>
      </c>
      <c r="C85" s="24" t="s">
        <v>175</v>
      </c>
      <c r="D85" s="24" t="s">
        <v>249</v>
      </c>
      <c r="E85" s="24" t="s">
        <v>291</v>
      </c>
      <c r="F85" s="24" t="s">
        <v>268</v>
      </c>
      <c r="G85" s="24" t="s">
        <v>284</v>
      </c>
      <c r="H85" s="30">
        <v>-1</v>
      </c>
      <c r="I85" s="31">
        <v>1</v>
      </c>
      <c r="J85" s="32" t="s">
        <v>310</v>
      </c>
      <c r="K85" s="24">
        <v>49</v>
      </c>
      <c r="L85" s="24" t="s">
        <v>68</v>
      </c>
      <c r="N85" s="24">
        <v>12</v>
      </c>
      <c r="O85" s="24" t="s">
        <v>311</v>
      </c>
    </row>
    <row r="86">
      <c r="A86" s="24" t="s">
        <v>178</v>
      </c>
      <c r="B86" s="24">
        <v>25</v>
      </c>
      <c r="C86" s="24" t="s">
        <v>179</v>
      </c>
      <c r="D86" s="24" t="s">
        <v>258</v>
      </c>
      <c r="E86" s="24" t="s">
        <v>267</v>
      </c>
      <c r="F86" s="24" t="s">
        <v>268</v>
      </c>
      <c r="G86" s="24" t="s">
        <v>285</v>
      </c>
      <c r="H86" s="30">
        <v>-1</v>
      </c>
      <c r="I86" s="34">
        <v>-1</v>
      </c>
      <c r="J86" s="32"/>
      <c r="K86" s="24">
        <v>94</v>
      </c>
      <c r="L86" s="24" t="s">
        <v>66</v>
      </c>
      <c r="M86" s="24" t="s">
        <v>253</v>
      </c>
      <c r="N86" s="24">
        <v>11</v>
      </c>
      <c r="O86" s="24" t="s">
        <v>312</v>
      </c>
    </row>
    <row r="87">
      <c r="A87" s="24" t="s">
        <v>183</v>
      </c>
      <c r="B87" s="24">
        <v>26</v>
      </c>
      <c r="C87" s="24" t="s">
        <v>184</v>
      </c>
      <c r="D87" s="24" t="s">
        <v>260</v>
      </c>
      <c r="E87" s="24" t="s">
        <v>261</v>
      </c>
      <c r="F87" s="24" t="s">
        <v>268</v>
      </c>
      <c r="G87" s="24" t="s">
        <v>284</v>
      </c>
      <c r="H87" s="30">
        <v>-1</v>
      </c>
      <c r="I87" s="31">
        <v>1</v>
      </c>
      <c r="J87" s="32"/>
      <c r="K87" s="24">
        <v>55</v>
      </c>
      <c r="L87" s="24" t="s">
        <v>66</v>
      </c>
      <c r="M87" s="24" t="s">
        <v>253</v>
      </c>
      <c r="N87" s="24">
        <v>77</v>
      </c>
      <c r="O87" s="24" t="s">
        <v>313</v>
      </c>
    </row>
    <row r="88">
      <c r="A88" s="24" t="s">
        <v>188</v>
      </c>
      <c r="B88" s="24">
        <v>27</v>
      </c>
      <c r="C88" s="24" t="s">
        <v>189</v>
      </c>
      <c r="D88" s="24" t="s">
        <v>249</v>
      </c>
      <c r="E88" s="24" t="s">
        <v>275</v>
      </c>
      <c r="F88" s="24" t="s">
        <v>251</v>
      </c>
      <c r="G88" s="24" t="s">
        <v>314</v>
      </c>
      <c r="H88" s="30">
        <v>1</v>
      </c>
      <c r="I88" s="31">
        <v>1</v>
      </c>
      <c r="J88" s="32"/>
      <c r="K88" s="24">
        <v>641</v>
      </c>
      <c r="L88" s="24" t="s">
        <v>66</v>
      </c>
      <c r="M88" s="24" t="s">
        <v>253</v>
      </c>
      <c r="N88" s="35">
        <v>119</v>
      </c>
      <c r="O88" s="24" t="s">
        <v>315</v>
      </c>
    </row>
    <row r="89">
      <c r="A89" s="24" t="s">
        <v>193</v>
      </c>
      <c r="B89" s="24">
        <v>28</v>
      </c>
      <c r="C89" s="24" t="s">
        <v>194</v>
      </c>
      <c r="D89" s="24" t="s">
        <v>258</v>
      </c>
      <c r="E89" s="24" t="s">
        <v>271</v>
      </c>
      <c r="F89" s="24" t="s">
        <v>268</v>
      </c>
      <c r="G89" s="24" t="s">
        <v>285</v>
      </c>
      <c r="H89" s="30">
        <v>0</v>
      </c>
      <c r="I89" s="33">
        <v>0</v>
      </c>
      <c r="J89" s="32"/>
      <c r="K89" s="24">
        <v>6</v>
      </c>
      <c r="L89" s="24" t="s">
        <v>66</v>
      </c>
      <c r="M89" s="24" t="s">
        <v>253</v>
      </c>
      <c r="N89" s="24">
        <v>6</v>
      </c>
      <c r="O89" s="24" t="s">
        <v>316</v>
      </c>
    </row>
    <row r="90">
      <c r="A90" s="24" t="s">
        <v>198</v>
      </c>
      <c r="B90" s="24">
        <v>29</v>
      </c>
      <c r="C90" s="24" t="s">
        <v>199</v>
      </c>
      <c r="D90" s="24" t="s">
        <v>249</v>
      </c>
      <c r="E90" s="24" t="s">
        <v>291</v>
      </c>
      <c r="F90" s="24" t="s">
        <v>268</v>
      </c>
      <c r="G90" s="24" t="s">
        <v>284</v>
      </c>
      <c r="H90" s="30">
        <v>-1</v>
      </c>
      <c r="I90" s="31">
        <v>1</v>
      </c>
      <c r="J90" s="32"/>
      <c r="K90" s="38">
        <v>1098</v>
      </c>
      <c r="L90" s="24" t="s">
        <v>66</v>
      </c>
      <c r="M90" s="24" t="s">
        <v>253</v>
      </c>
      <c r="N90" s="24">
        <v>10</v>
      </c>
      <c r="O90" s="24" t="s">
        <v>317</v>
      </c>
    </row>
    <row r="91">
      <c r="A91" s="24" t="s">
        <v>198</v>
      </c>
      <c r="B91" s="24">
        <v>29</v>
      </c>
      <c r="C91" s="24" t="s">
        <v>199</v>
      </c>
      <c r="D91" s="24" t="s">
        <v>258</v>
      </c>
      <c r="E91" s="24" t="s">
        <v>267</v>
      </c>
      <c r="F91" s="24" t="s">
        <v>268</v>
      </c>
      <c r="G91" s="24" t="s">
        <v>284</v>
      </c>
      <c r="H91" s="30">
        <v>-1</v>
      </c>
      <c r="I91" s="31">
        <v>1</v>
      </c>
      <c r="J91" s="32"/>
      <c r="K91" s="38">
        <v>1098</v>
      </c>
      <c r="L91" s="24" t="s">
        <v>66</v>
      </c>
      <c r="M91" s="24" t="s">
        <v>253</v>
      </c>
      <c r="N91" s="24">
        <v>15</v>
      </c>
      <c r="O91" s="24" t="s">
        <v>317</v>
      </c>
    </row>
    <row r="92">
      <c r="A92" s="24" t="s">
        <v>198</v>
      </c>
      <c r="B92" s="24">
        <v>29</v>
      </c>
      <c r="C92" s="24" t="s">
        <v>199</v>
      </c>
      <c r="D92" s="24" t="s">
        <v>258</v>
      </c>
      <c r="E92" s="24" t="s">
        <v>318</v>
      </c>
      <c r="F92" s="24" t="s">
        <v>268</v>
      </c>
      <c r="G92" s="24" t="s">
        <v>284</v>
      </c>
      <c r="H92" s="30">
        <v>0</v>
      </c>
      <c r="I92" s="33">
        <v>0</v>
      </c>
      <c r="J92" s="32"/>
      <c r="K92" s="38">
        <v>1098</v>
      </c>
      <c r="L92" s="24" t="s">
        <v>66</v>
      </c>
      <c r="M92" s="24" t="s">
        <v>253</v>
      </c>
      <c r="N92" s="24">
        <v>3</v>
      </c>
      <c r="O92" s="24" t="s">
        <v>317</v>
      </c>
    </row>
    <row r="93">
      <c r="A93" s="24" t="s">
        <v>198</v>
      </c>
      <c r="B93" s="24">
        <v>29</v>
      </c>
      <c r="C93" s="24" t="s">
        <v>199</v>
      </c>
      <c r="D93" s="24" t="s">
        <v>258</v>
      </c>
      <c r="E93" s="24" t="s">
        <v>271</v>
      </c>
      <c r="F93" s="24" t="s">
        <v>268</v>
      </c>
      <c r="G93" s="24" t="s">
        <v>284</v>
      </c>
      <c r="H93" s="30">
        <v>-1</v>
      </c>
      <c r="I93" s="31">
        <v>1</v>
      </c>
      <c r="J93" s="32"/>
      <c r="K93" s="38">
        <v>1098</v>
      </c>
      <c r="L93" s="24" t="s">
        <v>66</v>
      </c>
      <c r="M93" s="24" t="s">
        <v>253</v>
      </c>
      <c r="N93" s="24">
        <v>19</v>
      </c>
      <c r="O93" s="24" t="s">
        <v>317</v>
      </c>
    </row>
    <row r="94">
      <c r="A94" s="24" t="s">
        <v>198</v>
      </c>
      <c r="B94" s="24">
        <v>29</v>
      </c>
      <c r="C94" s="24" t="s">
        <v>199</v>
      </c>
      <c r="D94" s="24" t="s">
        <v>260</v>
      </c>
      <c r="E94" s="24" t="s">
        <v>319</v>
      </c>
      <c r="F94" s="24" t="s">
        <v>268</v>
      </c>
      <c r="G94" s="24" t="s">
        <v>284</v>
      </c>
      <c r="H94" s="30">
        <v>-1</v>
      </c>
      <c r="I94" s="31">
        <v>1</v>
      </c>
      <c r="J94" s="32"/>
      <c r="K94" s="38">
        <v>1098</v>
      </c>
      <c r="L94" s="24" t="s">
        <v>66</v>
      </c>
      <c r="M94" s="24" t="s">
        <v>253</v>
      </c>
      <c r="N94" s="24">
        <v>9</v>
      </c>
      <c r="O94" s="24" t="s">
        <v>317</v>
      </c>
    </row>
    <row r="95">
      <c r="A95" s="24" t="s">
        <v>198</v>
      </c>
      <c r="B95" s="24">
        <v>29</v>
      </c>
      <c r="C95" s="24" t="s">
        <v>199</v>
      </c>
      <c r="D95" s="24" t="s">
        <v>260</v>
      </c>
      <c r="E95" s="24" t="s">
        <v>320</v>
      </c>
      <c r="F95" s="24" t="s">
        <v>268</v>
      </c>
      <c r="G95" s="24" t="s">
        <v>284</v>
      </c>
      <c r="H95" s="30">
        <v>-1</v>
      </c>
      <c r="I95" s="31">
        <v>1</v>
      </c>
      <c r="J95" s="32"/>
      <c r="K95" s="38">
        <v>1098</v>
      </c>
      <c r="L95" s="24" t="s">
        <v>66</v>
      </c>
      <c r="M95" s="24" t="s">
        <v>253</v>
      </c>
      <c r="N95" s="24">
        <v>2</v>
      </c>
      <c r="O95" s="24" t="s">
        <v>317</v>
      </c>
    </row>
    <row r="96">
      <c r="A96" s="24" t="s">
        <v>198</v>
      </c>
      <c r="B96" s="24">
        <v>29</v>
      </c>
      <c r="C96" s="24" t="s">
        <v>199</v>
      </c>
      <c r="D96" s="24" t="s">
        <v>260</v>
      </c>
      <c r="E96" s="24" t="s">
        <v>261</v>
      </c>
      <c r="F96" s="24" t="s">
        <v>268</v>
      </c>
      <c r="G96" s="24" t="s">
        <v>284</v>
      </c>
      <c r="H96" s="30">
        <v>0</v>
      </c>
      <c r="I96" s="33">
        <v>0</v>
      </c>
      <c r="J96" s="32"/>
      <c r="K96" s="38">
        <v>1098</v>
      </c>
      <c r="L96" s="24" t="s">
        <v>66</v>
      </c>
      <c r="M96" s="24" t="s">
        <v>253</v>
      </c>
      <c r="N96" s="24">
        <v>8</v>
      </c>
      <c r="O96" s="24" t="s">
        <v>317</v>
      </c>
    </row>
    <row r="97">
      <c r="A97" s="24" t="s">
        <v>198</v>
      </c>
      <c r="B97" s="24">
        <v>29</v>
      </c>
      <c r="C97" s="24" t="s">
        <v>199</v>
      </c>
      <c r="D97" s="24" t="s">
        <v>260</v>
      </c>
      <c r="E97" s="24" t="s">
        <v>295</v>
      </c>
      <c r="F97" s="24" t="s">
        <v>268</v>
      </c>
      <c r="G97" s="24" t="s">
        <v>284</v>
      </c>
      <c r="H97" s="30">
        <v>0</v>
      </c>
      <c r="I97" s="33">
        <v>0</v>
      </c>
      <c r="J97" s="32"/>
      <c r="K97" s="38">
        <v>1098</v>
      </c>
      <c r="L97" s="24" t="s">
        <v>66</v>
      </c>
      <c r="M97" s="24" t="s">
        <v>253</v>
      </c>
      <c r="N97" s="24">
        <v>4</v>
      </c>
      <c r="O97" s="24" t="s">
        <v>317</v>
      </c>
    </row>
    <row r="98">
      <c r="A98" s="24" t="s">
        <v>203</v>
      </c>
      <c r="B98" s="15">
        <v>30</v>
      </c>
      <c r="C98" s="13" t="s">
        <v>204</v>
      </c>
      <c r="D98" s="13" t="s">
        <v>321</v>
      </c>
      <c r="E98" s="24" t="s">
        <v>322</v>
      </c>
      <c r="F98" s="24" t="s">
        <v>280</v>
      </c>
      <c r="G98" s="24" t="s">
        <v>281</v>
      </c>
      <c r="H98" s="32">
        <v>1</v>
      </c>
      <c r="I98" s="31">
        <v>1</v>
      </c>
      <c r="J98" s="32"/>
      <c r="K98" s="24">
        <v>71</v>
      </c>
      <c r="L98" s="24" t="s">
        <v>66</v>
      </c>
      <c r="M98" s="24" t="s">
        <v>253</v>
      </c>
      <c r="N98" s="24">
        <v>19</v>
      </c>
      <c r="O98" s="24" t="s">
        <v>323</v>
      </c>
    </row>
    <row r="99">
      <c r="A99" s="24" t="s">
        <v>208</v>
      </c>
      <c r="B99" s="15">
        <v>31</v>
      </c>
      <c r="C99" s="13" t="s">
        <v>209</v>
      </c>
      <c r="D99" s="13" t="s">
        <v>321</v>
      </c>
      <c r="E99" s="24" t="s">
        <v>324</v>
      </c>
      <c r="F99" s="24" t="s">
        <v>280</v>
      </c>
      <c r="G99" s="24" t="s">
        <v>281</v>
      </c>
      <c r="H99" s="32">
        <v>0</v>
      </c>
      <c r="I99" s="33">
        <v>0</v>
      </c>
      <c r="J99" s="32"/>
      <c r="K99" s="24">
        <v>381</v>
      </c>
      <c r="L99" s="24" t="s">
        <v>66</v>
      </c>
      <c r="M99" s="24" t="s">
        <v>253</v>
      </c>
      <c r="N99" s="24">
        <v>42</v>
      </c>
    </row>
    <row r="100">
      <c r="A100" s="24" t="s">
        <v>212</v>
      </c>
      <c r="B100" s="15">
        <v>32</v>
      </c>
      <c r="C100" s="13" t="s">
        <v>213</v>
      </c>
      <c r="D100" s="13" t="s">
        <v>321</v>
      </c>
      <c r="E100" s="24" t="s">
        <v>324</v>
      </c>
      <c r="F100" s="24" t="s">
        <v>280</v>
      </c>
      <c r="G100" s="24" t="s">
        <v>281</v>
      </c>
      <c r="H100" s="32">
        <v>1</v>
      </c>
      <c r="I100" s="31">
        <v>1</v>
      </c>
      <c r="J100" s="32"/>
      <c r="K100" s="24">
        <v>73</v>
      </c>
      <c r="L100" s="24" t="s">
        <v>66</v>
      </c>
      <c r="M100" s="24" t="s">
        <v>253</v>
      </c>
      <c r="N100" s="24">
        <v>21</v>
      </c>
    </row>
    <row r="101">
      <c r="A101" s="24" t="s">
        <v>212</v>
      </c>
      <c r="B101" s="15">
        <v>32</v>
      </c>
      <c r="C101" s="13" t="s">
        <v>213</v>
      </c>
      <c r="D101" s="13" t="s">
        <v>321</v>
      </c>
      <c r="E101" s="24" t="s">
        <v>325</v>
      </c>
      <c r="F101" s="24" t="s">
        <v>280</v>
      </c>
      <c r="G101" s="24" t="s">
        <v>281</v>
      </c>
      <c r="H101" s="32">
        <v>1</v>
      </c>
      <c r="I101" s="31">
        <v>1</v>
      </c>
      <c r="J101" s="32"/>
      <c r="K101" s="24">
        <v>73</v>
      </c>
      <c r="L101" s="24" t="s">
        <v>66</v>
      </c>
      <c r="M101" s="24" t="s">
        <v>253</v>
      </c>
      <c r="N101" s="24">
        <v>21</v>
      </c>
    </row>
    <row r="102">
      <c r="A102" s="24" t="s">
        <v>216</v>
      </c>
      <c r="B102" s="15">
        <v>33</v>
      </c>
      <c r="C102" s="13" t="s">
        <v>217</v>
      </c>
      <c r="D102" s="13" t="s">
        <v>321</v>
      </c>
      <c r="E102" s="24" t="s">
        <v>324</v>
      </c>
      <c r="F102" s="24" t="s">
        <v>280</v>
      </c>
      <c r="G102" s="24" t="s">
        <v>281</v>
      </c>
      <c r="H102" s="32">
        <v>1</v>
      </c>
      <c r="I102" s="31">
        <v>1</v>
      </c>
      <c r="J102" s="32"/>
      <c r="K102" s="24">
        <v>322</v>
      </c>
      <c r="L102" s="24" t="s">
        <v>66</v>
      </c>
      <c r="M102" s="24" t="s">
        <v>253</v>
      </c>
      <c r="N102" s="24">
        <v>25</v>
      </c>
      <c r="O102" s="24" t="s">
        <v>326</v>
      </c>
    </row>
    <row r="103">
      <c r="A103" s="24" t="s">
        <v>220</v>
      </c>
      <c r="B103" s="15">
        <v>34</v>
      </c>
      <c r="C103" s="13" t="s">
        <v>221</v>
      </c>
      <c r="D103" s="13" t="s">
        <v>321</v>
      </c>
      <c r="E103" s="24" t="s">
        <v>324</v>
      </c>
      <c r="F103" s="24" t="s">
        <v>280</v>
      </c>
      <c r="G103" s="24" t="s">
        <v>281</v>
      </c>
      <c r="H103" s="32">
        <v>0</v>
      </c>
      <c r="I103" s="33">
        <v>0</v>
      </c>
      <c r="J103" s="32"/>
      <c r="K103" s="24">
        <v>836</v>
      </c>
      <c r="L103" s="24" t="s">
        <v>66</v>
      </c>
      <c r="M103" s="24" t="s">
        <v>253</v>
      </c>
      <c r="N103" s="24">
        <v>81</v>
      </c>
      <c r="O103" s="24" t="s">
        <v>327</v>
      </c>
    </row>
    <row r="104">
      <c r="A104" s="24" t="s">
        <v>225</v>
      </c>
      <c r="B104" s="15">
        <v>35</v>
      </c>
      <c r="C104" s="13" t="s">
        <v>226</v>
      </c>
      <c r="D104" s="13" t="s">
        <v>321</v>
      </c>
      <c r="E104" s="24" t="s">
        <v>324</v>
      </c>
      <c r="F104" s="24" t="s">
        <v>280</v>
      </c>
      <c r="G104" s="24" t="s">
        <v>281</v>
      </c>
      <c r="H104" s="32">
        <v>0</v>
      </c>
      <c r="I104" s="33">
        <v>0</v>
      </c>
      <c r="J104" s="32"/>
      <c r="K104" s="24">
        <v>814</v>
      </c>
      <c r="L104" s="24" t="s">
        <v>66</v>
      </c>
      <c r="M104" s="24" t="s">
        <v>253</v>
      </c>
      <c r="N104" s="36">
        <v>55</v>
      </c>
      <c r="O104" s="24" t="s">
        <v>328</v>
      </c>
    </row>
    <row r="105">
      <c r="A105" s="24" t="s">
        <v>225</v>
      </c>
      <c r="B105" s="15">
        <v>35</v>
      </c>
      <c r="C105" s="13" t="s">
        <v>226</v>
      </c>
      <c r="D105" s="13" t="s">
        <v>321</v>
      </c>
      <c r="E105" s="24" t="s">
        <v>329</v>
      </c>
      <c r="F105" s="24" t="s">
        <v>280</v>
      </c>
      <c r="G105" s="24" t="s">
        <v>281</v>
      </c>
      <c r="H105" s="32">
        <v>-1</v>
      </c>
      <c r="I105" s="34">
        <v>-1</v>
      </c>
      <c r="J105" s="32"/>
      <c r="K105" s="24">
        <v>814</v>
      </c>
      <c r="L105" s="24" t="s">
        <v>66</v>
      </c>
      <c r="M105" s="24" t="s">
        <v>253</v>
      </c>
      <c r="N105" s="36">
        <v>55</v>
      </c>
      <c r="O105" s="24" t="s">
        <v>328</v>
      </c>
    </row>
    <row r="106">
      <c r="A106" s="24" t="s">
        <v>229</v>
      </c>
      <c r="B106" s="15">
        <v>36</v>
      </c>
      <c r="C106" s="13" t="s">
        <v>230</v>
      </c>
      <c r="D106" s="13" t="s">
        <v>321</v>
      </c>
      <c r="E106" s="24" t="s">
        <v>324</v>
      </c>
      <c r="F106" s="24" t="s">
        <v>280</v>
      </c>
      <c r="G106" s="24" t="s">
        <v>281</v>
      </c>
      <c r="H106" s="32">
        <v>1</v>
      </c>
      <c r="I106" s="31">
        <v>1</v>
      </c>
      <c r="J106" s="32"/>
      <c r="K106" s="24">
        <v>162</v>
      </c>
      <c r="L106" s="24" t="s">
        <v>66</v>
      </c>
      <c r="M106" s="24" t="s">
        <v>253</v>
      </c>
      <c r="N106" s="24">
        <v>37</v>
      </c>
      <c r="O106" s="24" t="s">
        <v>330</v>
      </c>
    </row>
    <row r="107">
      <c r="A107" s="24" t="s">
        <v>233</v>
      </c>
      <c r="B107" s="24">
        <v>37</v>
      </c>
      <c r="C107" s="13" t="s">
        <v>234</v>
      </c>
      <c r="D107" s="13" t="s">
        <v>321</v>
      </c>
      <c r="E107" s="24" t="s">
        <v>331</v>
      </c>
      <c r="F107" s="24" t="s">
        <v>280</v>
      </c>
      <c r="G107" s="24" t="s">
        <v>281</v>
      </c>
      <c r="H107" s="32">
        <v>-1</v>
      </c>
      <c r="I107" s="34">
        <v>-1</v>
      </c>
      <c r="J107" s="32"/>
      <c r="K107" s="24">
        <v>199</v>
      </c>
      <c r="L107" s="24" t="s">
        <v>66</v>
      </c>
      <c r="M107" s="24" t="s">
        <v>253</v>
      </c>
      <c r="N107" s="24">
        <v>23</v>
      </c>
      <c r="O107" s="24" t="s">
        <v>330</v>
      </c>
    </row>
    <row r="108">
      <c r="A108" s="24" t="s">
        <v>233</v>
      </c>
      <c r="B108" s="15">
        <v>37</v>
      </c>
      <c r="C108" s="13" t="s">
        <v>234</v>
      </c>
      <c r="D108" s="24" t="s">
        <v>321</v>
      </c>
      <c r="E108" s="24" t="s">
        <v>331</v>
      </c>
      <c r="F108" s="24" t="s">
        <v>280</v>
      </c>
      <c r="G108" s="24" t="s">
        <v>332</v>
      </c>
      <c r="H108" s="32">
        <v>-1</v>
      </c>
      <c r="I108" s="34">
        <v>-1</v>
      </c>
      <c r="J108" s="32"/>
      <c r="K108" s="24">
        <v>170</v>
      </c>
      <c r="L108" s="24" t="s">
        <v>66</v>
      </c>
      <c r="M108" s="24" t="s">
        <v>253</v>
      </c>
      <c r="N108" s="24">
        <v>30</v>
      </c>
      <c r="O108" s="24" t="s">
        <v>330</v>
      </c>
    </row>
    <row r="109">
      <c r="A109" s="24" t="s">
        <v>198</v>
      </c>
      <c r="B109" s="39">
        <v>29</v>
      </c>
      <c r="C109" s="32" t="s">
        <v>199</v>
      </c>
      <c r="D109" s="32" t="s">
        <v>249</v>
      </c>
      <c r="E109" s="32" t="s">
        <v>250</v>
      </c>
      <c r="F109" s="32" t="s">
        <v>268</v>
      </c>
      <c r="G109" s="32" t="s">
        <v>284</v>
      </c>
      <c r="H109" s="32">
        <v>-1</v>
      </c>
      <c r="I109" s="31">
        <v>1</v>
      </c>
      <c r="J109" s="32"/>
      <c r="K109" s="38">
        <v>1098</v>
      </c>
      <c r="L109" s="24" t="s">
        <v>66</v>
      </c>
      <c r="M109" s="24" t="s">
        <v>253</v>
      </c>
      <c r="O109" s="24" t="s">
        <v>317</v>
      </c>
    </row>
    <row r="110">
      <c r="A110" s="24" t="s">
        <v>129</v>
      </c>
      <c r="B110" s="39">
        <v>13</v>
      </c>
      <c r="C110" s="32" t="s">
        <v>130</v>
      </c>
      <c r="D110" s="32" t="s">
        <v>249</v>
      </c>
      <c r="E110" s="32" t="s">
        <v>291</v>
      </c>
      <c r="F110" s="32" t="s">
        <v>263</v>
      </c>
      <c r="G110" s="32" t="s">
        <v>276</v>
      </c>
      <c r="H110" s="32">
        <v>1</v>
      </c>
      <c r="I110" s="31">
        <v>1</v>
      </c>
      <c r="J110" s="32"/>
      <c r="K110" s="24">
        <f>10+5+19</f>
        <v>34</v>
      </c>
      <c r="L110" s="24" t="s">
        <v>66</v>
      </c>
      <c r="M110" s="24" t="s">
        <v>253</v>
      </c>
      <c r="N110" s="36">
        <v>264</v>
      </c>
      <c r="O110" s="24" t="s">
        <v>333</v>
      </c>
    </row>
    <row r="111">
      <c r="A111" s="24" t="s">
        <v>129</v>
      </c>
      <c r="B111" s="39">
        <v>13</v>
      </c>
      <c r="C111" s="32" t="s">
        <v>130</v>
      </c>
      <c r="D111" s="32" t="s">
        <v>249</v>
      </c>
      <c r="E111" s="32" t="s">
        <v>291</v>
      </c>
      <c r="F111" s="32" t="s">
        <v>265</v>
      </c>
      <c r="G111" s="32" t="s">
        <v>266</v>
      </c>
      <c r="H111" s="32">
        <v>1</v>
      </c>
      <c r="I111" s="31">
        <v>1</v>
      </c>
      <c r="J111" s="32"/>
      <c r="K111" s="24">
        <f>42+4+40</f>
        <v>86</v>
      </c>
      <c r="L111" s="24" t="s">
        <v>66</v>
      </c>
      <c r="M111" s="24" t="s">
        <v>253</v>
      </c>
      <c r="N111" s="36">
        <v>264</v>
      </c>
      <c r="O111" s="24" t="s">
        <v>333</v>
      </c>
    </row>
    <row r="112">
      <c r="A112" s="24" t="s">
        <v>129</v>
      </c>
      <c r="B112" s="39">
        <v>13</v>
      </c>
      <c r="C112" s="32" t="s">
        <v>130</v>
      </c>
      <c r="D112" s="32" t="s">
        <v>249</v>
      </c>
      <c r="E112" s="32" t="s">
        <v>291</v>
      </c>
      <c r="F112" s="32" t="s">
        <v>263</v>
      </c>
      <c r="G112" s="32" t="s">
        <v>278</v>
      </c>
      <c r="H112" s="32">
        <v>0</v>
      </c>
      <c r="I112" s="33">
        <v>0</v>
      </c>
      <c r="J112" s="32"/>
      <c r="K112" s="24">
        <v>10</v>
      </c>
      <c r="L112" s="24" t="s">
        <v>66</v>
      </c>
      <c r="M112" s="24" t="s">
        <v>253</v>
      </c>
      <c r="N112" s="36">
        <v>264</v>
      </c>
      <c r="O112" s="24" t="s">
        <v>333</v>
      </c>
    </row>
    <row r="113">
      <c r="A113" s="24" t="s">
        <v>129</v>
      </c>
      <c r="B113" s="39">
        <v>13</v>
      </c>
      <c r="C113" s="32" t="s">
        <v>130</v>
      </c>
      <c r="D113" s="32" t="s">
        <v>249</v>
      </c>
      <c r="E113" s="32" t="s">
        <v>291</v>
      </c>
      <c r="F113" s="32" t="s">
        <v>265</v>
      </c>
      <c r="G113" s="32" t="s">
        <v>274</v>
      </c>
      <c r="H113" s="32">
        <v>-1</v>
      </c>
      <c r="I113" s="31">
        <v>1</v>
      </c>
      <c r="J113" s="32"/>
      <c r="K113" s="24">
        <f>96+42+94</f>
        <v>232</v>
      </c>
      <c r="L113" s="24" t="s">
        <v>66</v>
      </c>
      <c r="M113" s="24" t="s">
        <v>253</v>
      </c>
      <c r="N113" s="36">
        <v>264</v>
      </c>
      <c r="O113" s="24" t="s">
        <v>333</v>
      </c>
    </row>
    <row r="114" ht="15.75" customHeight="1"/>
    <row r="115" ht="15.75" customHeight="1"/>
    <row r="117" ht="15.75" customHeight="1"/>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legacyDrawing r:id="rId2"/>
  <extLst>
    <ext xmlns:x14="http://schemas.microsoft.com/office/spreadsheetml/2009/9/main" uri="{CCE6A557-97BC-4b89-ADB6-D9C93CAAB3DF}">
      <x14:dataValidations xmlns:xm="http://schemas.microsoft.com/office/excel/2006/main" count="1" disablePrompts="0">
        <x14:dataValidation xr:uid="{005E0002-0041-4E1C-AC4C-00390089006D}" type="list" allowBlank="1" errorStyle="stop" imeMode="noControl" operator="between" showDropDown="0" showErrorMessage="0" showInputMessage="0">
          <x14:formula1>
            <xm:f>publicationID</xm:f>
          </x14:formula1>
          <xm:sqref>A2:A113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1" max="1" width="38.289999999999999"/>
    <col customWidth="1" min="2" max="2" width="14.57"/>
    <col customWidth="1" min="4" max="4" width="21.57"/>
    <col customWidth="1" min="5" max="5" width="33.710000000000001"/>
  </cols>
  <sheetData>
    <row r="1">
      <c r="A1" s="40" t="s">
        <v>334</v>
      </c>
      <c r="B1" s="40" t="s">
        <v>335</v>
      </c>
      <c r="C1" s="40" t="s">
        <v>336</v>
      </c>
      <c r="D1" s="40" t="s">
        <v>337</v>
      </c>
      <c r="E1" s="40" t="s">
        <v>20</v>
      </c>
      <c r="F1" s="40" t="s">
        <v>338</v>
      </c>
      <c r="G1" s="40" t="s">
        <v>339</v>
      </c>
      <c r="H1" s="40" t="s">
        <v>243</v>
      </c>
    </row>
    <row r="2">
      <c r="A2" s="41" t="s">
        <v>61</v>
      </c>
      <c r="B2" s="41" t="s">
        <v>340</v>
      </c>
      <c r="C2" s="42">
        <v>2009</v>
      </c>
      <c r="D2" s="41" t="s">
        <v>341</v>
      </c>
      <c r="E2" s="41" t="s">
        <v>342</v>
      </c>
    </row>
    <row r="3">
      <c r="A3" s="41" t="s">
        <v>61</v>
      </c>
      <c r="B3" s="41" t="s">
        <v>343</v>
      </c>
      <c r="C3" s="42">
        <v>2009</v>
      </c>
      <c r="D3" s="41" t="s">
        <v>344</v>
      </c>
      <c r="E3" s="41" t="s">
        <v>345</v>
      </c>
    </row>
    <row r="4">
      <c r="A4" s="41" t="s">
        <v>61</v>
      </c>
      <c r="B4" s="41" t="s">
        <v>346</v>
      </c>
      <c r="C4" s="42">
        <v>2001</v>
      </c>
      <c r="D4" s="41" t="s">
        <v>347</v>
      </c>
      <c r="E4" s="41" t="s">
        <v>348</v>
      </c>
    </row>
    <row r="5">
      <c r="A5" s="41" t="s">
        <v>61</v>
      </c>
      <c r="B5" s="41" t="s">
        <v>349</v>
      </c>
      <c r="C5" s="42">
        <v>1994</v>
      </c>
      <c r="D5" s="41" t="s">
        <v>350</v>
      </c>
      <c r="E5" s="41" t="s">
        <v>351</v>
      </c>
    </row>
    <row r="6">
      <c r="A6" s="41" t="s">
        <v>61</v>
      </c>
      <c r="B6" s="41" t="s">
        <v>352</v>
      </c>
      <c r="C6" s="42">
        <v>1993</v>
      </c>
      <c r="D6" s="41" t="s">
        <v>353</v>
      </c>
      <c r="E6" s="41" t="s">
        <v>354</v>
      </c>
    </row>
    <row r="7">
      <c r="A7" s="41" t="s">
        <v>61</v>
      </c>
      <c r="B7" s="41" t="s">
        <v>355</v>
      </c>
      <c r="C7" s="42">
        <v>2013</v>
      </c>
      <c r="D7" s="41" t="s">
        <v>356</v>
      </c>
      <c r="E7" s="41" t="s">
        <v>357</v>
      </c>
    </row>
    <row r="8">
      <c r="A8" s="41" t="s">
        <v>61</v>
      </c>
      <c r="B8" s="41" t="s">
        <v>358</v>
      </c>
      <c r="C8" s="42">
        <v>1997</v>
      </c>
      <c r="D8" s="41" t="s">
        <v>359</v>
      </c>
      <c r="E8" s="41" t="s">
        <v>345</v>
      </c>
    </row>
    <row r="9">
      <c r="A9" s="41" t="s">
        <v>61</v>
      </c>
      <c r="B9" s="41" t="s">
        <v>358</v>
      </c>
      <c r="C9" s="42">
        <v>2012</v>
      </c>
      <c r="D9" s="41" t="s">
        <v>360</v>
      </c>
      <c r="E9" s="41" t="s">
        <v>345</v>
      </c>
    </row>
    <row r="10">
      <c r="A10" s="41" t="s">
        <v>61</v>
      </c>
      <c r="B10" s="41" t="s">
        <v>361</v>
      </c>
      <c r="C10" s="42">
        <v>2014</v>
      </c>
      <c r="D10" s="41" t="s">
        <v>362</v>
      </c>
      <c r="E10" s="41" t="s">
        <v>363</v>
      </c>
    </row>
    <row r="11">
      <c r="A11" s="41" t="s">
        <v>61</v>
      </c>
      <c r="B11" s="41" t="s">
        <v>364</v>
      </c>
      <c r="C11" s="42">
        <v>2000</v>
      </c>
      <c r="D11" s="41" t="s">
        <v>365</v>
      </c>
      <c r="E11" s="41" t="s">
        <v>366</v>
      </c>
    </row>
    <row r="12">
      <c r="A12" s="41" t="s">
        <v>61</v>
      </c>
      <c r="B12" s="41" t="s">
        <v>367</v>
      </c>
      <c r="C12" s="42">
        <v>1992</v>
      </c>
      <c r="D12" s="41" t="s">
        <v>368</v>
      </c>
    </row>
    <row r="13">
      <c r="A13" s="41" t="s">
        <v>61</v>
      </c>
      <c r="B13" s="41" t="s">
        <v>369</v>
      </c>
      <c r="C13" s="42">
        <v>1998</v>
      </c>
      <c r="D13" s="41" t="s">
        <v>370</v>
      </c>
      <c r="E13" s="41" t="s">
        <v>371</v>
      </c>
    </row>
    <row r="14">
      <c r="A14" s="41" t="s">
        <v>61</v>
      </c>
      <c r="B14" s="41" t="s">
        <v>372</v>
      </c>
      <c r="C14" s="42">
        <v>2011</v>
      </c>
      <c r="D14" s="41" t="s">
        <v>373</v>
      </c>
      <c r="E14" s="41" t="s">
        <v>374</v>
      </c>
    </row>
    <row r="15">
      <c r="A15" s="41" t="s">
        <v>61</v>
      </c>
      <c r="B15" s="41" t="s">
        <v>375</v>
      </c>
      <c r="C15" s="42">
        <v>2010</v>
      </c>
      <c r="D15" s="41" t="s">
        <v>376</v>
      </c>
      <c r="E15" s="41" t="s">
        <v>377</v>
      </c>
    </row>
    <row r="16">
      <c r="A16" s="41" t="s">
        <v>61</v>
      </c>
      <c r="B16" s="41" t="s">
        <v>378</v>
      </c>
      <c r="C16" s="42">
        <v>2015</v>
      </c>
      <c r="D16" s="41" t="s">
        <v>379</v>
      </c>
    </row>
    <row r="17">
      <c r="A17" s="41" t="s">
        <v>61</v>
      </c>
      <c r="B17" s="41" t="s">
        <v>378</v>
      </c>
      <c r="C17" s="42">
        <v>2015</v>
      </c>
      <c r="D17" s="41" t="s">
        <v>380</v>
      </c>
    </row>
    <row r="18">
      <c r="A18" s="41" t="s">
        <v>61</v>
      </c>
      <c r="B18" s="41" t="s">
        <v>381</v>
      </c>
      <c r="C18" s="42">
        <v>2015</v>
      </c>
      <c r="D18" s="41" t="s">
        <v>382</v>
      </c>
    </row>
    <row r="19">
      <c r="A19" s="41" t="s">
        <v>61</v>
      </c>
      <c r="B19" s="41" t="s">
        <v>383</v>
      </c>
      <c r="C19" s="42">
        <v>2000</v>
      </c>
      <c r="D19" s="41" t="s">
        <v>384</v>
      </c>
      <c r="E19" s="41" t="s">
        <v>385</v>
      </c>
    </row>
    <row r="20">
      <c r="A20" s="41" t="s">
        <v>61</v>
      </c>
      <c r="B20" s="41" t="s">
        <v>386</v>
      </c>
      <c r="C20" s="42">
        <v>2014</v>
      </c>
      <c r="D20" s="41" t="s">
        <v>387</v>
      </c>
      <c r="E20" s="41" t="s">
        <v>388</v>
      </c>
    </row>
    <row r="21">
      <c r="A21" s="41" t="s">
        <v>61</v>
      </c>
      <c r="B21" s="41" t="s">
        <v>389</v>
      </c>
      <c r="C21" s="42">
        <v>2004</v>
      </c>
      <c r="D21" s="41" t="s">
        <v>390</v>
      </c>
    </row>
    <row r="22">
      <c r="A22" s="41" t="s">
        <v>61</v>
      </c>
      <c r="B22" s="41" t="s">
        <v>391</v>
      </c>
      <c r="C22" s="42">
        <v>1999</v>
      </c>
      <c r="D22" s="41" t="s">
        <v>392</v>
      </c>
      <c r="E22" s="41" t="s">
        <v>393</v>
      </c>
    </row>
    <row r="23">
      <c r="A23" s="41" t="s">
        <v>61</v>
      </c>
      <c r="B23" s="41" t="s">
        <v>394</v>
      </c>
      <c r="C23" s="42">
        <v>2008</v>
      </c>
      <c r="D23" s="41" t="s">
        <v>395</v>
      </c>
      <c r="E23" s="41" t="s">
        <v>396</v>
      </c>
    </row>
    <row r="24">
      <c r="A24" s="41" t="s">
        <v>61</v>
      </c>
      <c r="B24" s="41" t="s">
        <v>397</v>
      </c>
      <c r="C24" s="42">
        <v>2010</v>
      </c>
      <c r="D24" s="41" t="s">
        <v>398</v>
      </c>
      <c r="E24" s="41" t="s">
        <v>399</v>
      </c>
    </row>
    <row r="25">
      <c r="A25" s="41" t="s">
        <v>61</v>
      </c>
      <c r="B25" s="41" t="s">
        <v>400</v>
      </c>
      <c r="C25" s="42">
        <v>2002</v>
      </c>
      <c r="D25" s="41" t="s">
        <v>401</v>
      </c>
      <c r="E25" s="41" t="s">
        <v>402</v>
      </c>
    </row>
    <row r="26">
      <c r="A26" s="41" t="s">
        <v>61</v>
      </c>
      <c r="B26" s="41" t="s">
        <v>403</v>
      </c>
      <c r="C26" s="42">
        <v>2010</v>
      </c>
      <c r="D26" s="41" t="s">
        <v>404</v>
      </c>
      <c r="E26" s="41" t="s">
        <v>405</v>
      </c>
    </row>
    <row r="27">
      <c r="A27" s="41" t="s">
        <v>61</v>
      </c>
      <c r="B27" s="41" t="s">
        <v>406</v>
      </c>
      <c r="C27" s="42">
        <v>2007</v>
      </c>
      <c r="D27" s="41" t="s">
        <v>407</v>
      </c>
      <c r="E27" s="41" t="s">
        <v>408</v>
      </c>
    </row>
    <row r="28">
      <c r="A28" s="41" t="s">
        <v>61</v>
      </c>
      <c r="B28" s="41" t="s">
        <v>409</v>
      </c>
      <c r="C28" s="42">
        <v>2015</v>
      </c>
      <c r="D28" s="41" t="s">
        <v>410</v>
      </c>
    </row>
    <row r="29">
      <c r="A29" s="41" t="s">
        <v>61</v>
      </c>
      <c r="B29" s="41" t="s">
        <v>411</v>
      </c>
      <c r="C29" s="42">
        <v>2007</v>
      </c>
      <c r="D29" s="41" t="s">
        <v>412</v>
      </c>
      <c r="E29" s="41" t="s">
        <v>413</v>
      </c>
    </row>
    <row r="30">
      <c r="A30" s="41" t="s">
        <v>61</v>
      </c>
      <c r="B30" s="41" t="s">
        <v>414</v>
      </c>
      <c r="C30" s="42">
        <v>2009</v>
      </c>
      <c r="D30" s="41" t="s">
        <v>415</v>
      </c>
      <c r="E30" s="41" t="s">
        <v>416</v>
      </c>
    </row>
    <row r="31">
      <c r="A31" s="41" t="s">
        <v>61</v>
      </c>
      <c r="B31" s="41" t="s">
        <v>417</v>
      </c>
      <c r="C31" s="42">
        <v>2015</v>
      </c>
      <c r="D31" s="41" t="s">
        <v>418</v>
      </c>
    </row>
    <row r="32">
      <c r="A32" s="41" t="s">
        <v>61</v>
      </c>
      <c r="B32" s="41" t="s">
        <v>419</v>
      </c>
      <c r="C32" s="42">
        <v>2012</v>
      </c>
      <c r="D32" s="41" t="s">
        <v>420</v>
      </c>
      <c r="E32" s="41" t="s">
        <v>421</v>
      </c>
    </row>
    <row r="33">
      <c r="A33" s="41" t="s">
        <v>61</v>
      </c>
      <c r="B33" s="41" t="s">
        <v>422</v>
      </c>
      <c r="C33" s="42">
        <v>2015</v>
      </c>
      <c r="D33" s="41" t="s">
        <v>423</v>
      </c>
    </row>
    <row r="34">
      <c r="A34" s="41" t="s">
        <v>61</v>
      </c>
      <c r="B34" s="41" t="s">
        <v>424</v>
      </c>
      <c r="C34" s="42">
        <v>1997</v>
      </c>
      <c r="D34" s="41" t="s">
        <v>425</v>
      </c>
      <c r="E34" s="41" t="s">
        <v>426</v>
      </c>
    </row>
    <row r="35">
      <c r="A35" s="41" t="s">
        <v>61</v>
      </c>
      <c r="B35" s="41" t="s">
        <v>427</v>
      </c>
      <c r="C35" s="42">
        <v>1995</v>
      </c>
      <c r="D35" s="41" t="s">
        <v>428</v>
      </c>
      <c r="E35" s="41" t="s">
        <v>429</v>
      </c>
    </row>
    <row r="36">
      <c r="A36" s="41" t="s">
        <v>61</v>
      </c>
      <c r="B36" s="41" t="s">
        <v>427</v>
      </c>
      <c r="C36" s="42">
        <v>1997</v>
      </c>
      <c r="D36" s="41" t="s">
        <v>430</v>
      </c>
      <c r="E36" s="41" t="s">
        <v>431</v>
      </c>
    </row>
    <row r="37">
      <c r="A37" s="41" t="s">
        <v>61</v>
      </c>
      <c r="B37" s="41" t="s">
        <v>432</v>
      </c>
      <c r="C37" s="42">
        <v>2005</v>
      </c>
      <c r="D37" s="41" t="s">
        <v>433</v>
      </c>
      <c r="E37" s="41" t="s">
        <v>434</v>
      </c>
    </row>
    <row r="38">
      <c r="A38" s="41" t="s">
        <v>61</v>
      </c>
      <c r="B38" s="41" t="s">
        <v>435</v>
      </c>
      <c r="C38" s="42">
        <v>2007</v>
      </c>
      <c r="D38" s="41" t="s">
        <v>436</v>
      </c>
    </row>
    <row r="39">
      <c r="A39" s="41" t="s">
        <v>61</v>
      </c>
      <c r="B39" s="41" t="s">
        <v>437</v>
      </c>
      <c r="C39" s="42">
        <v>2016</v>
      </c>
      <c r="D39" s="41" t="s">
        <v>438</v>
      </c>
      <c r="E39" s="41" t="s">
        <v>439</v>
      </c>
    </row>
    <row r="40">
      <c r="A40" s="41" t="s">
        <v>61</v>
      </c>
      <c r="B40" s="41" t="s">
        <v>440</v>
      </c>
      <c r="C40" s="42">
        <v>2015</v>
      </c>
      <c r="D40" s="41" t="s">
        <v>441</v>
      </c>
    </row>
    <row r="41">
      <c r="A41" s="41" t="s">
        <v>61</v>
      </c>
      <c r="B41" s="41" t="s">
        <v>440</v>
      </c>
      <c r="C41" s="42">
        <v>2015</v>
      </c>
      <c r="D41" s="41" t="s">
        <v>442</v>
      </c>
    </row>
    <row r="42">
      <c r="A42" s="41" t="s">
        <v>61</v>
      </c>
      <c r="B42" s="41" t="s">
        <v>443</v>
      </c>
      <c r="C42" s="42">
        <v>1999</v>
      </c>
      <c r="D42" s="41" t="s">
        <v>444</v>
      </c>
      <c r="E42" s="41" t="s">
        <v>445</v>
      </c>
    </row>
    <row r="43">
      <c r="A43" s="41" t="s">
        <v>61</v>
      </c>
      <c r="B43" s="41" t="s">
        <v>446</v>
      </c>
      <c r="C43" s="42">
        <v>2007</v>
      </c>
      <c r="D43" s="41" t="s">
        <v>447</v>
      </c>
      <c r="E43" s="41" t="s">
        <v>448</v>
      </c>
    </row>
    <row r="44">
      <c r="A44" s="41" t="s">
        <v>61</v>
      </c>
      <c r="B44" s="41" t="s">
        <v>449</v>
      </c>
      <c r="C44" s="42">
        <v>2010</v>
      </c>
      <c r="D44" s="41" t="s">
        <v>450</v>
      </c>
      <c r="E44" s="41" t="s">
        <v>451</v>
      </c>
    </row>
    <row r="45">
      <c r="A45" s="41" t="s">
        <v>61</v>
      </c>
      <c r="B45" s="41" t="s">
        <v>449</v>
      </c>
      <c r="C45" s="42">
        <v>2011</v>
      </c>
      <c r="D45" s="41" t="s">
        <v>452</v>
      </c>
      <c r="E45" s="41" t="s">
        <v>453</v>
      </c>
    </row>
    <row r="46">
      <c r="A46" s="41" t="s">
        <v>61</v>
      </c>
      <c r="B46" s="41" t="s">
        <v>454</v>
      </c>
      <c r="C46" s="42">
        <v>2011</v>
      </c>
      <c r="D46" s="41" t="s">
        <v>455</v>
      </c>
      <c r="E46" s="41" t="s">
        <v>456</v>
      </c>
    </row>
    <row r="47">
      <c r="A47" s="41" t="s">
        <v>61</v>
      </c>
      <c r="B47" s="41" t="s">
        <v>457</v>
      </c>
      <c r="C47" s="42">
        <v>2005</v>
      </c>
      <c r="D47" s="41" t="s">
        <v>458</v>
      </c>
      <c r="E47" s="41" t="s">
        <v>459</v>
      </c>
    </row>
    <row r="48">
      <c r="A48" s="41" t="s">
        <v>61</v>
      </c>
      <c r="B48" s="41" t="s">
        <v>460</v>
      </c>
      <c r="C48" s="42">
        <v>2015</v>
      </c>
      <c r="D48" s="41" t="s">
        <v>461</v>
      </c>
    </row>
    <row r="49">
      <c r="A49" s="41" t="s">
        <v>61</v>
      </c>
      <c r="B49" s="41" t="s">
        <v>462</v>
      </c>
      <c r="C49" s="42">
        <v>2015</v>
      </c>
      <c r="D49" s="41" t="s">
        <v>463</v>
      </c>
    </row>
    <row r="50">
      <c r="A50" s="41" t="s">
        <v>61</v>
      </c>
      <c r="B50" s="41" t="s">
        <v>462</v>
      </c>
      <c r="C50" s="42">
        <v>2015</v>
      </c>
      <c r="D50" s="41" t="s">
        <v>464</v>
      </c>
    </row>
    <row r="51">
      <c r="A51" s="41" t="s">
        <v>61</v>
      </c>
      <c r="B51" s="41" t="s">
        <v>465</v>
      </c>
      <c r="C51" s="42">
        <v>2014</v>
      </c>
      <c r="D51" s="41" t="s">
        <v>466</v>
      </c>
    </row>
    <row r="52">
      <c r="A52" s="41" t="s">
        <v>61</v>
      </c>
      <c r="B52" s="41" t="s">
        <v>467</v>
      </c>
      <c r="C52" s="42">
        <v>2003</v>
      </c>
      <c r="D52" s="41" t="s">
        <v>468</v>
      </c>
      <c r="E52" s="41" t="s">
        <v>469</v>
      </c>
    </row>
    <row r="53">
      <c r="A53" s="41" t="s">
        <v>61</v>
      </c>
      <c r="B53" s="41" t="s">
        <v>470</v>
      </c>
      <c r="C53" s="42">
        <v>2015</v>
      </c>
      <c r="D53" s="41" t="s">
        <v>471</v>
      </c>
    </row>
    <row r="54">
      <c r="A54" s="41" t="s">
        <v>61</v>
      </c>
      <c r="B54" s="41" t="s">
        <v>472</v>
      </c>
      <c r="C54" s="42">
        <v>2015</v>
      </c>
      <c r="D54" s="41" t="s">
        <v>473</v>
      </c>
    </row>
    <row r="55">
      <c r="A55" s="41" t="s">
        <v>61</v>
      </c>
      <c r="B55" s="41" t="s">
        <v>474</v>
      </c>
      <c r="C55" s="42">
        <v>1993</v>
      </c>
      <c r="D55" s="41" t="s">
        <v>475</v>
      </c>
      <c r="E55" s="41" t="s">
        <v>476</v>
      </c>
    </row>
    <row r="56">
      <c r="A56" s="41" t="s">
        <v>61</v>
      </c>
      <c r="B56" s="41" t="s">
        <v>477</v>
      </c>
      <c r="C56" s="42">
        <v>2004</v>
      </c>
      <c r="D56" s="41" t="s">
        <v>478</v>
      </c>
      <c r="E56" s="41" t="s">
        <v>479</v>
      </c>
    </row>
    <row r="57">
      <c r="A57" s="41" t="s">
        <v>61</v>
      </c>
      <c r="B57" s="41" t="s">
        <v>480</v>
      </c>
      <c r="C57" s="42">
        <v>2013</v>
      </c>
      <c r="D57" s="41" t="s">
        <v>481</v>
      </c>
      <c r="E57" s="41" t="s">
        <v>482</v>
      </c>
    </row>
    <row r="58">
      <c r="A58" s="41" t="s">
        <v>61</v>
      </c>
      <c r="B58" s="41" t="s">
        <v>483</v>
      </c>
      <c r="C58" s="42">
        <v>2003</v>
      </c>
      <c r="D58" s="41" t="s">
        <v>484</v>
      </c>
      <c r="E58" s="41" t="s">
        <v>485</v>
      </c>
    </row>
    <row r="59">
      <c r="A59" s="41" t="s">
        <v>61</v>
      </c>
      <c r="B59" s="41" t="s">
        <v>486</v>
      </c>
      <c r="C59" s="42">
        <v>1981</v>
      </c>
      <c r="D59" s="41" t="s">
        <v>487</v>
      </c>
      <c r="E59" s="41" t="s">
        <v>488</v>
      </c>
    </row>
    <row r="60">
      <c r="A60" s="41" t="s">
        <v>61</v>
      </c>
      <c r="B60" s="41" t="s">
        <v>489</v>
      </c>
      <c r="C60" s="42">
        <v>1997</v>
      </c>
      <c r="D60" s="41" t="s">
        <v>490</v>
      </c>
      <c r="E60" s="41" t="s">
        <v>491</v>
      </c>
    </row>
    <row r="61">
      <c r="A61" s="41" t="s">
        <v>61</v>
      </c>
      <c r="B61" s="41" t="s">
        <v>492</v>
      </c>
      <c r="C61" s="42">
        <v>2013</v>
      </c>
      <c r="D61" s="41" t="s">
        <v>493</v>
      </c>
      <c r="E61" s="41" t="s">
        <v>494</v>
      </c>
    </row>
    <row r="62">
      <c r="A62" s="41" t="s">
        <v>61</v>
      </c>
      <c r="B62" s="41" t="s">
        <v>495</v>
      </c>
      <c r="C62" s="42">
        <v>2014</v>
      </c>
      <c r="D62" s="41" t="s">
        <v>496</v>
      </c>
      <c r="E62" s="41" t="s">
        <v>497</v>
      </c>
    </row>
    <row r="63">
      <c r="A63" s="41" t="s">
        <v>61</v>
      </c>
      <c r="B63" s="41" t="s">
        <v>498</v>
      </c>
      <c r="C63" s="42">
        <v>2015</v>
      </c>
      <c r="D63" s="41" t="s">
        <v>499</v>
      </c>
    </row>
    <row r="64">
      <c r="A64" s="41" t="s">
        <v>61</v>
      </c>
      <c r="B64" s="41" t="s">
        <v>500</v>
      </c>
      <c r="C64" s="42">
        <v>2015</v>
      </c>
      <c r="D64" s="41" t="s">
        <v>501</v>
      </c>
    </row>
    <row r="65">
      <c r="A65" s="41" t="s">
        <v>61</v>
      </c>
      <c r="B65" s="41" t="s">
        <v>500</v>
      </c>
      <c r="C65" s="42">
        <v>2015</v>
      </c>
      <c r="D65" s="41" t="s">
        <v>502</v>
      </c>
    </row>
    <row r="66">
      <c r="A66" s="41" t="s">
        <v>61</v>
      </c>
      <c r="B66" s="41" t="s">
        <v>500</v>
      </c>
      <c r="C66" s="42">
        <v>2015</v>
      </c>
      <c r="D66" s="41" t="s">
        <v>503</v>
      </c>
      <c r="E66" s="41" t="s">
        <v>504</v>
      </c>
    </row>
    <row r="67">
      <c r="A67" s="41" t="s">
        <v>61</v>
      </c>
      <c r="B67" s="41" t="s">
        <v>500</v>
      </c>
      <c r="C67" s="42">
        <v>2015</v>
      </c>
      <c r="D67" s="41" t="s">
        <v>505</v>
      </c>
    </row>
    <row r="68">
      <c r="A68" s="41" t="s">
        <v>61</v>
      </c>
      <c r="B68" s="41" t="s">
        <v>506</v>
      </c>
      <c r="C68" s="42">
        <v>2010</v>
      </c>
      <c r="D68" s="41" t="s">
        <v>507</v>
      </c>
      <c r="E68" s="41" t="s">
        <v>508</v>
      </c>
    </row>
    <row r="69">
      <c r="A69" s="41" t="s">
        <v>61</v>
      </c>
      <c r="B69" s="41" t="s">
        <v>509</v>
      </c>
      <c r="C69" s="42">
        <v>2010</v>
      </c>
      <c r="D69" s="41" t="s">
        <v>510</v>
      </c>
      <c r="E69" s="41" t="s">
        <v>511</v>
      </c>
    </row>
    <row r="70">
      <c r="A70" s="41" t="s">
        <v>61</v>
      </c>
      <c r="B70" s="41" t="s">
        <v>512</v>
      </c>
      <c r="C70" s="42">
        <v>2015</v>
      </c>
      <c r="D70" s="41" t="s">
        <v>513</v>
      </c>
    </row>
    <row r="71">
      <c r="A71" s="41" t="s">
        <v>61</v>
      </c>
      <c r="B71" s="41" t="s">
        <v>514</v>
      </c>
      <c r="C71" s="42">
        <v>2005</v>
      </c>
      <c r="D71" s="41" t="s">
        <v>515</v>
      </c>
      <c r="E71" s="41" t="s">
        <v>516</v>
      </c>
    </row>
    <row r="72">
      <c r="A72" s="41" t="s">
        <v>61</v>
      </c>
      <c r="B72" s="41" t="s">
        <v>517</v>
      </c>
      <c r="C72" s="42">
        <v>2008</v>
      </c>
      <c r="D72" s="41" t="s">
        <v>518</v>
      </c>
      <c r="E72" s="41" t="s">
        <v>519</v>
      </c>
    </row>
    <row r="73">
      <c r="A73" s="41" t="s">
        <v>61</v>
      </c>
      <c r="B73" s="41" t="s">
        <v>520</v>
      </c>
      <c r="C73" s="42">
        <v>2006</v>
      </c>
      <c r="D73" s="41" t="s">
        <v>521</v>
      </c>
      <c r="E73" s="41" t="s">
        <v>522</v>
      </c>
    </row>
    <row r="74">
      <c r="A74" s="41" t="s">
        <v>61</v>
      </c>
      <c r="B74" s="41" t="s">
        <v>523</v>
      </c>
      <c r="C74" s="42">
        <v>2006</v>
      </c>
      <c r="D74" s="41" t="s">
        <v>524</v>
      </c>
      <c r="E74" s="41" t="s">
        <v>525</v>
      </c>
    </row>
    <row r="75">
      <c r="A75" s="41" t="s">
        <v>61</v>
      </c>
      <c r="B75" s="41" t="s">
        <v>526</v>
      </c>
      <c r="C75" s="42">
        <v>2008</v>
      </c>
      <c r="D75" s="41" t="s">
        <v>527</v>
      </c>
      <c r="E75" s="41" t="s">
        <v>528</v>
      </c>
    </row>
    <row r="76">
      <c r="A76" s="41" t="s">
        <v>61</v>
      </c>
      <c r="B76" s="41" t="s">
        <v>529</v>
      </c>
      <c r="C76" s="42">
        <v>2008</v>
      </c>
      <c r="D76" s="41" t="s">
        <v>530</v>
      </c>
      <c r="E76" s="41" t="s">
        <v>531</v>
      </c>
    </row>
    <row r="77">
      <c r="A77" s="41" t="s">
        <v>61</v>
      </c>
      <c r="B77" s="41" t="s">
        <v>532</v>
      </c>
      <c r="C77" s="42">
        <v>2009</v>
      </c>
      <c r="D77" s="41" t="s">
        <v>533</v>
      </c>
      <c r="E77" s="41" t="s">
        <v>534</v>
      </c>
    </row>
    <row r="78">
      <c r="A78" s="41" t="s">
        <v>61</v>
      </c>
      <c r="B78" s="41" t="s">
        <v>535</v>
      </c>
      <c r="C78" s="42">
        <v>2013</v>
      </c>
      <c r="D78" s="41" t="s">
        <v>536</v>
      </c>
      <c r="E78" s="41" t="s">
        <v>537</v>
      </c>
    </row>
    <row r="79">
      <c r="A79" s="41" t="s">
        <v>61</v>
      </c>
      <c r="B79" s="41" t="s">
        <v>538</v>
      </c>
      <c r="C79" s="42">
        <v>2002</v>
      </c>
      <c r="D79" s="41" t="s">
        <v>539</v>
      </c>
      <c r="E79" s="41" t="s">
        <v>540</v>
      </c>
    </row>
    <row r="80">
      <c r="A80" s="41" t="s">
        <v>61</v>
      </c>
      <c r="B80" s="41" t="s">
        <v>541</v>
      </c>
      <c r="C80" s="42">
        <v>2015</v>
      </c>
      <c r="D80" s="41" t="s">
        <v>542</v>
      </c>
    </row>
    <row r="81">
      <c r="A81" s="41" t="s">
        <v>61</v>
      </c>
      <c r="B81" s="41" t="s">
        <v>543</v>
      </c>
      <c r="C81" s="42">
        <v>2009</v>
      </c>
      <c r="D81" s="41" t="s">
        <v>544</v>
      </c>
      <c r="E81" s="41" t="s">
        <v>545</v>
      </c>
    </row>
    <row r="82">
      <c r="A82" s="41" t="s">
        <v>61</v>
      </c>
      <c r="B82" s="41" t="s">
        <v>546</v>
      </c>
      <c r="C82" s="42">
        <v>1997</v>
      </c>
      <c r="D82" s="41" t="s">
        <v>547</v>
      </c>
      <c r="E82" s="41" t="s">
        <v>548</v>
      </c>
    </row>
    <row r="83">
      <c r="A83" s="41" t="s">
        <v>61</v>
      </c>
      <c r="B83" s="41" t="s">
        <v>549</v>
      </c>
      <c r="C83" s="42">
        <v>2015</v>
      </c>
      <c r="D83" s="41" t="s">
        <v>550</v>
      </c>
      <c r="E83" s="41" t="s">
        <v>551</v>
      </c>
    </row>
    <row r="84">
      <c r="A84" s="41" t="s">
        <v>61</v>
      </c>
      <c r="B84" s="41" t="s">
        <v>552</v>
      </c>
      <c r="C84" s="42">
        <v>2014</v>
      </c>
      <c r="D84" s="41" t="s">
        <v>553</v>
      </c>
      <c r="E84" s="41" t="s">
        <v>554</v>
      </c>
    </row>
    <row r="85">
      <c r="A85" s="41" t="s">
        <v>61</v>
      </c>
      <c r="B85" s="41" t="s">
        <v>555</v>
      </c>
      <c r="C85" s="42">
        <v>1997</v>
      </c>
      <c r="D85" s="41" t="s">
        <v>556</v>
      </c>
    </row>
    <row r="86">
      <c r="A86" s="41" t="s">
        <v>61</v>
      </c>
      <c r="B86" s="41" t="s">
        <v>557</v>
      </c>
      <c r="C86" s="42">
        <v>1994</v>
      </c>
      <c r="D86" s="41" t="s">
        <v>558</v>
      </c>
      <c r="E86" s="41" t="s">
        <v>559</v>
      </c>
    </row>
    <row r="87">
      <c r="A87" s="41" t="s">
        <v>61</v>
      </c>
      <c r="B87" s="41" t="s">
        <v>560</v>
      </c>
      <c r="C87" s="42">
        <v>2015</v>
      </c>
      <c r="D87" s="41" t="s">
        <v>561</v>
      </c>
    </row>
    <row r="88">
      <c r="A88" s="41" t="s">
        <v>61</v>
      </c>
      <c r="B88" s="41" t="s">
        <v>562</v>
      </c>
      <c r="C88" s="42">
        <v>2012</v>
      </c>
      <c r="D88" s="41" t="s">
        <v>563</v>
      </c>
      <c r="E88" s="41" t="s">
        <v>564</v>
      </c>
    </row>
    <row r="89">
      <c r="A89" s="41" t="s">
        <v>61</v>
      </c>
      <c r="B89" s="41" t="s">
        <v>565</v>
      </c>
      <c r="C89" s="42">
        <v>2009</v>
      </c>
      <c r="D89" s="41" t="s">
        <v>566</v>
      </c>
    </row>
    <row r="90">
      <c r="A90" s="41" t="s">
        <v>61</v>
      </c>
      <c r="B90" s="41" t="s">
        <v>567</v>
      </c>
      <c r="C90" s="42">
        <v>2012</v>
      </c>
      <c r="D90" s="41" t="s">
        <v>568</v>
      </c>
      <c r="E90" s="41" t="s">
        <v>569</v>
      </c>
    </row>
    <row r="91">
      <c r="A91" s="41" t="s">
        <v>61</v>
      </c>
      <c r="B91" s="41" t="s">
        <v>570</v>
      </c>
      <c r="C91" s="42">
        <v>1994</v>
      </c>
      <c r="D91" s="41" t="s">
        <v>571</v>
      </c>
      <c r="E91" s="41" t="s">
        <v>572</v>
      </c>
    </row>
    <row r="92">
      <c r="A92" s="41" t="s">
        <v>61</v>
      </c>
      <c r="B92" s="41" t="s">
        <v>573</v>
      </c>
      <c r="C92" s="42">
        <v>2002</v>
      </c>
      <c r="D92" s="41" t="s">
        <v>574</v>
      </c>
      <c r="E92" s="41" t="s">
        <v>575</v>
      </c>
    </row>
    <row r="93">
      <c r="A93" s="41" t="s">
        <v>61</v>
      </c>
      <c r="B93" s="41" t="s">
        <v>573</v>
      </c>
      <c r="C93" s="42">
        <v>2005</v>
      </c>
      <c r="D93" s="41" t="s">
        <v>576</v>
      </c>
      <c r="E93" s="41" t="s">
        <v>577</v>
      </c>
    </row>
    <row r="94">
      <c r="A94" s="41" t="s">
        <v>61</v>
      </c>
      <c r="B94" s="41" t="s">
        <v>578</v>
      </c>
      <c r="C94" s="42">
        <v>2001</v>
      </c>
      <c r="D94" s="41" t="s">
        <v>579</v>
      </c>
      <c r="E94" s="41" t="s">
        <v>580</v>
      </c>
    </row>
    <row r="95">
      <c r="A95" s="41" t="s">
        <v>61</v>
      </c>
      <c r="B95" s="41" t="s">
        <v>581</v>
      </c>
      <c r="C95" s="42">
        <v>2015</v>
      </c>
      <c r="D95" s="41" t="s">
        <v>582</v>
      </c>
    </row>
    <row r="96">
      <c r="A96" s="41" t="s">
        <v>61</v>
      </c>
      <c r="B96" s="41" t="s">
        <v>583</v>
      </c>
      <c r="C96" s="42">
        <v>2015</v>
      </c>
      <c r="D96" s="41" t="s">
        <v>584</v>
      </c>
    </row>
    <row r="97">
      <c r="A97" s="41" t="s">
        <v>61</v>
      </c>
      <c r="B97" s="41" t="s">
        <v>585</v>
      </c>
      <c r="C97" s="42">
        <v>2013</v>
      </c>
      <c r="D97" s="41" t="s">
        <v>586</v>
      </c>
      <c r="E97" s="41" t="s">
        <v>587</v>
      </c>
    </row>
    <row r="98">
      <c r="A98" s="41" t="s">
        <v>61</v>
      </c>
      <c r="B98" s="41" t="s">
        <v>588</v>
      </c>
      <c r="C98" s="42">
        <v>1998</v>
      </c>
      <c r="D98" s="41" t="s">
        <v>589</v>
      </c>
      <c r="E98" s="41" t="s">
        <v>590</v>
      </c>
    </row>
    <row r="99">
      <c r="A99" s="41" t="s">
        <v>61</v>
      </c>
      <c r="B99" s="41" t="s">
        <v>591</v>
      </c>
      <c r="C99" s="42">
        <v>1997</v>
      </c>
      <c r="D99" s="41" t="s">
        <v>592</v>
      </c>
    </row>
    <row r="100">
      <c r="A100" s="41" t="s">
        <v>61</v>
      </c>
      <c r="B100" s="41" t="s">
        <v>591</v>
      </c>
      <c r="C100" s="42">
        <v>2012</v>
      </c>
      <c r="D100" s="41" t="s">
        <v>360</v>
      </c>
      <c r="E100" s="41" t="s">
        <v>345</v>
      </c>
    </row>
    <row r="101">
      <c r="A101" s="41" t="s">
        <v>61</v>
      </c>
      <c r="B101" s="41" t="s">
        <v>593</v>
      </c>
      <c r="C101" s="42">
        <v>2000</v>
      </c>
      <c r="D101" s="41" t="s">
        <v>594</v>
      </c>
    </row>
    <row r="102">
      <c r="A102" s="41" t="s">
        <v>61</v>
      </c>
      <c r="B102" s="41" t="s">
        <v>595</v>
      </c>
      <c r="C102" s="42">
        <v>2015</v>
      </c>
      <c r="D102" s="41" t="s">
        <v>596</v>
      </c>
    </row>
    <row r="103">
      <c r="A103" s="41" t="s">
        <v>61</v>
      </c>
      <c r="B103" s="41" t="s">
        <v>597</v>
      </c>
      <c r="C103" s="42">
        <v>2006</v>
      </c>
      <c r="D103" s="41" t="s">
        <v>598</v>
      </c>
    </row>
    <row r="104">
      <c r="A104" s="41" t="s">
        <v>61</v>
      </c>
      <c r="B104" s="41" t="s">
        <v>599</v>
      </c>
      <c r="C104" s="42">
        <v>2012</v>
      </c>
      <c r="D104" s="41" t="s">
        <v>600</v>
      </c>
      <c r="E104" s="41" t="s">
        <v>601</v>
      </c>
    </row>
    <row r="105">
      <c r="A105" s="41" t="s">
        <v>61</v>
      </c>
      <c r="B105" s="41" t="s">
        <v>602</v>
      </c>
      <c r="C105" s="42">
        <v>2006</v>
      </c>
      <c r="D105" s="41" t="s">
        <v>603</v>
      </c>
      <c r="E105" s="41" t="s">
        <v>604</v>
      </c>
    </row>
    <row r="106">
      <c r="A106" s="41" t="s">
        <v>61</v>
      </c>
      <c r="B106" s="41" t="s">
        <v>605</v>
      </c>
      <c r="C106" s="42">
        <v>2011</v>
      </c>
      <c r="D106" s="41" t="s">
        <v>606</v>
      </c>
      <c r="E106" s="41" t="s">
        <v>607</v>
      </c>
    </row>
    <row r="107">
      <c r="A107" s="41" t="s">
        <v>61</v>
      </c>
      <c r="B107" s="41" t="s">
        <v>605</v>
      </c>
      <c r="C107" s="42">
        <v>2015</v>
      </c>
      <c r="D107" s="41" t="s">
        <v>608</v>
      </c>
    </row>
    <row r="108">
      <c r="A108" s="41" t="s">
        <v>61</v>
      </c>
      <c r="B108" s="41" t="s">
        <v>605</v>
      </c>
      <c r="C108" s="42">
        <v>2015</v>
      </c>
      <c r="D108" s="41" t="s">
        <v>609</v>
      </c>
    </row>
    <row r="109">
      <c r="A109" s="41" t="s">
        <v>61</v>
      </c>
      <c r="B109" s="41" t="s">
        <v>605</v>
      </c>
      <c r="C109" s="42">
        <v>2015</v>
      </c>
      <c r="D109" s="41" t="s">
        <v>610</v>
      </c>
    </row>
    <row r="110">
      <c r="A110" s="41" t="s">
        <v>61</v>
      </c>
      <c r="B110" s="41" t="s">
        <v>605</v>
      </c>
      <c r="C110" s="42">
        <v>2015</v>
      </c>
      <c r="D110" s="41" t="s">
        <v>611</v>
      </c>
    </row>
    <row r="111">
      <c r="A111" s="41" t="s">
        <v>61</v>
      </c>
      <c r="B111" s="41" t="s">
        <v>612</v>
      </c>
      <c r="C111" s="42">
        <v>2015</v>
      </c>
      <c r="D111" s="41" t="s">
        <v>613</v>
      </c>
    </row>
    <row r="112">
      <c r="A112" s="41" t="s">
        <v>61</v>
      </c>
      <c r="B112" s="41" t="s">
        <v>614</v>
      </c>
      <c r="C112" s="42">
        <v>2002</v>
      </c>
      <c r="D112" s="41" t="s">
        <v>615</v>
      </c>
    </row>
    <row r="113">
      <c r="A113" s="41" t="s">
        <v>61</v>
      </c>
      <c r="B113" s="41" t="s">
        <v>616</v>
      </c>
      <c r="C113" s="42">
        <v>1998</v>
      </c>
      <c r="D113" s="41" t="s">
        <v>617</v>
      </c>
      <c r="E113" s="41" t="s">
        <v>618</v>
      </c>
    </row>
    <row r="114">
      <c r="A114" s="41" t="s">
        <v>61</v>
      </c>
      <c r="B114" s="41" t="s">
        <v>619</v>
      </c>
      <c r="C114" s="42">
        <v>2009</v>
      </c>
      <c r="D114" s="41" t="s">
        <v>620</v>
      </c>
      <c r="E114" s="41" t="s">
        <v>621</v>
      </c>
    </row>
    <row r="115">
      <c r="A115" s="41" t="s">
        <v>61</v>
      </c>
      <c r="B115" s="41" t="s">
        <v>622</v>
      </c>
      <c r="C115" s="42">
        <v>2012</v>
      </c>
      <c r="D115" s="41" t="s">
        <v>623</v>
      </c>
      <c r="E115" s="41" t="s">
        <v>624</v>
      </c>
    </row>
    <row r="116">
      <c r="A116" s="41" t="s">
        <v>61</v>
      </c>
      <c r="B116" s="41" t="s">
        <v>625</v>
      </c>
      <c r="C116" s="42">
        <v>2008</v>
      </c>
      <c r="D116" s="41" t="s">
        <v>626</v>
      </c>
      <c r="E116" s="41" t="s">
        <v>627</v>
      </c>
    </row>
    <row r="117">
      <c r="A117" s="41" t="s">
        <v>61</v>
      </c>
      <c r="B117" s="41" t="s">
        <v>628</v>
      </c>
      <c r="C117" s="42">
        <v>2015</v>
      </c>
      <c r="D117" s="41" t="s">
        <v>629</v>
      </c>
    </row>
    <row r="118">
      <c r="A118" s="41" t="s">
        <v>61</v>
      </c>
      <c r="B118" s="41" t="s">
        <v>630</v>
      </c>
      <c r="C118" s="42">
        <v>2015</v>
      </c>
      <c r="D118" s="41" t="s">
        <v>631</v>
      </c>
    </row>
    <row r="119">
      <c r="A119" s="41" t="s">
        <v>61</v>
      </c>
      <c r="B119" s="41" t="s">
        <v>632</v>
      </c>
      <c r="C119" s="42">
        <v>2015</v>
      </c>
      <c r="D119" s="41" t="s">
        <v>633</v>
      </c>
    </row>
    <row r="120">
      <c r="A120" s="41" t="s">
        <v>61</v>
      </c>
      <c r="B120" s="41" t="s">
        <v>634</v>
      </c>
      <c r="C120" s="42">
        <v>2004</v>
      </c>
      <c r="D120" s="41" t="s">
        <v>635</v>
      </c>
      <c r="E120" s="41" t="s">
        <v>636</v>
      </c>
    </row>
    <row r="121">
      <c r="A121" s="41" t="s">
        <v>61</v>
      </c>
      <c r="B121" s="41" t="s">
        <v>637</v>
      </c>
      <c r="C121" s="42">
        <v>2009</v>
      </c>
      <c r="D121" s="41" t="s">
        <v>638</v>
      </c>
      <c r="E121" s="41" t="s">
        <v>639</v>
      </c>
    </row>
    <row r="122">
      <c r="A122" s="41" t="s">
        <v>61</v>
      </c>
      <c r="B122" s="41" t="s">
        <v>637</v>
      </c>
      <c r="C122" s="42">
        <v>2015</v>
      </c>
      <c r="D122" s="41" t="s">
        <v>640</v>
      </c>
    </row>
    <row r="123">
      <c r="A123" s="41" t="s">
        <v>61</v>
      </c>
      <c r="B123" s="41" t="s">
        <v>641</v>
      </c>
      <c r="C123" s="42">
        <v>2015</v>
      </c>
      <c r="D123" s="41" t="s">
        <v>642</v>
      </c>
    </row>
    <row r="124">
      <c r="A124" s="41" t="s">
        <v>61</v>
      </c>
      <c r="B124" s="41" t="s">
        <v>641</v>
      </c>
      <c r="C124" s="42">
        <v>2017</v>
      </c>
      <c r="D124" s="41" t="s">
        <v>643</v>
      </c>
      <c r="E124" s="41" t="s">
        <v>644</v>
      </c>
    </row>
    <row r="125">
      <c r="A125" s="41" t="s">
        <v>61</v>
      </c>
      <c r="B125" s="41" t="s">
        <v>645</v>
      </c>
      <c r="C125" s="42">
        <v>2015</v>
      </c>
      <c r="D125" s="41" t="s">
        <v>646</v>
      </c>
    </row>
    <row r="126">
      <c r="A126" s="41" t="s">
        <v>61</v>
      </c>
      <c r="B126" s="41" t="s">
        <v>647</v>
      </c>
      <c r="C126" s="42">
        <v>2013</v>
      </c>
      <c r="D126" s="41" t="s">
        <v>648</v>
      </c>
      <c r="E126" s="41" t="s">
        <v>649</v>
      </c>
    </row>
    <row r="127">
      <c r="A127" s="41" t="s">
        <v>72</v>
      </c>
      <c r="B127" s="41" t="s">
        <v>650</v>
      </c>
      <c r="C127" s="42">
        <v>2014</v>
      </c>
      <c r="D127" s="41" t="s">
        <v>651</v>
      </c>
      <c r="E127" s="41" t="s">
        <v>652</v>
      </c>
    </row>
    <row r="128">
      <c r="A128" s="41" t="s">
        <v>72</v>
      </c>
      <c r="B128" s="41" t="s">
        <v>653</v>
      </c>
      <c r="C128" s="42">
        <v>2013</v>
      </c>
      <c r="D128" s="41" t="s">
        <v>654</v>
      </c>
      <c r="E128" s="41" t="s">
        <v>655</v>
      </c>
    </row>
    <row r="129">
      <c r="A129" s="41" t="s">
        <v>72</v>
      </c>
      <c r="B129" s="41" t="s">
        <v>656</v>
      </c>
      <c r="C129" s="42">
        <v>2016</v>
      </c>
      <c r="D129" s="41" t="s">
        <v>657</v>
      </c>
      <c r="E129" s="41" t="s">
        <v>658</v>
      </c>
    </row>
    <row r="130">
      <c r="A130" s="41" t="s">
        <v>72</v>
      </c>
      <c r="B130" s="41" t="s">
        <v>659</v>
      </c>
      <c r="C130" s="42">
        <v>2007</v>
      </c>
      <c r="D130" s="41" t="s">
        <v>660</v>
      </c>
      <c r="E130" s="41" t="s">
        <v>661</v>
      </c>
    </row>
    <row r="131">
      <c r="A131" s="41" t="s">
        <v>72</v>
      </c>
      <c r="B131" s="41" t="s">
        <v>662</v>
      </c>
      <c r="C131" s="42">
        <v>2016</v>
      </c>
      <c r="D131" s="41" t="s">
        <v>663</v>
      </c>
      <c r="E131" s="41" t="s">
        <v>664</v>
      </c>
    </row>
    <row r="132">
      <c r="A132" s="41" t="s">
        <v>72</v>
      </c>
      <c r="B132" s="41" t="s">
        <v>665</v>
      </c>
      <c r="C132" s="42">
        <v>2001</v>
      </c>
      <c r="D132" s="41" t="s">
        <v>666</v>
      </c>
      <c r="E132" s="41" t="s">
        <v>667</v>
      </c>
    </row>
    <row r="133">
      <c r="A133" s="41" t="s">
        <v>72</v>
      </c>
      <c r="B133" s="41" t="s">
        <v>668</v>
      </c>
      <c r="C133" s="42">
        <v>2013</v>
      </c>
      <c r="D133" s="41" t="s">
        <v>669</v>
      </c>
      <c r="E133" s="41" t="s">
        <v>670</v>
      </c>
    </row>
    <row r="134">
      <c r="A134" s="41" t="s">
        <v>72</v>
      </c>
      <c r="B134" s="41" t="s">
        <v>671</v>
      </c>
      <c r="C134" s="42">
        <v>2010</v>
      </c>
      <c r="D134" s="41" t="s">
        <v>672</v>
      </c>
      <c r="E134" s="41" t="s">
        <v>673</v>
      </c>
    </row>
    <row r="135">
      <c r="A135" s="41" t="s">
        <v>72</v>
      </c>
      <c r="B135" s="41" t="s">
        <v>472</v>
      </c>
      <c r="C135" s="42">
        <v>2007</v>
      </c>
      <c r="D135" s="41" t="s">
        <v>674</v>
      </c>
      <c r="E135" s="41" t="s">
        <v>675</v>
      </c>
    </row>
    <row r="136">
      <c r="A136" s="41" t="s">
        <v>72</v>
      </c>
      <c r="B136" s="41" t="s">
        <v>676</v>
      </c>
      <c r="C136" s="42">
        <v>2014</v>
      </c>
      <c r="D136" s="41" t="s">
        <v>677</v>
      </c>
      <c r="E136" s="41" t="s">
        <v>678</v>
      </c>
    </row>
    <row r="137">
      <c r="A137" s="41" t="s">
        <v>72</v>
      </c>
      <c r="B137" s="41" t="s">
        <v>679</v>
      </c>
      <c r="C137" s="42">
        <v>2010</v>
      </c>
      <c r="D137" s="41" t="s">
        <v>680</v>
      </c>
      <c r="E137" s="41" t="s">
        <v>681</v>
      </c>
    </row>
    <row r="138">
      <c r="A138" s="41" t="s">
        <v>72</v>
      </c>
      <c r="B138" s="41" t="s">
        <v>498</v>
      </c>
      <c r="C138" s="42">
        <v>2007</v>
      </c>
      <c r="D138" s="41" t="s">
        <v>682</v>
      </c>
      <c r="E138" s="41" t="s">
        <v>683</v>
      </c>
    </row>
    <row r="139">
      <c r="A139" s="41" t="s">
        <v>72</v>
      </c>
      <c r="B139" s="41" t="s">
        <v>684</v>
      </c>
      <c r="C139" s="42">
        <v>2013</v>
      </c>
      <c r="D139" s="41" t="s">
        <v>685</v>
      </c>
      <c r="E139" s="41" t="s">
        <v>686</v>
      </c>
    </row>
    <row r="140">
      <c r="A140" s="41" t="s">
        <v>72</v>
      </c>
      <c r="B140" s="41" t="s">
        <v>687</v>
      </c>
      <c r="C140" s="42">
        <v>2003</v>
      </c>
      <c r="D140" s="41" t="s">
        <v>688</v>
      </c>
      <c r="E140" s="41" t="s">
        <v>689</v>
      </c>
    </row>
    <row r="141">
      <c r="A141" s="41" t="s">
        <v>72</v>
      </c>
      <c r="B141" s="41" t="s">
        <v>535</v>
      </c>
      <c r="C141" s="42">
        <v>2013</v>
      </c>
      <c r="D141" s="41" t="s">
        <v>536</v>
      </c>
      <c r="E141" s="41" t="s">
        <v>537</v>
      </c>
    </row>
    <row r="142">
      <c r="A142" s="41" t="s">
        <v>72</v>
      </c>
      <c r="B142" s="41" t="s">
        <v>690</v>
      </c>
      <c r="C142" s="42">
        <v>2011</v>
      </c>
      <c r="D142" s="41" t="s">
        <v>691</v>
      </c>
      <c r="E142" s="41" t="s">
        <v>692</v>
      </c>
    </row>
    <row r="143">
      <c r="A143" s="41" t="s">
        <v>72</v>
      </c>
      <c r="B143" s="41" t="s">
        <v>693</v>
      </c>
      <c r="C143" s="42">
        <v>2012</v>
      </c>
      <c r="D143" s="41" t="s">
        <v>694</v>
      </c>
      <c r="E143" s="41" t="s">
        <v>695</v>
      </c>
    </row>
    <row r="144">
      <c r="A144" s="41" t="s">
        <v>72</v>
      </c>
      <c r="B144" s="41" t="s">
        <v>696</v>
      </c>
      <c r="C144" s="42">
        <v>1957</v>
      </c>
      <c r="D144" s="41" t="s">
        <v>697</v>
      </c>
      <c r="E144" s="41" t="s">
        <v>698</v>
      </c>
    </row>
    <row r="145">
      <c r="A145" s="41" t="s">
        <v>72</v>
      </c>
      <c r="B145" s="41" t="s">
        <v>699</v>
      </c>
      <c r="C145" s="42">
        <v>2012</v>
      </c>
      <c r="D145" s="41" t="s">
        <v>700</v>
      </c>
      <c r="E145" s="41" t="s">
        <v>701</v>
      </c>
    </row>
    <row r="146">
      <c r="A146" s="41" t="s">
        <v>72</v>
      </c>
      <c r="B146" s="41" t="s">
        <v>702</v>
      </c>
      <c r="C146" s="42">
        <v>2010</v>
      </c>
      <c r="D146" s="41" t="s">
        <v>703</v>
      </c>
      <c r="E146" s="41" t="s">
        <v>704</v>
      </c>
    </row>
    <row r="147">
      <c r="A147" s="41" t="s">
        <v>72</v>
      </c>
      <c r="B147" s="41" t="s">
        <v>705</v>
      </c>
      <c r="C147" s="42">
        <v>2003</v>
      </c>
      <c r="D147" s="41" t="s">
        <v>706</v>
      </c>
      <c r="E147" s="41" t="s">
        <v>707</v>
      </c>
    </row>
    <row r="148">
      <c r="A148" s="41" t="s">
        <v>72</v>
      </c>
      <c r="B148" s="41" t="s">
        <v>708</v>
      </c>
      <c r="C148" s="42">
        <v>2011</v>
      </c>
      <c r="D148" s="41" t="s">
        <v>709</v>
      </c>
      <c r="E148" s="41" t="s">
        <v>710</v>
      </c>
    </row>
    <row r="149">
      <c r="A149" s="41" t="s">
        <v>72</v>
      </c>
      <c r="B149" s="41" t="s">
        <v>711</v>
      </c>
      <c r="C149" s="42">
        <v>2006</v>
      </c>
      <c r="D149" s="41" t="s">
        <v>712</v>
      </c>
      <c r="E149" s="41" t="s">
        <v>713</v>
      </c>
    </row>
    <row r="150">
      <c r="A150" s="41" t="s">
        <v>72</v>
      </c>
      <c r="B150" s="41" t="s">
        <v>714</v>
      </c>
      <c r="C150" s="42">
        <v>2010</v>
      </c>
      <c r="D150" s="41" t="s">
        <v>715</v>
      </c>
      <c r="E150" s="41" t="s">
        <v>716</v>
      </c>
    </row>
    <row r="151">
      <c r="A151" s="41" t="s">
        <v>72</v>
      </c>
      <c r="B151" s="41" t="s">
        <v>717</v>
      </c>
      <c r="C151" s="42">
        <v>1982</v>
      </c>
      <c r="D151" s="41" t="s">
        <v>718</v>
      </c>
      <c r="E151" s="41" t="s">
        <v>719</v>
      </c>
    </row>
    <row r="152">
      <c r="A152" s="41" t="s">
        <v>72</v>
      </c>
      <c r="B152" s="41" t="s">
        <v>720</v>
      </c>
      <c r="C152" s="42">
        <v>2015</v>
      </c>
      <c r="D152" s="41" t="s">
        <v>721</v>
      </c>
      <c r="E152" s="41" t="s">
        <v>722</v>
      </c>
    </row>
    <row r="153">
      <c r="A153" s="41" t="s">
        <v>78</v>
      </c>
      <c r="B153" s="41" t="s">
        <v>650</v>
      </c>
      <c r="C153" s="42">
        <v>2014</v>
      </c>
      <c r="D153" s="41" t="s">
        <v>723</v>
      </c>
      <c r="E153" s="41" t="s">
        <v>724</v>
      </c>
    </row>
    <row r="154">
      <c r="A154" s="41" t="s">
        <v>78</v>
      </c>
      <c r="B154" s="41" t="s">
        <v>725</v>
      </c>
      <c r="C154" s="42">
        <v>1997</v>
      </c>
      <c r="D154" s="41" t="s">
        <v>726</v>
      </c>
      <c r="E154" s="41" t="s">
        <v>727</v>
      </c>
    </row>
    <row r="155">
      <c r="A155" s="41" t="s">
        <v>78</v>
      </c>
      <c r="B155" s="41" t="s">
        <v>728</v>
      </c>
      <c r="C155" s="42">
        <v>1998</v>
      </c>
      <c r="D155" s="41" t="s">
        <v>729</v>
      </c>
      <c r="E155" s="41" t="s">
        <v>730</v>
      </c>
    </row>
    <row r="156">
      <c r="A156" s="41" t="s">
        <v>78</v>
      </c>
      <c r="B156" s="41" t="s">
        <v>731</v>
      </c>
      <c r="C156" s="42">
        <v>1999</v>
      </c>
      <c r="D156" s="41" t="s">
        <v>732</v>
      </c>
      <c r="E156" s="41" t="s">
        <v>733</v>
      </c>
    </row>
    <row r="157">
      <c r="A157" s="41" t="s">
        <v>78</v>
      </c>
      <c r="B157" s="41" t="s">
        <v>734</v>
      </c>
      <c r="C157" s="42">
        <v>2006</v>
      </c>
      <c r="D157" s="41" t="s">
        <v>735</v>
      </c>
      <c r="E157" s="41" t="s">
        <v>736</v>
      </c>
    </row>
    <row r="158">
      <c r="A158" s="41" t="s">
        <v>78</v>
      </c>
      <c r="B158" s="41" t="s">
        <v>737</v>
      </c>
      <c r="C158" s="42">
        <v>2000</v>
      </c>
      <c r="D158" s="41" t="s">
        <v>738</v>
      </c>
      <c r="E158" s="41" t="s">
        <v>739</v>
      </c>
    </row>
    <row r="159">
      <c r="A159" s="41" t="s">
        <v>78</v>
      </c>
      <c r="B159" s="41" t="s">
        <v>740</v>
      </c>
      <c r="C159" s="42">
        <v>1996</v>
      </c>
      <c r="D159" s="41" t="s">
        <v>741</v>
      </c>
      <c r="E159" s="41" t="s">
        <v>742</v>
      </c>
    </row>
    <row r="160">
      <c r="A160" s="41" t="s">
        <v>78</v>
      </c>
      <c r="B160" s="41" t="s">
        <v>743</v>
      </c>
      <c r="C160" s="42">
        <v>2002</v>
      </c>
      <c r="D160" s="41" t="s">
        <v>744</v>
      </c>
      <c r="E160" s="41" t="s">
        <v>745</v>
      </c>
    </row>
    <row r="161">
      <c r="A161" s="41" t="s">
        <v>78</v>
      </c>
      <c r="B161" s="41" t="s">
        <v>743</v>
      </c>
      <c r="C161" s="42">
        <v>2012</v>
      </c>
      <c r="D161" s="41" t="s">
        <v>746</v>
      </c>
      <c r="E161" s="41" t="s">
        <v>747</v>
      </c>
    </row>
    <row r="162">
      <c r="A162" s="41" t="s">
        <v>78</v>
      </c>
      <c r="B162" s="41" t="s">
        <v>748</v>
      </c>
      <c r="C162" s="42">
        <v>2009</v>
      </c>
      <c r="D162" s="41" t="s">
        <v>749</v>
      </c>
      <c r="E162" s="41" t="s">
        <v>750</v>
      </c>
    </row>
    <row r="163">
      <c r="A163" s="41" t="s">
        <v>78</v>
      </c>
      <c r="B163" s="41" t="s">
        <v>751</v>
      </c>
      <c r="C163" s="42">
        <v>2011</v>
      </c>
      <c r="D163" s="41" t="s">
        <v>752</v>
      </c>
      <c r="E163" s="41" t="s">
        <v>753</v>
      </c>
    </row>
    <row r="164">
      <c r="A164" s="41" t="s">
        <v>78</v>
      </c>
      <c r="B164" s="41" t="s">
        <v>754</v>
      </c>
      <c r="C164" s="42">
        <v>2002</v>
      </c>
      <c r="D164" s="41" t="s">
        <v>755</v>
      </c>
      <c r="E164" s="41" t="s">
        <v>756</v>
      </c>
    </row>
    <row r="165">
      <c r="A165" s="41" t="s">
        <v>78</v>
      </c>
      <c r="B165" s="41" t="s">
        <v>757</v>
      </c>
      <c r="C165" s="42">
        <v>2008</v>
      </c>
      <c r="D165" s="41" t="s">
        <v>758</v>
      </c>
      <c r="E165" s="41" t="s">
        <v>759</v>
      </c>
    </row>
    <row r="166">
      <c r="A166" s="41" t="s">
        <v>78</v>
      </c>
      <c r="B166" s="41" t="s">
        <v>760</v>
      </c>
      <c r="C166" s="42">
        <v>2010</v>
      </c>
      <c r="D166" s="41" t="s">
        <v>761</v>
      </c>
      <c r="E166" s="41" t="s">
        <v>762</v>
      </c>
    </row>
    <row r="167">
      <c r="A167" s="41" t="s">
        <v>78</v>
      </c>
      <c r="B167" s="41" t="s">
        <v>760</v>
      </c>
      <c r="C167" s="42">
        <v>2011</v>
      </c>
      <c r="D167" s="41" t="s">
        <v>763</v>
      </c>
      <c r="E167" s="41" t="s">
        <v>764</v>
      </c>
    </row>
    <row r="168">
      <c r="A168" s="41" t="s">
        <v>78</v>
      </c>
      <c r="B168" s="41" t="s">
        <v>765</v>
      </c>
      <c r="C168" s="42">
        <v>1990</v>
      </c>
      <c r="D168" s="41" t="s">
        <v>766</v>
      </c>
      <c r="E168" s="41" t="s">
        <v>767</v>
      </c>
    </row>
    <row r="169">
      <c r="A169" s="41" t="s">
        <v>78</v>
      </c>
      <c r="B169" s="41" t="s">
        <v>765</v>
      </c>
      <c r="C169" s="42">
        <v>1992</v>
      </c>
      <c r="D169" s="41" t="s">
        <v>768</v>
      </c>
      <c r="E169" s="41" t="s">
        <v>769</v>
      </c>
    </row>
    <row r="170">
      <c r="A170" s="41" t="s">
        <v>78</v>
      </c>
      <c r="B170" s="41" t="s">
        <v>770</v>
      </c>
      <c r="C170" s="42">
        <v>2003</v>
      </c>
      <c r="D170" s="41" t="s">
        <v>771</v>
      </c>
      <c r="E170" s="41" t="s">
        <v>772</v>
      </c>
    </row>
    <row r="171">
      <c r="A171" s="41" t="s">
        <v>78</v>
      </c>
      <c r="B171" s="41" t="s">
        <v>773</v>
      </c>
      <c r="C171" s="42">
        <v>1993</v>
      </c>
      <c r="D171" s="41" t="s">
        <v>774</v>
      </c>
      <c r="E171" s="41" t="s">
        <v>775</v>
      </c>
    </row>
    <row r="172">
      <c r="A172" s="41" t="s">
        <v>78</v>
      </c>
      <c r="B172" s="41" t="s">
        <v>776</v>
      </c>
      <c r="C172" s="42">
        <v>2015</v>
      </c>
      <c r="D172" s="41" t="s">
        <v>777</v>
      </c>
      <c r="E172" s="41" t="s">
        <v>778</v>
      </c>
    </row>
    <row r="173">
      <c r="A173" s="41" t="s">
        <v>78</v>
      </c>
      <c r="B173" s="41" t="s">
        <v>779</v>
      </c>
      <c r="C173" s="42">
        <v>1999</v>
      </c>
      <c r="D173" s="41" t="s">
        <v>780</v>
      </c>
      <c r="E173" s="41" t="s">
        <v>781</v>
      </c>
    </row>
    <row r="174">
      <c r="A174" s="41" t="s">
        <v>78</v>
      </c>
      <c r="B174" s="41" t="s">
        <v>782</v>
      </c>
      <c r="C174" s="42">
        <v>1992</v>
      </c>
      <c r="D174" s="41" t="s">
        <v>783</v>
      </c>
      <c r="E174" s="41" t="s">
        <v>784</v>
      </c>
    </row>
    <row r="175">
      <c r="A175" s="41" t="s">
        <v>78</v>
      </c>
      <c r="B175" s="41" t="s">
        <v>785</v>
      </c>
      <c r="C175" s="42">
        <v>1994</v>
      </c>
      <c r="D175" s="41" t="s">
        <v>786</v>
      </c>
      <c r="E175" s="41" t="s">
        <v>787</v>
      </c>
    </row>
    <row r="176">
      <c r="A176" s="41" t="s">
        <v>78</v>
      </c>
      <c r="B176" s="41" t="s">
        <v>788</v>
      </c>
      <c r="C176" s="42">
        <v>2008</v>
      </c>
      <c r="D176" s="41" t="s">
        <v>789</v>
      </c>
      <c r="E176" s="41" t="s">
        <v>790</v>
      </c>
    </row>
    <row r="177">
      <c r="A177" s="41" t="s">
        <v>78</v>
      </c>
      <c r="B177" s="41" t="s">
        <v>788</v>
      </c>
      <c r="C177" s="42">
        <v>2012</v>
      </c>
      <c r="D177" s="41" t="s">
        <v>791</v>
      </c>
      <c r="E177" s="41" t="s">
        <v>792</v>
      </c>
    </row>
    <row r="178">
      <c r="A178" s="41" t="s">
        <v>78</v>
      </c>
      <c r="B178" s="41" t="s">
        <v>793</v>
      </c>
      <c r="C178" s="42">
        <v>2006</v>
      </c>
      <c r="D178" s="41" t="s">
        <v>794</v>
      </c>
      <c r="E178" s="41" t="s">
        <v>795</v>
      </c>
    </row>
    <row r="179">
      <c r="A179" s="41" t="s">
        <v>78</v>
      </c>
      <c r="B179" s="41" t="s">
        <v>796</v>
      </c>
      <c r="C179" s="42">
        <v>2012</v>
      </c>
      <c r="D179" s="41" t="s">
        <v>797</v>
      </c>
      <c r="E179" s="41" t="s">
        <v>798</v>
      </c>
    </row>
    <row r="180">
      <c r="A180" s="41" t="s">
        <v>78</v>
      </c>
      <c r="B180" s="41" t="s">
        <v>799</v>
      </c>
      <c r="C180" s="42">
        <v>2009</v>
      </c>
      <c r="D180" s="41" t="s">
        <v>800</v>
      </c>
      <c r="E180" s="41" t="s">
        <v>801</v>
      </c>
    </row>
    <row r="181">
      <c r="A181" s="41" t="s">
        <v>78</v>
      </c>
      <c r="B181" s="41" t="s">
        <v>802</v>
      </c>
      <c r="C181" s="42">
        <v>1992</v>
      </c>
      <c r="D181" s="41" t="s">
        <v>803</v>
      </c>
      <c r="E181" s="41" t="s">
        <v>804</v>
      </c>
    </row>
    <row r="182">
      <c r="A182" s="41" t="s">
        <v>78</v>
      </c>
      <c r="B182" s="41" t="s">
        <v>805</v>
      </c>
      <c r="C182" s="42">
        <v>2015</v>
      </c>
      <c r="D182" s="41" t="s">
        <v>806</v>
      </c>
      <c r="E182" s="41" t="s">
        <v>807</v>
      </c>
    </row>
    <row r="183">
      <c r="A183" s="41" t="s">
        <v>78</v>
      </c>
      <c r="B183" s="41" t="s">
        <v>808</v>
      </c>
      <c r="C183" s="42">
        <v>2007</v>
      </c>
      <c r="D183" s="41" t="s">
        <v>809</v>
      </c>
      <c r="E183" s="41" t="s">
        <v>810</v>
      </c>
    </row>
    <row r="184">
      <c r="A184" s="41" t="s">
        <v>78</v>
      </c>
      <c r="B184" s="41" t="s">
        <v>811</v>
      </c>
      <c r="C184" s="42">
        <v>2014</v>
      </c>
      <c r="D184" s="41" t="s">
        <v>812</v>
      </c>
      <c r="E184" s="41" t="s">
        <v>813</v>
      </c>
    </row>
    <row r="185">
      <c r="A185" s="41" t="s">
        <v>78</v>
      </c>
      <c r="B185" s="41" t="s">
        <v>814</v>
      </c>
      <c r="C185" s="42">
        <v>1994</v>
      </c>
      <c r="D185" s="41" t="s">
        <v>815</v>
      </c>
      <c r="E185" s="41" t="s">
        <v>816</v>
      </c>
    </row>
    <row r="186">
      <c r="A186" s="41" t="s">
        <v>78</v>
      </c>
      <c r="B186" s="41" t="s">
        <v>817</v>
      </c>
      <c r="C186" s="42">
        <v>2004</v>
      </c>
      <c r="D186" s="41" t="s">
        <v>818</v>
      </c>
      <c r="E186" s="41" t="s">
        <v>819</v>
      </c>
    </row>
    <row r="187">
      <c r="A187" s="41" t="s">
        <v>78</v>
      </c>
      <c r="B187" s="41" t="s">
        <v>820</v>
      </c>
      <c r="C187" s="42">
        <v>2009</v>
      </c>
      <c r="D187" s="41" t="s">
        <v>821</v>
      </c>
      <c r="E187" s="41" t="s">
        <v>822</v>
      </c>
    </row>
    <row r="188">
      <c r="A188" s="41" t="s">
        <v>78</v>
      </c>
      <c r="B188" s="41" t="s">
        <v>823</v>
      </c>
      <c r="C188" s="42">
        <v>2009</v>
      </c>
      <c r="D188" s="41" t="s">
        <v>824</v>
      </c>
      <c r="E188" s="41" t="s">
        <v>825</v>
      </c>
    </row>
    <row r="189">
      <c r="A189" s="41" t="s">
        <v>78</v>
      </c>
      <c r="B189" s="41" t="s">
        <v>823</v>
      </c>
      <c r="C189" s="42">
        <v>2013</v>
      </c>
      <c r="D189" s="41" t="s">
        <v>826</v>
      </c>
      <c r="E189" s="41" t="s">
        <v>827</v>
      </c>
    </row>
    <row r="190">
      <c r="A190" s="41" t="s">
        <v>78</v>
      </c>
      <c r="B190" s="41" t="s">
        <v>828</v>
      </c>
      <c r="C190" s="42">
        <v>2003</v>
      </c>
      <c r="D190" s="41" t="s">
        <v>829</v>
      </c>
      <c r="E190" s="41" t="s">
        <v>830</v>
      </c>
    </row>
    <row r="191">
      <c r="A191" s="41" t="s">
        <v>78</v>
      </c>
      <c r="B191" s="41" t="s">
        <v>831</v>
      </c>
      <c r="C191" s="42">
        <v>2001</v>
      </c>
      <c r="D191" s="41" t="s">
        <v>832</v>
      </c>
    </row>
    <row r="192">
      <c r="A192" s="41" t="s">
        <v>78</v>
      </c>
      <c r="B192" s="41" t="s">
        <v>833</v>
      </c>
      <c r="C192" s="42">
        <v>1991</v>
      </c>
      <c r="D192" s="41" t="s">
        <v>834</v>
      </c>
      <c r="E192" s="41" t="s">
        <v>835</v>
      </c>
    </row>
    <row r="193">
      <c r="A193" s="41" t="s">
        <v>78</v>
      </c>
      <c r="B193" s="41" t="s">
        <v>676</v>
      </c>
      <c r="C193" s="42">
        <v>2014</v>
      </c>
      <c r="D193" s="41" t="s">
        <v>677</v>
      </c>
      <c r="E193" s="41" t="s">
        <v>678</v>
      </c>
    </row>
    <row r="194">
      <c r="A194" s="41" t="s">
        <v>78</v>
      </c>
      <c r="B194" s="41" t="s">
        <v>836</v>
      </c>
      <c r="C194" s="42">
        <v>1984</v>
      </c>
      <c r="D194" s="41" t="s">
        <v>837</v>
      </c>
      <c r="E194" s="41" t="s">
        <v>838</v>
      </c>
    </row>
    <row r="195">
      <c r="A195" s="41" t="s">
        <v>78</v>
      </c>
      <c r="B195" s="41" t="s">
        <v>839</v>
      </c>
      <c r="C195" s="42">
        <v>2012</v>
      </c>
      <c r="D195" s="41" t="s">
        <v>840</v>
      </c>
      <c r="E195" s="41" t="s">
        <v>841</v>
      </c>
    </row>
    <row r="196">
      <c r="A196" s="41" t="s">
        <v>78</v>
      </c>
      <c r="B196" s="41" t="s">
        <v>842</v>
      </c>
      <c r="C196" s="42">
        <v>2014</v>
      </c>
      <c r="D196" s="41" t="s">
        <v>843</v>
      </c>
      <c r="E196" s="41" t="s">
        <v>844</v>
      </c>
    </row>
    <row r="197">
      <c r="A197" s="41" t="s">
        <v>78</v>
      </c>
      <c r="B197" s="41" t="s">
        <v>845</v>
      </c>
      <c r="C197" s="42">
        <v>1991</v>
      </c>
      <c r="D197" s="41" t="s">
        <v>846</v>
      </c>
      <c r="E197" s="41" t="s">
        <v>847</v>
      </c>
    </row>
    <row r="198">
      <c r="A198" s="41" t="s">
        <v>78</v>
      </c>
      <c r="B198" s="41" t="s">
        <v>848</v>
      </c>
      <c r="C198" s="42">
        <v>1997</v>
      </c>
      <c r="D198" s="41" t="s">
        <v>849</v>
      </c>
      <c r="E198" s="41" t="s">
        <v>850</v>
      </c>
    </row>
    <row r="199">
      <c r="A199" s="41" t="s">
        <v>78</v>
      </c>
      <c r="B199" s="41" t="s">
        <v>851</v>
      </c>
      <c r="C199" s="42">
        <v>1978</v>
      </c>
      <c r="D199" s="41" t="s">
        <v>852</v>
      </c>
      <c r="E199" s="41" t="s">
        <v>853</v>
      </c>
    </row>
    <row r="200">
      <c r="A200" s="41" t="s">
        <v>78</v>
      </c>
      <c r="B200" s="41" t="s">
        <v>851</v>
      </c>
      <c r="C200" s="42">
        <v>1989</v>
      </c>
      <c r="D200" s="41" t="s">
        <v>854</v>
      </c>
      <c r="E200" s="41" t="s">
        <v>855</v>
      </c>
    </row>
    <row r="201">
      <c r="A201" s="41" t="s">
        <v>78</v>
      </c>
      <c r="B201" s="41" t="s">
        <v>851</v>
      </c>
      <c r="C201" s="42">
        <v>1997</v>
      </c>
      <c r="D201" s="41" t="s">
        <v>856</v>
      </c>
      <c r="E201" s="41" t="s">
        <v>857</v>
      </c>
    </row>
    <row r="202">
      <c r="A202" s="41" t="s">
        <v>78</v>
      </c>
      <c r="B202" s="41" t="s">
        <v>679</v>
      </c>
      <c r="C202" s="42">
        <v>2010</v>
      </c>
      <c r="D202" s="41" t="s">
        <v>680</v>
      </c>
      <c r="E202" s="41" t="s">
        <v>681</v>
      </c>
    </row>
    <row r="203">
      <c r="A203" s="41" t="s">
        <v>78</v>
      </c>
      <c r="B203" s="41" t="s">
        <v>858</v>
      </c>
      <c r="C203" s="42">
        <v>2004</v>
      </c>
      <c r="D203" s="41" t="s">
        <v>859</v>
      </c>
      <c r="E203" s="41" t="s">
        <v>860</v>
      </c>
    </row>
    <row r="204">
      <c r="A204" s="41" t="s">
        <v>78</v>
      </c>
      <c r="B204" s="41" t="s">
        <v>858</v>
      </c>
      <c r="C204" s="42">
        <v>2011</v>
      </c>
      <c r="D204" s="41" t="s">
        <v>861</v>
      </c>
      <c r="E204" s="41" t="s">
        <v>862</v>
      </c>
    </row>
    <row r="205">
      <c r="A205" s="41" t="s">
        <v>78</v>
      </c>
      <c r="B205" s="41" t="s">
        <v>863</v>
      </c>
      <c r="C205" s="42">
        <v>2006</v>
      </c>
      <c r="D205" s="41" t="s">
        <v>864</v>
      </c>
      <c r="E205" s="41" t="s">
        <v>865</v>
      </c>
    </row>
    <row r="206">
      <c r="A206" s="41" t="s">
        <v>78</v>
      </c>
      <c r="B206" s="41" t="s">
        <v>866</v>
      </c>
      <c r="C206" s="42">
        <v>2013</v>
      </c>
      <c r="D206" s="41" t="s">
        <v>867</v>
      </c>
      <c r="E206" s="41" t="s">
        <v>868</v>
      </c>
    </row>
    <row r="207">
      <c r="A207" s="41" t="s">
        <v>78</v>
      </c>
      <c r="B207" s="41" t="s">
        <v>869</v>
      </c>
      <c r="C207" s="42">
        <v>1993</v>
      </c>
      <c r="D207" s="41" t="s">
        <v>870</v>
      </c>
      <c r="E207" s="41" t="s">
        <v>871</v>
      </c>
    </row>
    <row r="208">
      <c r="A208" s="41" t="s">
        <v>78</v>
      </c>
      <c r="B208" s="41" t="s">
        <v>684</v>
      </c>
      <c r="C208" s="42">
        <v>2013</v>
      </c>
      <c r="D208" s="41" t="s">
        <v>685</v>
      </c>
      <c r="E208" s="41" t="s">
        <v>686</v>
      </c>
    </row>
    <row r="209">
      <c r="A209" s="41" t="s">
        <v>78</v>
      </c>
      <c r="B209" s="41" t="s">
        <v>872</v>
      </c>
      <c r="C209" s="42">
        <v>2006</v>
      </c>
      <c r="D209" s="41" t="s">
        <v>873</v>
      </c>
      <c r="E209" s="41" t="s">
        <v>874</v>
      </c>
    </row>
    <row r="210">
      <c r="A210" s="41" t="s">
        <v>78</v>
      </c>
      <c r="B210" s="41" t="s">
        <v>875</v>
      </c>
      <c r="C210" s="42">
        <v>1989</v>
      </c>
      <c r="D210" s="41" t="s">
        <v>876</v>
      </c>
      <c r="E210" s="41" t="s">
        <v>877</v>
      </c>
    </row>
    <row r="211">
      <c r="A211" s="41" t="s">
        <v>78</v>
      </c>
      <c r="B211" s="41" t="s">
        <v>878</v>
      </c>
      <c r="C211" s="42">
        <v>2008</v>
      </c>
      <c r="D211" s="41" t="s">
        <v>879</v>
      </c>
      <c r="E211" s="41" t="s">
        <v>880</v>
      </c>
    </row>
    <row r="212">
      <c r="A212" s="41" t="s">
        <v>78</v>
      </c>
      <c r="B212" s="41" t="s">
        <v>881</v>
      </c>
      <c r="C212" s="42">
        <v>2016</v>
      </c>
      <c r="D212" s="41" t="s">
        <v>882</v>
      </c>
      <c r="E212" s="41" t="s">
        <v>883</v>
      </c>
    </row>
    <row r="213">
      <c r="A213" s="41" t="s">
        <v>78</v>
      </c>
      <c r="B213" s="41" t="s">
        <v>884</v>
      </c>
      <c r="C213" s="42">
        <v>2014</v>
      </c>
      <c r="D213" s="41" t="s">
        <v>885</v>
      </c>
      <c r="E213" s="41" t="s">
        <v>886</v>
      </c>
    </row>
    <row r="214">
      <c r="A214" s="41" t="s">
        <v>78</v>
      </c>
      <c r="B214" s="41" t="s">
        <v>690</v>
      </c>
      <c r="C214" s="42">
        <v>2011</v>
      </c>
      <c r="D214" s="41" t="s">
        <v>691</v>
      </c>
      <c r="E214" s="41" t="s">
        <v>692</v>
      </c>
    </row>
    <row r="215">
      <c r="A215" s="41" t="s">
        <v>78</v>
      </c>
      <c r="B215" s="41" t="s">
        <v>693</v>
      </c>
      <c r="C215" s="42">
        <v>2003</v>
      </c>
      <c r="D215" s="41" t="s">
        <v>887</v>
      </c>
      <c r="E215" s="41" t="s">
        <v>888</v>
      </c>
    </row>
    <row r="216">
      <c r="A216" s="41" t="s">
        <v>78</v>
      </c>
      <c r="B216" s="41" t="s">
        <v>889</v>
      </c>
      <c r="C216" s="42">
        <v>1990</v>
      </c>
      <c r="D216" s="41" t="s">
        <v>890</v>
      </c>
      <c r="E216" s="41" t="s">
        <v>891</v>
      </c>
    </row>
    <row r="217">
      <c r="A217" s="41" t="s">
        <v>78</v>
      </c>
      <c r="B217" s="41" t="s">
        <v>892</v>
      </c>
      <c r="C217" s="42">
        <v>2006</v>
      </c>
      <c r="D217" s="41" t="s">
        <v>893</v>
      </c>
      <c r="E217" s="41" t="s">
        <v>894</v>
      </c>
    </row>
    <row r="218">
      <c r="A218" s="41" t="s">
        <v>78</v>
      </c>
      <c r="B218" s="41" t="s">
        <v>895</v>
      </c>
      <c r="C218" s="42">
        <v>1995</v>
      </c>
      <c r="D218" s="41" t="s">
        <v>896</v>
      </c>
      <c r="E218" s="41" t="s">
        <v>897</v>
      </c>
    </row>
    <row r="219">
      <c r="A219" s="41" t="s">
        <v>78</v>
      </c>
      <c r="B219" s="41" t="s">
        <v>898</v>
      </c>
      <c r="C219" s="42">
        <v>2013</v>
      </c>
      <c r="D219" s="41" t="s">
        <v>899</v>
      </c>
      <c r="E219" s="41" t="s">
        <v>900</v>
      </c>
    </row>
    <row r="220">
      <c r="A220" s="41" t="s">
        <v>78</v>
      </c>
      <c r="B220" s="41" t="s">
        <v>901</v>
      </c>
      <c r="C220" s="42">
        <v>2012</v>
      </c>
      <c r="D220" s="41" t="s">
        <v>902</v>
      </c>
      <c r="E220" s="41" t="s">
        <v>903</v>
      </c>
    </row>
    <row r="221">
      <c r="A221" s="41" t="s">
        <v>78</v>
      </c>
      <c r="B221" s="41" t="s">
        <v>702</v>
      </c>
      <c r="C221" s="42">
        <v>2006</v>
      </c>
      <c r="D221" s="41" t="s">
        <v>904</v>
      </c>
      <c r="E221" s="41" t="s">
        <v>905</v>
      </c>
    </row>
    <row r="222">
      <c r="A222" s="41" t="s">
        <v>78</v>
      </c>
      <c r="B222" s="41" t="s">
        <v>906</v>
      </c>
      <c r="C222" s="42">
        <v>2005</v>
      </c>
      <c r="D222" s="41" t="s">
        <v>907</v>
      </c>
      <c r="E222" s="41" t="s">
        <v>908</v>
      </c>
    </row>
    <row r="223">
      <c r="A223" s="41" t="s">
        <v>78</v>
      </c>
      <c r="B223" s="41" t="s">
        <v>906</v>
      </c>
      <c r="C223" s="42">
        <v>2010</v>
      </c>
      <c r="D223" s="41" t="s">
        <v>909</v>
      </c>
      <c r="E223" s="41" t="s">
        <v>910</v>
      </c>
    </row>
    <row r="224">
      <c r="A224" s="41" t="s">
        <v>78</v>
      </c>
      <c r="B224" s="41" t="s">
        <v>906</v>
      </c>
      <c r="C224" s="42">
        <v>2011</v>
      </c>
      <c r="D224" s="41" t="s">
        <v>911</v>
      </c>
      <c r="E224" s="41" t="s">
        <v>912</v>
      </c>
    </row>
    <row r="225">
      <c r="A225" s="41" t="s">
        <v>78</v>
      </c>
      <c r="B225" s="41" t="s">
        <v>913</v>
      </c>
      <c r="C225" s="42">
        <v>2006</v>
      </c>
      <c r="D225" s="41" t="s">
        <v>914</v>
      </c>
      <c r="E225" s="41" t="s">
        <v>915</v>
      </c>
    </row>
    <row r="226">
      <c r="A226" s="41" t="s">
        <v>78</v>
      </c>
      <c r="B226" s="41" t="s">
        <v>916</v>
      </c>
      <c r="C226" s="42">
        <v>1996</v>
      </c>
      <c r="D226" s="41" t="s">
        <v>917</v>
      </c>
      <c r="E226" s="41" t="s">
        <v>918</v>
      </c>
    </row>
    <row r="227">
      <c r="A227" s="41" t="s">
        <v>78</v>
      </c>
      <c r="B227" s="41" t="s">
        <v>916</v>
      </c>
      <c r="C227" s="42">
        <v>2007</v>
      </c>
      <c r="D227" s="41" t="s">
        <v>919</v>
      </c>
      <c r="E227" s="41" t="s">
        <v>920</v>
      </c>
    </row>
    <row r="228">
      <c r="A228" s="41" t="s">
        <v>78</v>
      </c>
      <c r="B228" s="41" t="s">
        <v>916</v>
      </c>
      <c r="C228" s="42">
        <v>2016</v>
      </c>
      <c r="D228" s="41" t="s">
        <v>921</v>
      </c>
      <c r="E228" s="41" t="s">
        <v>922</v>
      </c>
    </row>
    <row r="229">
      <c r="A229" s="41" t="s">
        <v>78</v>
      </c>
      <c r="B229" s="41" t="s">
        <v>923</v>
      </c>
      <c r="C229" s="42">
        <v>2009</v>
      </c>
      <c r="D229" s="41" t="s">
        <v>924</v>
      </c>
      <c r="E229" s="41" t="s">
        <v>925</v>
      </c>
    </row>
    <row r="230">
      <c r="A230" s="41" t="s">
        <v>78</v>
      </c>
      <c r="B230" s="41" t="s">
        <v>926</v>
      </c>
      <c r="C230" s="42">
        <v>1992</v>
      </c>
      <c r="D230" s="41" t="s">
        <v>927</v>
      </c>
      <c r="E230" s="41" t="s">
        <v>928</v>
      </c>
    </row>
    <row r="231">
      <c r="A231" s="41" t="s">
        <v>78</v>
      </c>
      <c r="B231" s="41" t="s">
        <v>929</v>
      </c>
      <c r="C231" s="42">
        <v>2012</v>
      </c>
      <c r="D231" s="41" t="s">
        <v>930</v>
      </c>
      <c r="E231" s="41" t="s">
        <v>931</v>
      </c>
    </row>
    <row r="232">
      <c r="A232" s="41" t="s">
        <v>78</v>
      </c>
      <c r="B232" s="41" t="s">
        <v>932</v>
      </c>
      <c r="C232" s="42">
        <v>2015</v>
      </c>
      <c r="D232" s="41" t="s">
        <v>933</v>
      </c>
      <c r="E232" s="41" t="s">
        <v>934</v>
      </c>
    </row>
    <row r="233">
      <c r="A233" s="41" t="s">
        <v>78</v>
      </c>
      <c r="B233" s="41" t="s">
        <v>935</v>
      </c>
      <c r="C233" s="42">
        <v>2007</v>
      </c>
      <c r="D233" s="41" t="s">
        <v>936</v>
      </c>
      <c r="E233" s="41" t="s">
        <v>937</v>
      </c>
    </row>
    <row r="234">
      <c r="A234" s="41" t="s">
        <v>78</v>
      </c>
      <c r="B234" s="41" t="s">
        <v>938</v>
      </c>
      <c r="C234" s="42">
        <v>2010</v>
      </c>
      <c r="D234" s="41" t="s">
        <v>939</v>
      </c>
      <c r="E234" s="41" t="s">
        <v>940</v>
      </c>
    </row>
    <row r="235">
      <c r="A235" s="41" t="s">
        <v>78</v>
      </c>
      <c r="B235" s="41" t="s">
        <v>941</v>
      </c>
      <c r="C235" s="42">
        <v>2009</v>
      </c>
      <c r="D235" s="41" t="s">
        <v>942</v>
      </c>
      <c r="E235" s="41" t="s">
        <v>943</v>
      </c>
    </row>
    <row r="236">
      <c r="A236" s="41" t="s">
        <v>78</v>
      </c>
      <c r="B236" s="41" t="s">
        <v>944</v>
      </c>
      <c r="C236" s="42">
        <v>1992</v>
      </c>
      <c r="D236" s="41" t="s">
        <v>945</v>
      </c>
      <c r="E236" s="41" t="s">
        <v>946</v>
      </c>
    </row>
    <row r="237">
      <c r="A237" s="41" t="s">
        <v>78</v>
      </c>
      <c r="B237" s="41" t="s">
        <v>947</v>
      </c>
      <c r="C237" s="42">
        <v>2007</v>
      </c>
      <c r="D237" s="41" t="s">
        <v>948</v>
      </c>
      <c r="E237" s="41" t="s">
        <v>949</v>
      </c>
    </row>
    <row r="238">
      <c r="A238" s="41" t="s">
        <v>78</v>
      </c>
      <c r="B238" s="41" t="s">
        <v>714</v>
      </c>
      <c r="C238" s="42">
        <v>2010</v>
      </c>
      <c r="D238" s="41" t="s">
        <v>715</v>
      </c>
      <c r="E238" s="41" t="s">
        <v>716</v>
      </c>
    </row>
    <row r="239">
      <c r="A239" s="41" t="s">
        <v>78</v>
      </c>
      <c r="B239" s="41" t="s">
        <v>605</v>
      </c>
      <c r="C239" s="42">
        <v>2015</v>
      </c>
      <c r="D239" s="41" t="s">
        <v>950</v>
      </c>
      <c r="E239" s="41" t="s">
        <v>951</v>
      </c>
    </row>
    <row r="240">
      <c r="A240" s="41" t="s">
        <v>78</v>
      </c>
      <c r="B240" s="41" t="s">
        <v>717</v>
      </c>
      <c r="C240" s="42">
        <v>1982</v>
      </c>
      <c r="D240" s="41" t="s">
        <v>718</v>
      </c>
      <c r="E240" s="41" t="s">
        <v>719</v>
      </c>
    </row>
    <row r="241">
      <c r="A241" s="41" t="s">
        <v>78</v>
      </c>
      <c r="B241" s="41" t="s">
        <v>952</v>
      </c>
      <c r="C241" s="42">
        <v>2008</v>
      </c>
      <c r="D241" s="41" t="s">
        <v>953</v>
      </c>
      <c r="E241" s="41" t="s">
        <v>954</v>
      </c>
    </row>
    <row r="242">
      <c r="A242" s="41" t="s">
        <v>84</v>
      </c>
      <c r="B242" s="41" t="s">
        <v>955</v>
      </c>
      <c r="C242" s="42">
        <v>2005</v>
      </c>
      <c r="D242" s="41" t="s">
        <v>956</v>
      </c>
      <c r="E242" s="41" t="s">
        <v>957</v>
      </c>
    </row>
    <row r="243">
      <c r="A243" s="41" t="s">
        <v>84</v>
      </c>
      <c r="B243" s="41" t="s">
        <v>958</v>
      </c>
      <c r="C243" s="42">
        <v>2011</v>
      </c>
      <c r="D243" s="41" t="s">
        <v>959</v>
      </c>
    </row>
    <row r="244">
      <c r="A244" s="41" t="s">
        <v>84</v>
      </c>
      <c r="B244" s="41" t="s">
        <v>960</v>
      </c>
      <c r="C244" s="42">
        <v>2015</v>
      </c>
      <c r="D244" s="41" t="s">
        <v>961</v>
      </c>
      <c r="E244" s="41" t="s">
        <v>962</v>
      </c>
    </row>
    <row r="245">
      <c r="A245" s="41" t="s">
        <v>84</v>
      </c>
      <c r="B245" s="41" t="s">
        <v>963</v>
      </c>
      <c r="C245" s="42">
        <v>2008</v>
      </c>
      <c r="D245" s="41" t="s">
        <v>964</v>
      </c>
      <c r="E245" s="41" t="s">
        <v>965</v>
      </c>
    </row>
    <row r="246">
      <c r="A246" s="41" t="s">
        <v>84</v>
      </c>
      <c r="B246" s="41" t="s">
        <v>966</v>
      </c>
      <c r="C246" s="42">
        <v>2013</v>
      </c>
      <c r="D246" s="41" t="s">
        <v>967</v>
      </c>
      <c r="E246" s="41" t="s">
        <v>968</v>
      </c>
    </row>
    <row r="247">
      <c r="A247" s="41" t="s">
        <v>84</v>
      </c>
      <c r="B247" s="41" t="s">
        <v>969</v>
      </c>
      <c r="C247" s="42">
        <v>2000</v>
      </c>
      <c r="D247" s="41" t="s">
        <v>970</v>
      </c>
      <c r="E247" s="41" t="s">
        <v>971</v>
      </c>
    </row>
    <row r="248">
      <c r="A248" s="41" t="s">
        <v>84</v>
      </c>
      <c r="B248" s="41" t="s">
        <v>972</v>
      </c>
      <c r="C248" s="42">
        <v>2002</v>
      </c>
      <c r="D248" s="41" t="s">
        <v>973</v>
      </c>
      <c r="E248" s="41" t="s">
        <v>974</v>
      </c>
    </row>
    <row r="249">
      <c r="A249" s="41" t="s">
        <v>84</v>
      </c>
      <c r="B249" s="41" t="s">
        <v>975</v>
      </c>
      <c r="C249" s="42">
        <v>2011</v>
      </c>
      <c r="D249" s="41" t="s">
        <v>976</v>
      </c>
      <c r="E249" s="41" t="s">
        <v>977</v>
      </c>
    </row>
    <row r="250">
      <c r="A250" s="41" t="s">
        <v>84</v>
      </c>
      <c r="B250" s="41" t="s">
        <v>978</v>
      </c>
      <c r="C250" s="42">
        <v>2010</v>
      </c>
      <c r="D250" s="41" t="s">
        <v>979</v>
      </c>
      <c r="E250" s="41" t="s">
        <v>980</v>
      </c>
    </row>
    <row r="251">
      <c r="A251" s="41" t="s">
        <v>84</v>
      </c>
      <c r="B251" s="41" t="s">
        <v>981</v>
      </c>
      <c r="C251" s="42">
        <v>2016</v>
      </c>
      <c r="D251" s="41" t="s">
        <v>982</v>
      </c>
      <c r="E251" s="41" t="s">
        <v>983</v>
      </c>
    </row>
    <row r="252">
      <c r="A252" s="41" t="s">
        <v>84</v>
      </c>
      <c r="B252" s="41" t="s">
        <v>381</v>
      </c>
      <c r="C252" s="42">
        <v>2015</v>
      </c>
      <c r="D252" s="41" t="s">
        <v>984</v>
      </c>
      <c r="E252" s="41" t="s">
        <v>985</v>
      </c>
    </row>
    <row r="253">
      <c r="A253" s="41" t="s">
        <v>84</v>
      </c>
      <c r="B253" s="41" t="s">
        <v>986</v>
      </c>
      <c r="C253" s="42">
        <v>2013</v>
      </c>
      <c r="D253" s="41" t="s">
        <v>987</v>
      </c>
      <c r="E253" s="41" t="s">
        <v>988</v>
      </c>
    </row>
    <row r="254">
      <c r="A254" s="41" t="s">
        <v>84</v>
      </c>
      <c r="B254" s="41" t="s">
        <v>989</v>
      </c>
      <c r="C254" s="42">
        <v>1997</v>
      </c>
      <c r="D254" s="41" t="s">
        <v>990</v>
      </c>
      <c r="E254" s="41" t="s">
        <v>991</v>
      </c>
    </row>
    <row r="255">
      <c r="A255" s="41" t="s">
        <v>84</v>
      </c>
      <c r="B255" s="41" t="s">
        <v>992</v>
      </c>
      <c r="C255" s="42">
        <v>2016</v>
      </c>
      <c r="D255" s="41" t="s">
        <v>993</v>
      </c>
      <c r="E255" s="41" t="s">
        <v>994</v>
      </c>
    </row>
    <row r="256">
      <c r="A256" s="41" t="s">
        <v>84</v>
      </c>
      <c r="B256" s="41" t="s">
        <v>995</v>
      </c>
      <c r="C256" s="42">
        <v>2015</v>
      </c>
      <c r="D256" s="41" t="s">
        <v>996</v>
      </c>
      <c r="E256" s="41" t="s">
        <v>997</v>
      </c>
    </row>
    <row r="257">
      <c r="A257" s="41" t="s">
        <v>84</v>
      </c>
      <c r="B257" s="41" t="s">
        <v>998</v>
      </c>
      <c r="C257" s="42">
        <v>2012</v>
      </c>
      <c r="D257" s="41" t="s">
        <v>999</v>
      </c>
      <c r="E257" s="41" t="s">
        <v>1000</v>
      </c>
    </row>
    <row r="258">
      <c r="A258" s="41" t="s">
        <v>84</v>
      </c>
      <c r="B258" s="41" t="s">
        <v>1001</v>
      </c>
      <c r="C258" s="42">
        <v>2015</v>
      </c>
      <c r="D258" s="41" t="s">
        <v>1002</v>
      </c>
      <c r="E258" s="41" t="s">
        <v>1003</v>
      </c>
    </row>
    <row r="259">
      <c r="A259" s="41" t="s">
        <v>84</v>
      </c>
      <c r="B259" s="41" t="s">
        <v>1004</v>
      </c>
      <c r="C259" s="42">
        <v>2015</v>
      </c>
      <c r="D259" s="41" t="s">
        <v>1005</v>
      </c>
      <c r="E259" s="41" t="s">
        <v>1006</v>
      </c>
    </row>
    <row r="260">
      <c r="A260" s="41" t="s">
        <v>84</v>
      </c>
      <c r="B260" s="41" t="s">
        <v>1007</v>
      </c>
      <c r="C260" s="42">
        <v>2002</v>
      </c>
      <c r="D260" s="41" t="s">
        <v>1008</v>
      </c>
      <c r="E260" s="41" t="s">
        <v>1009</v>
      </c>
    </row>
    <row r="261">
      <c r="A261" s="41" t="s">
        <v>84</v>
      </c>
      <c r="B261" s="41" t="s">
        <v>668</v>
      </c>
      <c r="C261" s="42">
        <v>2011</v>
      </c>
      <c r="D261" s="41" t="s">
        <v>1010</v>
      </c>
      <c r="E261" s="41" t="s">
        <v>1011</v>
      </c>
    </row>
    <row r="262">
      <c r="A262" s="41" t="s">
        <v>84</v>
      </c>
      <c r="B262" s="41" t="s">
        <v>1012</v>
      </c>
      <c r="C262" s="42">
        <v>1996</v>
      </c>
      <c r="D262" s="41" t="s">
        <v>1013</v>
      </c>
      <c r="E262" s="41" t="s">
        <v>1014</v>
      </c>
    </row>
    <row r="263">
      <c r="A263" s="41" t="s">
        <v>84</v>
      </c>
      <c r="B263" s="41" t="s">
        <v>1015</v>
      </c>
      <c r="C263" s="42">
        <v>2012</v>
      </c>
      <c r="D263" s="41" t="s">
        <v>1016</v>
      </c>
      <c r="E263" s="41" t="s">
        <v>1017</v>
      </c>
    </row>
    <row r="264">
      <c r="A264" s="41" t="s">
        <v>84</v>
      </c>
      <c r="B264" s="41" t="s">
        <v>440</v>
      </c>
      <c r="C264" s="42">
        <v>2008</v>
      </c>
      <c r="D264" s="41" t="s">
        <v>1018</v>
      </c>
      <c r="E264" s="41" t="s">
        <v>1019</v>
      </c>
    </row>
    <row r="265">
      <c r="A265" s="41" t="s">
        <v>84</v>
      </c>
      <c r="B265" s="41" t="s">
        <v>820</v>
      </c>
      <c r="C265" s="42">
        <v>2011</v>
      </c>
      <c r="D265" s="41" t="s">
        <v>1020</v>
      </c>
      <c r="E265" s="41" t="s">
        <v>1021</v>
      </c>
    </row>
    <row r="266">
      <c r="A266" s="41" t="s">
        <v>84</v>
      </c>
      <c r="B266" s="41" t="s">
        <v>1022</v>
      </c>
      <c r="C266" s="42">
        <v>2015</v>
      </c>
      <c r="D266" s="41" t="s">
        <v>1023</v>
      </c>
      <c r="E266" s="41" t="s">
        <v>1024</v>
      </c>
    </row>
    <row r="267">
      <c r="A267" s="41" t="s">
        <v>84</v>
      </c>
      <c r="B267" s="41" t="s">
        <v>1025</v>
      </c>
      <c r="C267" s="42">
        <v>2016</v>
      </c>
      <c r="D267" s="41" t="s">
        <v>1026</v>
      </c>
      <c r="E267" s="41" t="s">
        <v>1027</v>
      </c>
    </row>
    <row r="268">
      <c r="A268" s="41" t="s">
        <v>84</v>
      </c>
      <c r="B268" s="41" t="s">
        <v>1028</v>
      </c>
      <c r="C268" s="42">
        <v>2014</v>
      </c>
      <c r="D268" s="41" t="s">
        <v>1029</v>
      </c>
      <c r="E268" s="41" t="s">
        <v>1030</v>
      </c>
    </row>
    <row r="269">
      <c r="A269" s="41" t="s">
        <v>84</v>
      </c>
      <c r="B269" s="41" t="s">
        <v>1031</v>
      </c>
      <c r="C269" s="42">
        <v>2016</v>
      </c>
      <c r="D269" s="41" t="s">
        <v>1032</v>
      </c>
      <c r="E269" s="41" t="s">
        <v>1033</v>
      </c>
    </row>
    <row r="270">
      <c r="A270" s="41" t="s">
        <v>84</v>
      </c>
      <c r="B270" s="41" t="s">
        <v>1034</v>
      </c>
      <c r="C270" s="42">
        <v>2001</v>
      </c>
      <c r="D270" s="41" t="s">
        <v>1035</v>
      </c>
      <c r="E270" s="41" t="s">
        <v>1036</v>
      </c>
    </row>
    <row r="271">
      <c r="A271" s="41" t="s">
        <v>84</v>
      </c>
      <c r="B271" s="41" t="s">
        <v>1037</v>
      </c>
      <c r="C271" s="42">
        <v>2013</v>
      </c>
      <c r="D271" s="41" t="s">
        <v>1038</v>
      </c>
      <c r="E271" s="41" t="s">
        <v>1039</v>
      </c>
    </row>
    <row r="272">
      <c r="A272" s="41" t="s">
        <v>84</v>
      </c>
      <c r="B272" s="41" t="s">
        <v>498</v>
      </c>
      <c r="C272" s="42">
        <v>2011</v>
      </c>
      <c r="D272" s="41" t="s">
        <v>1040</v>
      </c>
      <c r="E272" s="41" t="s">
        <v>1041</v>
      </c>
    </row>
    <row r="273">
      <c r="A273" s="41" t="s">
        <v>84</v>
      </c>
      <c r="B273" s="41" t="s">
        <v>858</v>
      </c>
      <c r="C273" s="42">
        <v>2014</v>
      </c>
      <c r="D273" s="41" t="s">
        <v>1042</v>
      </c>
      <c r="E273" s="41" t="s">
        <v>1043</v>
      </c>
    </row>
    <row r="274">
      <c r="A274" s="41" t="s">
        <v>84</v>
      </c>
      <c r="B274" s="41" t="s">
        <v>500</v>
      </c>
      <c r="C274" s="42">
        <v>2012</v>
      </c>
      <c r="D274" s="41" t="s">
        <v>1044</v>
      </c>
      <c r="E274" s="41" t="s">
        <v>1045</v>
      </c>
    </row>
    <row r="275">
      <c r="A275" s="41" t="s">
        <v>84</v>
      </c>
      <c r="B275" s="41" t="s">
        <v>1046</v>
      </c>
      <c r="C275" s="42">
        <v>2006</v>
      </c>
      <c r="D275" s="41" t="s">
        <v>1047</v>
      </c>
      <c r="E275" s="41" t="s">
        <v>1048</v>
      </c>
    </row>
    <row r="276">
      <c r="A276" s="41" t="s">
        <v>84</v>
      </c>
      <c r="B276" s="41" t="s">
        <v>1049</v>
      </c>
      <c r="C276" s="42">
        <v>2011</v>
      </c>
      <c r="D276" s="41" t="s">
        <v>1050</v>
      </c>
      <c r="E276" s="41" t="s">
        <v>1051</v>
      </c>
    </row>
    <row r="277">
      <c r="A277" s="41" t="s">
        <v>84</v>
      </c>
      <c r="B277" s="41" t="s">
        <v>1052</v>
      </c>
      <c r="C277" s="42">
        <v>2005</v>
      </c>
      <c r="D277" s="41" t="s">
        <v>1053</v>
      </c>
    </row>
    <row r="278">
      <c r="A278" s="41" t="s">
        <v>84</v>
      </c>
      <c r="B278" s="41" t="s">
        <v>1054</v>
      </c>
      <c r="C278" s="42">
        <v>2016</v>
      </c>
      <c r="D278" s="41" t="s">
        <v>1055</v>
      </c>
      <c r="E278" s="41" t="s">
        <v>1056</v>
      </c>
    </row>
    <row r="279">
      <c r="A279" s="41" t="s">
        <v>84</v>
      </c>
      <c r="B279" s="41" t="s">
        <v>1057</v>
      </c>
      <c r="C279" s="42">
        <v>2004</v>
      </c>
      <c r="D279" s="41" t="s">
        <v>1058</v>
      </c>
      <c r="E279" s="41" t="s">
        <v>1059</v>
      </c>
    </row>
    <row r="280">
      <c r="A280" s="41" t="s">
        <v>84</v>
      </c>
      <c r="B280" s="41" t="s">
        <v>1060</v>
      </c>
      <c r="C280" s="42">
        <v>2011</v>
      </c>
      <c r="D280" s="41" t="s">
        <v>1061</v>
      </c>
      <c r="E280" s="41" t="s">
        <v>1062</v>
      </c>
    </row>
    <row r="281">
      <c r="A281" s="41" t="s">
        <v>84</v>
      </c>
      <c r="B281" s="41" t="s">
        <v>1063</v>
      </c>
      <c r="C281" s="42">
        <v>2015</v>
      </c>
      <c r="D281" s="41" t="s">
        <v>1064</v>
      </c>
      <c r="E281" s="41" t="s">
        <v>1065</v>
      </c>
    </row>
    <row r="282">
      <c r="A282" s="41" t="s">
        <v>84</v>
      </c>
      <c r="B282" s="41" t="s">
        <v>1066</v>
      </c>
      <c r="C282" s="42">
        <v>2008</v>
      </c>
      <c r="D282" s="41" t="s">
        <v>1067</v>
      </c>
      <c r="E282" s="41" t="s">
        <v>1068</v>
      </c>
    </row>
    <row r="283">
      <c r="A283" s="41" t="s">
        <v>84</v>
      </c>
      <c r="B283" s="41" t="s">
        <v>1069</v>
      </c>
      <c r="C283" s="42">
        <v>2014</v>
      </c>
      <c r="D283" s="41" t="s">
        <v>1070</v>
      </c>
      <c r="E283" s="41" t="s">
        <v>1071</v>
      </c>
    </row>
    <row r="284">
      <c r="A284" s="41" t="s">
        <v>84</v>
      </c>
      <c r="B284" s="41" t="s">
        <v>1072</v>
      </c>
      <c r="C284" s="42">
        <v>2007</v>
      </c>
      <c r="D284" s="41" t="s">
        <v>1073</v>
      </c>
      <c r="E284" s="41" t="s">
        <v>1074</v>
      </c>
    </row>
    <row r="285">
      <c r="A285" s="41" t="s">
        <v>84</v>
      </c>
      <c r="B285" s="41" t="s">
        <v>1075</v>
      </c>
      <c r="C285" s="42">
        <v>2011</v>
      </c>
      <c r="D285" s="41" t="s">
        <v>1076</v>
      </c>
      <c r="E285" s="41" t="s">
        <v>1077</v>
      </c>
    </row>
    <row r="286">
      <c r="A286" s="41" t="s">
        <v>84</v>
      </c>
      <c r="B286" s="41" t="s">
        <v>1078</v>
      </c>
      <c r="C286" s="42">
        <v>1999</v>
      </c>
      <c r="D286" s="41" t="s">
        <v>1079</v>
      </c>
      <c r="E286" s="41" t="s">
        <v>1080</v>
      </c>
    </row>
    <row r="287">
      <c r="A287" s="41" t="s">
        <v>84</v>
      </c>
      <c r="B287" s="41" t="s">
        <v>1081</v>
      </c>
      <c r="C287" s="42">
        <v>2012</v>
      </c>
      <c r="D287" s="41" t="s">
        <v>1082</v>
      </c>
      <c r="E287" s="41" t="s">
        <v>1083</v>
      </c>
    </row>
    <row r="288">
      <c r="A288" s="41" t="s">
        <v>84</v>
      </c>
      <c r="B288" s="41" t="s">
        <v>1084</v>
      </c>
      <c r="C288" s="42">
        <v>2015</v>
      </c>
      <c r="D288" s="41" t="s">
        <v>1085</v>
      </c>
      <c r="E288" s="41" t="s">
        <v>1086</v>
      </c>
    </row>
    <row r="289">
      <c r="A289" s="41" t="s">
        <v>84</v>
      </c>
      <c r="B289" s="41" t="s">
        <v>1087</v>
      </c>
      <c r="C289" s="42">
        <v>2011</v>
      </c>
      <c r="D289" s="41" t="s">
        <v>1088</v>
      </c>
      <c r="E289" s="41" t="s">
        <v>1089</v>
      </c>
    </row>
    <row r="290">
      <c r="A290" s="41" t="s">
        <v>84</v>
      </c>
      <c r="B290" s="41" t="s">
        <v>583</v>
      </c>
      <c r="C290" s="42">
        <v>2010</v>
      </c>
      <c r="D290" s="41" t="s">
        <v>1090</v>
      </c>
    </row>
    <row r="291">
      <c r="A291" s="41" t="s">
        <v>84</v>
      </c>
      <c r="B291" s="41" t="s">
        <v>595</v>
      </c>
      <c r="C291" s="42">
        <v>2011</v>
      </c>
      <c r="D291" s="41" t="s">
        <v>1091</v>
      </c>
      <c r="E291" s="41" t="s">
        <v>1092</v>
      </c>
    </row>
    <row r="292">
      <c r="A292" s="41" t="s">
        <v>84</v>
      </c>
      <c r="B292" s="41" t="s">
        <v>1093</v>
      </c>
      <c r="C292" s="42">
        <v>2013</v>
      </c>
      <c r="D292" s="41" t="s">
        <v>1094</v>
      </c>
      <c r="E292" s="41" t="s">
        <v>1095</v>
      </c>
    </row>
    <row r="293">
      <c r="A293" s="41" t="s">
        <v>84</v>
      </c>
      <c r="B293" s="41" t="s">
        <v>1096</v>
      </c>
      <c r="C293" s="42">
        <v>2010</v>
      </c>
      <c r="D293" s="41" t="s">
        <v>1097</v>
      </c>
      <c r="E293" s="41" t="s">
        <v>1098</v>
      </c>
    </row>
    <row r="294">
      <c r="A294" s="41" t="s">
        <v>84</v>
      </c>
      <c r="B294" s="41" t="s">
        <v>1096</v>
      </c>
      <c r="C294" s="42">
        <v>2011</v>
      </c>
      <c r="D294" s="41" t="s">
        <v>1099</v>
      </c>
      <c r="E294" s="41" t="s">
        <v>1100</v>
      </c>
    </row>
    <row r="295">
      <c r="A295" s="41" t="s">
        <v>84</v>
      </c>
      <c r="B295" s="41" t="s">
        <v>1101</v>
      </c>
      <c r="C295" s="42">
        <v>2010</v>
      </c>
      <c r="D295" s="41" t="s">
        <v>1102</v>
      </c>
      <c r="E295" s="41" t="s">
        <v>1103</v>
      </c>
    </row>
    <row r="296">
      <c r="A296" s="41" t="s">
        <v>84</v>
      </c>
      <c r="B296" s="41" t="s">
        <v>1104</v>
      </c>
      <c r="C296" s="42">
        <v>2013</v>
      </c>
      <c r="D296" s="41" t="s">
        <v>1105</v>
      </c>
      <c r="E296" s="41" t="s">
        <v>1106</v>
      </c>
    </row>
    <row r="297">
      <c r="A297" s="41" t="s">
        <v>84</v>
      </c>
      <c r="B297" s="41" t="s">
        <v>1107</v>
      </c>
      <c r="C297" s="42">
        <v>2009</v>
      </c>
      <c r="D297" s="41" t="s">
        <v>1108</v>
      </c>
      <c r="E297" s="41" t="s">
        <v>1109</v>
      </c>
    </row>
    <row r="298">
      <c r="A298" s="41" t="s">
        <v>84</v>
      </c>
      <c r="B298" s="41" t="s">
        <v>605</v>
      </c>
      <c r="C298" s="42">
        <v>2015</v>
      </c>
      <c r="D298" s="41" t="s">
        <v>1110</v>
      </c>
      <c r="E298" s="41" t="s">
        <v>1111</v>
      </c>
    </row>
    <row r="299">
      <c r="A299" s="41" t="s">
        <v>84</v>
      </c>
      <c r="B299" s="41" t="s">
        <v>1112</v>
      </c>
      <c r="C299" s="42">
        <v>2014</v>
      </c>
      <c r="D299" s="41" t="s">
        <v>1113</v>
      </c>
      <c r="E299" s="41" t="s">
        <v>1114</v>
      </c>
    </row>
    <row r="300">
      <c r="A300" s="41" t="s">
        <v>84</v>
      </c>
      <c r="B300" s="41" t="s">
        <v>632</v>
      </c>
      <c r="C300" s="42">
        <v>2014</v>
      </c>
      <c r="D300" s="41" t="s">
        <v>1115</v>
      </c>
      <c r="E300" s="41" t="s">
        <v>1116</v>
      </c>
    </row>
    <row r="301">
      <c r="A301" s="41" t="s">
        <v>84</v>
      </c>
      <c r="B301" s="41" t="s">
        <v>1117</v>
      </c>
      <c r="C301" s="42">
        <v>2016</v>
      </c>
      <c r="D301" s="41" t="s">
        <v>1118</v>
      </c>
      <c r="E301" s="41" t="s">
        <v>1119</v>
      </c>
    </row>
    <row r="302">
      <c r="A302" s="41" t="s">
        <v>84</v>
      </c>
      <c r="B302" s="41" t="s">
        <v>1120</v>
      </c>
      <c r="C302" s="42">
        <v>2005</v>
      </c>
      <c r="D302" s="41" t="s">
        <v>1121</v>
      </c>
      <c r="E302" s="41" t="s">
        <v>1122</v>
      </c>
    </row>
    <row r="303">
      <c r="A303" s="41" t="s">
        <v>84</v>
      </c>
      <c r="B303" s="41" t="s">
        <v>1123</v>
      </c>
      <c r="C303" s="42">
        <v>2015</v>
      </c>
      <c r="D303" s="41" t="s">
        <v>1124</v>
      </c>
      <c r="E303" s="41" t="s">
        <v>1125</v>
      </c>
    </row>
    <row r="304">
      <c r="A304" s="41" t="s">
        <v>84</v>
      </c>
      <c r="B304" s="41" t="s">
        <v>1126</v>
      </c>
      <c r="C304" s="42">
        <v>2012</v>
      </c>
      <c r="D304" s="41" t="s">
        <v>1127</v>
      </c>
      <c r="E304" s="41" t="s">
        <v>1128</v>
      </c>
    </row>
    <row r="305">
      <c r="A305" s="41" t="s">
        <v>89</v>
      </c>
      <c r="B305" s="41" t="s">
        <v>1129</v>
      </c>
      <c r="C305" s="42">
        <v>1984</v>
      </c>
      <c r="D305" s="41" t="s">
        <v>1130</v>
      </c>
      <c r="E305" s="41" t="s">
        <v>1131</v>
      </c>
    </row>
    <row r="306">
      <c r="A306" s="41" t="s">
        <v>89</v>
      </c>
      <c r="B306" s="41" t="s">
        <v>1132</v>
      </c>
      <c r="C306" s="42">
        <v>2011</v>
      </c>
      <c r="D306" s="41" t="s">
        <v>1133</v>
      </c>
      <c r="E306" s="41" t="s">
        <v>1134</v>
      </c>
    </row>
    <row r="307">
      <c r="A307" s="41" t="s">
        <v>89</v>
      </c>
      <c r="B307" s="41" t="s">
        <v>1135</v>
      </c>
      <c r="C307" s="42">
        <v>1993</v>
      </c>
      <c r="D307" s="41" t="s">
        <v>1136</v>
      </c>
      <c r="E307" s="41" t="s">
        <v>1137</v>
      </c>
    </row>
    <row r="308">
      <c r="A308" s="41" t="s">
        <v>89</v>
      </c>
      <c r="B308" s="41" t="s">
        <v>754</v>
      </c>
      <c r="C308" s="42">
        <v>2002</v>
      </c>
      <c r="D308" s="41" t="s">
        <v>755</v>
      </c>
      <c r="E308" s="41" t="s">
        <v>756</v>
      </c>
    </row>
    <row r="309">
      <c r="A309" s="41" t="s">
        <v>89</v>
      </c>
      <c r="B309" s="41" t="s">
        <v>1138</v>
      </c>
      <c r="C309" s="42">
        <v>1981</v>
      </c>
      <c r="D309" s="41" t="s">
        <v>1139</v>
      </c>
      <c r="E309" s="41" t="s">
        <v>1140</v>
      </c>
    </row>
    <row r="310">
      <c r="A310" s="41" t="s">
        <v>89</v>
      </c>
      <c r="B310" s="41" t="s">
        <v>1141</v>
      </c>
      <c r="C310" s="42">
        <v>2007</v>
      </c>
      <c r="D310" s="41" t="s">
        <v>1142</v>
      </c>
      <c r="E310" s="41" t="s">
        <v>1143</v>
      </c>
    </row>
    <row r="311">
      <c r="A311" s="41" t="s">
        <v>89</v>
      </c>
      <c r="B311" s="41" t="s">
        <v>1144</v>
      </c>
      <c r="C311" s="42">
        <v>2011</v>
      </c>
      <c r="D311" s="41" t="s">
        <v>1145</v>
      </c>
      <c r="E311" s="41" t="s">
        <v>1146</v>
      </c>
    </row>
    <row r="312">
      <c r="A312" s="41" t="s">
        <v>89</v>
      </c>
      <c r="B312" s="41" t="s">
        <v>788</v>
      </c>
      <c r="C312" s="42">
        <v>2011</v>
      </c>
      <c r="D312" s="41" t="s">
        <v>791</v>
      </c>
      <c r="E312" s="41" t="s">
        <v>792</v>
      </c>
    </row>
    <row r="313">
      <c r="A313" s="41" t="s">
        <v>89</v>
      </c>
      <c r="B313" s="41" t="s">
        <v>1147</v>
      </c>
      <c r="C313" s="42">
        <v>1984</v>
      </c>
      <c r="D313" s="41" t="s">
        <v>1148</v>
      </c>
      <c r="E313" s="41" t="s">
        <v>1149</v>
      </c>
    </row>
    <row r="314">
      <c r="A314" s="41" t="s">
        <v>89</v>
      </c>
      <c r="B314" s="41" t="s">
        <v>1150</v>
      </c>
      <c r="C314" s="42">
        <v>1982</v>
      </c>
      <c r="D314" s="41" t="s">
        <v>1151</v>
      </c>
      <c r="E314" s="41" t="s">
        <v>1152</v>
      </c>
    </row>
    <row r="315">
      <c r="A315" s="41" t="s">
        <v>89</v>
      </c>
      <c r="B315" s="41" t="s">
        <v>1153</v>
      </c>
      <c r="C315" s="42">
        <v>2010</v>
      </c>
      <c r="D315" s="41" t="s">
        <v>1154</v>
      </c>
      <c r="E315" s="41" t="s">
        <v>1155</v>
      </c>
    </row>
    <row r="316">
      <c r="A316" s="41" t="s">
        <v>89</v>
      </c>
      <c r="B316" s="41" t="s">
        <v>1156</v>
      </c>
      <c r="C316" s="42">
        <v>2009</v>
      </c>
      <c r="D316" s="41" t="s">
        <v>1157</v>
      </c>
      <c r="E316" s="41" t="s">
        <v>1158</v>
      </c>
    </row>
    <row r="317">
      <c r="A317" s="41" t="s">
        <v>89</v>
      </c>
      <c r="B317" s="41" t="s">
        <v>1159</v>
      </c>
      <c r="C317" s="42">
        <v>2004</v>
      </c>
      <c r="D317" s="41" t="s">
        <v>1160</v>
      </c>
      <c r="E317" s="41" t="s">
        <v>1161</v>
      </c>
    </row>
    <row r="318">
      <c r="A318" s="41" t="s">
        <v>89</v>
      </c>
      <c r="B318" s="41" t="s">
        <v>839</v>
      </c>
      <c r="C318" s="42">
        <v>2012</v>
      </c>
      <c r="D318" s="41" t="s">
        <v>1162</v>
      </c>
      <c r="E318" s="41" t="s">
        <v>1163</v>
      </c>
    </row>
    <row r="319">
      <c r="A319" s="41" t="s">
        <v>89</v>
      </c>
      <c r="B319" s="41" t="s">
        <v>1164</v>
      </c>
      <c r="C319" s="42">
        <v>1994</v>
      </c>
      <c r="D319" s="41" t="s">
        <v>1165</v>
      </c>
      <c r="E319" s="41" t="s">
        <v>1166</v>
      </c>
    </row>
    <row r="320">
      <c r="A320" s="41" t="s">
        <v>89</v>
      </c>
      <c r="B320" s="41" t="s">
        <v>1167</v>
      </c>
      <c r="C320" s="42">
        <v>1979</v>
      </c>
      <c r="D320" s="41" t="s">
        <v>1168</v>
      </c>
      <c r="E320" s="41" t="s">
        <v>1169</v>
      </c>
    </row>
    <row r="321">
      <c r="A321" s="41" t="s">
        <v>89</v>
      </c>
      <c r="B321" s="41" t="s">
        <v>1170</v>
      </c>
      <c r="C321" s="42">
        <v>1997</v>
      </c>
      <c r="D321" s="41" t="s">
        <v>1171</v>
      </c>
      <c r="E321" s="41" t="s">
        <v>1172</v>
      </c>
    </row>
    <row r="322">
      <c r="A322" s="41" t="s">
        <v>89</v>
      </c>
      <c r="B322" s="41" t="s">
        <v>1173</v>
      </c>
      <c r="C322" s="42">
        <v>1987</v>
      </c>
      <c r="D322" s="41" t="s">
        <v>1174</v>
      </c>
      <c r="E322" s="41" t="s">
        <v>1175</v>
      </c>
    </row>
    <row r="323">
      <c r="A323" s="41" t="s">
        <v>89</v>
      </c>
      <c r="B323" s="41" t="s">
        <v>895</v>
      </c>
      <c r="C323" s="42">
        <v>1995</v>
      </c>
      <c r="D323" s="41" t="s">
        <v>896</v>
      </c>
      <c r="E323" s="41" t="s">
        <v>897</v>
      </c>
    </row>
    <row r="324">
      <c r="A324" s="41" t="s">
        <v>89</v>
      </c>
      <c r="B324" s="41" t="s">
        <v>1072</v>
      </c>
      <c r="C324" s="42">
        <v>2007</v>
      </c>
      <c r="D324" s="41" t="s">
        <v>1176</v>
      </c>
      <c r="E324" s="41" t="s">
        <v>1177</v>
      </c>
    </row>
    <row r="325">
      <c r="A325" s="41" t="s">
        <v>89</v>
      </c>
      <c r="B325" s="41" t="s">
        <v>1178</v>
      </c>
      <c r="C325" s="42">
        <v>2007</v>
      </c>
      <c r="D325" s="41" t="s">
        <v>1179</v>
      </c>
      <c r="E325" s="41" t="s">
        <v>1180</v>
      </c>
    </row>
    <row r="326">
      <c r="A326" s="41" t="s">
        <v>89</v>
      </c>
      <c r="B326" s="41" t="s">
        <v>1181</v>
      </c>
      <c r="C326" s="42">
        <v>2002</v>
      </c>
      <c r="D326" s="41" t="s">
        <v>1182</v>
      </c>
      <c r="E326" s="41" t="s">
        <v>1183</v>
      </c>
    </row>
    <row r="327">
      <c r="A327" s="41" t="s">
        <v>89</v>
      </c>
      <c r="B327" s="41" t="s">
        <v>1181</v>
      </c>
      <c r="C327" s="42">
        <v>2002</v>
      </c>
      <c r="D327" s="41" t="s">
        <v>1184</v>
      </c>
      <c r="E327" s="41" t="s">
        <v>1185</v>
      </c>
    </row>
    <row r="328">
      <c r="A328" s="41" t="s">
        <v>89</v>
      </c>
      <c r="B328" s="41" t="s">
        <v>1186</v>
      </c>
      <c r="C328" s="42">
        <v>2003</v>
      </c>
      <c r="D328" s="41" t="s">
        <v>1187</v>
      </c>
      <c r="E328" s="41" t="s">
        <v>1188</v>
      </c>
    </row>
    <row r="329">
      <c r="A329" s="41" t="s">
        <v>89</v>
      </c>
      <c r="B329" s="41" t="s">
        <v>1189</v>
      </c>
      <c r="C329" s="42">
        <v>1990</v>
      </c>
      <c r="D329" s="41" t="s">
        <v>1190</v>
      </c>
      <c r="E329" s="41" t="s">
        <v>1191</v>
      </c>
    </row>
    <row r="330">
      <c r="A330" s="41" t="s">
        <v>89</v>
      </c>
      <c r="B330" s="41" t="s">
        <v>1096</v>
      </c>
      <c r="C330" s="42">
        <v>2010</v>
      </c>
      <c r="D330" s="41" t="s">
        <v>1097</v>
      </c>
      <c r="E330" s="41" t="s">
        <v>1098</v>
      </c>
    </row>
    <row r="331">
      <c r="A331" s="41" t="s">
        <v>89</v>
      </c>
      <c r="B331" s="41" t="s">
        <v>1096</v>
      </c>
      <c r="C331" s="42">
        <v>2011</v>
      </c>
      <c r="D331" s="41" t="s">
        <v>1099</v>
      </c>
      <c r="E331" s="41" t="s">
        <v>1100</v>
      </c>
    </row>
    <row r="332">
      <c r="A332" s="41" t="s">
        <v>89</v>
      </c>
      <c r="B332" s="41" t="s">
        <v>1192</v>
      </c>
      <c r="C332" s="42">
        <v>1986</v>
      </c>
      <c r="D332" s="41" t="s">
        <v>1193</v>
      </c>
      <c r="E332" s="41" t="s">
        <v>1194</v>
      </c>
    </row>
    <row r="333">
      <c r="A333" s="41" t="s">
        <v>89</v>
      </c>
      <c r="B333" s="41" t="s">
        <v>1195</v>
      </c>
      <c r="C333" s="42">
        <v>1974</v>
      </c>
      <c r="D333" s="41" t="s">
        <v>1196</v>
      </c>
      <c r="E333" s="41" t="s">
        <v>1197</v>
      </c>
    </row>
    <row r="334">
      <c r="A334" s="41" t="s">
        <v>89</v>
      </c>
      <c r="B334" s="41" t="s">
        <v>1198</v>
      </c>
      <c r="C334" s="42">
        <v>1984</v>
      </c>
      <c r="D334" s="41" t="s">
        <v>1199</v>
      </c>
      <c r="E334" s="41" t="s">
        <v>1200</v>
      </c>
    </row>
    <row r="335">
      <c r="A335" s="41" t="s">
        <v>89</v>
      </c>
      <c r="B335" s="41" t="s">
        <v>1201</v>
      </c>
      <c r="C335" s="42">
        <v>1986</v>
      </c>
      <c r="D335" s="41" t="s">
        <v>1202</v>
      </c>
      <c r="E335" s="41" t="s">
        <v>1203</v>
      </c>
    </row>
    <row r="336">
      <c r="A336" s="41" t="s">
        <v>89</v>
      </c>
      <c r="B336" s="41" t="s">
        <v>1201</v>
      </c>
      <c r="C336" s="42">
        <v>1986</v>
      </c>
      <c r="D336" s="41" t="s">
        <v>1204</v>
      </c>
      <c r="E336" s="41" t="s">
        <v>1205</v>
      </c>
    </row>
    <row r="337">
      <c r="A337" s="41" t="s">
        <v>89</v>
      </c>
      <c r="B337" s="41" t="s">
        <v>1206</v>
      </c>
      <c r="C337" s="42">
        <v>1986</v>
      </c>
      <c r="D337" s="41" t="s">
        <v>1207</v>
      </c>
      <c r="E337" s="41" t="s">
        <v>1208</v>
      </c>
    </row>
    <row r="338">
      <c r="A338" s="41" t="s">
        <v>89</v>
      </c>
      <c r="B338" s="41" t="s">
        <v>1209</v>
      </c>
      <c r="C338" s="42">
        <v>2002</v>
      </c>
      <c r="D338" s="41" t="s">
        <v>1210</v>
      </c>
      <c r="E338" s="41" t="s">
        <v>1211</v>
      </c>
    </row>
    <row r="339">
      <c r="A339" s="41" t="s">
        <v>89</v>
      </c>
      <c r="B339" s="41" t="s">
        <v>1212</v>
      </c>
      <c r="C339" s="42">
        <v>1981</v>
      </c>
      <c r="D339" s="41" t="s">
        <v>1213</v>
      </c>
      <c r="E339" s="41" t="s">
        <v>1214</v>
      </c>
    </row>
    <row r="340">
      <c r="A340" s="41" t="s">
        <v>89</v>
      </c>
      <c r="B340" s="41" t="s">
        <v>645</v>
      </c>
      <c r="C340" s="42">
        <v>2010</v>
      </c>
      <c r="D340" s="41" t="s">
        <v>1215</v>
      </c>
      <c r="E340" s="41" t="s">
        <v>1216</v>
      </c>
    </row>
    <row r="341">
      <c r="A341" s="41" t="s">
        <v>89</v>
      </c>
      <c r="B341" s="41" t="s">
        <v>1217</v>
      </c>
      <c r="C341" s="42">
        <v>2009</v>
      </c>
      <c r="D341" s="41" t="s">
        <v>1218</v>
      </c>
      <c r="E341" s="41" t="s">
        <v>1219</v>
      </c>
    </row>
    <row r="342">
      <c r="A342" s="41" t="s">
        <v>95</v>
      </c>
      <c r="B342" s="41" t="s">
        <v>1220</v>
      </c>
      <c r="C342" s="42">
        <v>2013</v>
      </c>
      <c r="D342" s="41" t="s">
        <v>1221</v>
      </c>
      <c r="E342" s="41" t="s">
        <v>1222</v>
      </c>
    </row>
    <row r="343">
      <c r="A343" s="41" t="s">
        <v>95</v>
      </c>
      <c r="B343" s="41" t="s">
        <v>1223</v>
      </c>
      <c r="C343" s="42">
        <v>2017</v>
      </c>
      <c r="D343" s="41" t="s">
        <v>1224</v>
      </c>
      <c r="E343" s="41" t="s">
        <v>1225</v>
      </c>
    </row>
    <row r="344">
      <c r="A344" s="41" t="s">
        <v>95</v>
      </c>
      <c r="B344" s="41" t="s">
        <v>1226</v>
      </c>
      <c r="C344" s="42">
        <v>2017</v>
      </c>
      <c r="D344" s="41" t="s">
        <v>1227</v>
      </c>
      <c r="E344" s="41" t="s">
        <v>1228</v>
      </c>
    </row>
    <row r="345">
      <c r="A345" s="41" t="s">
        <v>95</v>
      </c>
      <c r="B345" s="41" t="s">
        <v>1229</v>
      </c>
      <c r="C345" s="42">
        <v>2014</v>
      </c>
      <c r="D345" s="41" t="s">
        <v>1230</v>
      </c>
      <c r="E345" s="41" t="s">
        <v>1231</v>
      </c>
    </row>
    <row r="346">
      <c r="A346" s="41" t="s">
        <v>95</v>
      </c>
      <c r="B346" s="41" t="s">
        <v>1232</v>
      </c>
      <c r="C346" s="42">
        <v>2014</v>
      </c>
      <c r="D346" s="41" t="s">
        <v>1233</v>
      </c>
      <c r="E346" s="41" t="s">
        <v>1234</v>
      </c>
    </row>
    <row r="347">
      <c r="A347" s="41" t="s">
        <v>95</v>
      </c>
      <c r="B347" s="41" t="s">
        <v>1235</v>
      </c>
      <c r="C347" s="42">
        <v>2013</v>
      </c>
      <c r="D347" s="41" t="s">
        <v>1236</v>
      </c>
      <c r="E347" s="41" t="s">
        <v>1237</v>
      </c>
    </row>
    <row r="348">
      <c r="A348" s="41" t="s">
        <v>95</v>
      </c>
      <c r="B348" s="41" t="s">
        <v>1238</v>
      </c>
      <c r="C348" s="42">
        <v>2015</v>
      </c>
      <c r="D348" s="41" t="s">
        <v>1239</v>
      </c>
      <c r="E348" s="41" t="s">
        <v>1240</v>
      </c>
    </row>
    <row r="349">
      <c r="A349" s="41" t="s">
        <v>95</v>
      </c>
      <c r="B349" s="41" t="s">
        <v>1241</v>
      </c>
      <c r="C349" s="42">
        <v>2016</v>
      </c>
      <c r="D349" s="41" t="s">
        <v>1242</v>
      </c>
      <c r="E349" s="41" t="s">
        <v>1243</v>
      </c>
    </row>
    <row r="350">
      <c r="A350" s="41" t="s">
        <v>95</v>
      </c>
      <c r="B350" s="41" t="s">
        <v>381</v>
      </c>
      <c r="C350" s="42">
        <v>2010</v>
      </c>
      <c r="D350" s="41" t="s">
        <v>1244</v>
      </c>
      <c r="E350" s="41" t="s">
        <v>1245</v>
      </c>
    </row>
    <row r="351">
      <c r="A351" s="41" t="s">
        <v>95</v>
      </c>
      <c r="B351" s="41" t="s">
        <v>1246</v>
      </c>
      <c r="C351" s="42">
        <v>2019</v>
      </c>
      <c r="D351" s="41" t="s">
        <v>1247</v>
      </c>
      <c r="E351" s="41" t="s">
        <v>1248</v>
      </c>
    </row>
    <row r="352">
      <c r="A352" s="41" t="s">
        <v>95</v>
      </c>
      <c r="B352" s="41" t="s">
        <v>1249</v>
      </c>
      <c r="C352" s="42">
        <v>2015</v>
      </c>
      <c r="D352" s="41" t="s">
        <v>1250</v>
      </c>
      <c r="E352" s="41" t="s">
        <v>1251</v>
      </c>
    </row>
    <row r="353">
      <c r="A353" s="41" t="s">
        <v>95</v>
      </c>
      <c r="B353" s="41" t="s">
        <v>1252</v>
      </c>
      <c r="C353" s="42">
        <v>2014</v>
      </c>
      <c r="D353" s="41" t="s">
        <v>1253</v>
      </c>
      <c r="E353" s="41" t="s">
        <v>1254</v>
      </c>
    </row>
    <row r="354">
      <c r="A354" s="41" t="s">
        <v>95</v>
      </c>
      <c r="B354" s="41" t="s">
        <v>1255</v>
      </c>
      <c r="C354" s="42">
        <v>2013</v>
      </c>
      <c r="D354" s="41" t="s">
        <v>1256</v>
      </c>
      <c r="E354" s="41" t="s">
        <v>1257</v>
      </c>
    </row>
    <row r="355">
      <c r="A355" s="41" t="s">
        <v>95</v>
      </c>
      <c r="B355" s="41" t="s">
        <v>1258</v>
      </c>
      <c r="C355" s="42">
        <v>2018</v>
      </c>
      <c r="D355" s="41" t="s">
        <v>1259</v>
      </c>
      <c r="E355" s="41" t="s">
        <v>1260</v>
      </c>
    </row>
    <row r="356">
      <c r="A356" s="41" t="s">
        <v>95</v>
      </c>
      <c r="B356" s="41" t="s">
        <v>1261</v>
      </c>
      <c r="C356" s="42">
        <v>2015</v>
      </c>
      <c r="D356" s="41" t="s">
        <v>1262</v>
      </c>
      <c r="E356" s="41" t="s">
        <v>1263</v>
      </c>
    </row>
    <row r="357">
      <c r="A357" s="41" t="s">
        <v>95</v>
      </c>
      <c r="B357" s="41" t="s">
        <v>1264</v>
      </c>
      <c r="C357" s="42">
        <v>2019</v>
      </c>
      <c r="D357" s="41" t="s">
        <v>1265</v>
      </c>
      <c r="E357" s="41" t="s">
        <v>1266</v>
      </c>
    </row>
    <row r="358">
      <c r="A358" s="41" t="s">
        <v>95</v>
      </c>
      <c r="B358" s="41" t="s">
        <v>1267</v>
      </c>
      <c r="C358" s="42">
        <v>2014</v>
      </c>
      <c r="D358" s="41" t="s">
        <v>1268</v>
      </c>
      <c r="E358" s="41" t="s">
        <v>1269</v>
      </c>
    </row>
    <row r="359">
      <c r="A359" s="41" t="s">
        <v>95</v>
      </c>
      <c r="B359" s="41" t="s">
        <v>1270</v>
      </c>
      <c r="C359" s="42">
        <v>2013</v>
      </c>
      <c r="D359" s="41" t="s">
        <v>1271</v>
      </c>
      <c r="E359" s="41" t="s">
        <v>1272</v>
      </c>
    </row>
    <row r="360">
      <c r="A360" s="41" t="s">
        <v>95</v>
      </c>
      <c r="B360" s="41" t="s">
        <v>1273</v>
      </c>
      <c r="C360" s="42">
        <v>2012</v>
      </c>
      <c r="D360" s="41" t="s">
        <v>1274</v>
      </c>
      <c r="E360" s="41" t="s">
        <v>1275</v>
      </c>
    </row>
    <row r="361">
      <c r="A361" s="41" t="s">
        <v>95</v>
      </c>
      <c r="B361" s="41" t="s">
        <v>1276</v>
      </c>
      <c r="C361" s="42">
        <v>2015</v>
      </c>
      <c r="D361" s="41" t="s">
        <v>1277</v>
      </c>
      <c r="E361" s="41" t="s">
        <v>1278</v>
      </c>
    </row>
    <row r="362">
      <c r="A362" s="41" t="s">
        <v>95</v>
      </c>
      <c r="B362" s="41" t="s">
        <v>498</v>
      </c>
      <c r="C362" s="42">
        <v>2018</v>
      </c>
      <c r="D362" s="41" t="s">
        <v>1279</v>
      </c>
      <c r="E362" s="41" t="s">
        <v>1280</v>
      </c>
    </row>
    <row r="363">
      <c r="A363" s="41" t="s">
        <v>95</v>
      </c>
      <c r="B363" s="41" t="s">
        <v>498</v>
      </c>
      <c r="C363" s="42">
        <v>2018</v>
      </c>
      <c r="D363" s="41" t="s">
        <v>1281</v>
      </c>
      <c r="E363" s="41" t="s">
        <v>1282</v>
      </c>
    </row>
    <row r="364">
      <c r="A364" s="41" t="s">
        <v>95</v>
      </c>
      <c r="B364" s="41" t="s">
        <v>1283</v>
      </c>
      <c r="C364" s="42">
        <v>2016</v>
      </c>
      <c r="D364" s="41" t="s">
        <v>1284</v>
      </c>
      <c r="E364" s="41" t="s">
        <v>1285</v>
      </c>
    </row>
    <row r="365">
      <c r="A365" s="41" t="s">
        <v>95</v>
      </c>
      <c r="B365" s="41" t="s">
        <v>500</v>
      </c>
      <c r="C365" s="42">
        <v>2017</v>
      </c>
      <c r="D365" s="41" t="s">
        <v>1286</v>
      </c>
    </row>
    <row r="366">
      <c r="A366" s="41" t="s">
        <v>95</v>
      </c>
      <c r="B366" s="41" t="s">
        <v>512</v>
      </c>
      <c r="C366" s="42">
        <v>2016</v>
      </c>
      <c r="D366" s="41" t="s">
        <v>1287</v>
      </c>
      <c r="E366" s="41" t="s">
        <v>1288</v>
      </c>
    </row>
    <row r="367">
      <c r="A367" s="41" t="s">
        <v>95</v>
      </c>
      <c r="B367" s="41" t="s">
        <v>1049</v>
      </c>
      <c r="C367" s="42">
        <v>2014</v>
      </c>
      <c r="D367" s="41" t="s">
        <v>1289</v>
      </c>
      <c r="E367" s="41" t="s">
        <v>1290</v>
      </c>
    </row>
    <row r="368">
      <c r="A368" s="41" t="s">
        <v>95</v>
      </c>
      <c r="B368" s="41" t="s">
        <v>1291</v>
      </c>
      <c r="C368" s="42">
        <v>2015</v>
      </c>
      <c r="D368" s="41" t="s">
        <v>1292</v>
      </c>
      <c r="E368" s="41" t="s">
        <v>1293</v>
      </c>
    </row>
    <row r="369">
      <c r="A369" s="41" t="s">
        <v>95</v>
      </c>
      <c r="B369" s="41" t="s">
        <v>1294</v>
      </c>
      <c r="C369" s="42">
        <v>2016</v>
      </c>
      <c r="D369" s="41" t="s">
        <v>1295</v>
      </c>
      <c r="E369" s="41" t="s">
        <v>1296</v>
      </c>
    </row>
    <row r="370">
      <c r="A370" s="41" t="s">
        <v>95</v>
      </c>
      <c r="B370" s="41" t="s">
        <v>1294</v>
      </c>
      <c r="C370" s="42">
        <v>2018</v>
      </c>
      <c r="D370" s="41" t="s">
        <v>1297</v>
      </c>
      <c r="E370" s="41" t="s">
        <v>1298</v>
      </c>
    </row>
    <row r="371">
      <c r="A371" s="41" t="s">
        <v>95</v>
      </c>
      <c r="B371" s="41" t="s">
        <v>1299</v>
      </c>
      <c r="C371" s="42">
        <v>2015</v>
      </c>
      <c r="D371" s="41" t="s">
        <v>1300</v>
      </c>
      <c r="E371" s="41" t="s">
        <v>1301</v>
      </c>
    </row>
    <row r="372">
      <c r="A372" s="41" t="s">
        <v>95</v>
      </c>
      <c r="B372" s="41" t="s">
        <v>1302</v>
      </c>
      <c r="C372" s="42">
        <v>2013</v>
      </c>
      <c r="D372" s="41" t="s">
        <v>1303</v>
      </c>
    </row>
    <row r="373">
      <c r="A373" s="41" t="s">
        <v>95</v>
      </c>
      <c r="B373" s="41" t="s">
        <v>1304</v>
      </c>
      <c r="C373" s="42">
        <v>2014</v>
      </c>
      <c r="D373" s="41" t="s">
        <v>1305</v>
      </c>
      <c r="E373" s="41" t="s">
        <v>1306</v>
      </c>
    </row>
    <row r="374">
      <c r="A374" s="41" t="s">
        <v>95</v>
      </c>
      <c r="B374" s="41" t="s">
        <v>1307</v>
      </c>
      <c r="C374" s="42">
        <v>2017</v>
      </c>
      <c r="D374" s="41" t="s">
        <v>1308</v>
      </c>
      <c r="E374" s="41" t="s">
        <v>1309</v>
      </c>
    </row>
    <row r="375">
      <c r="A375" s="41" t="s">
        <v>95</v>
      </c>
      <c r="B375" s="41" t="s">
        <v>1310</v>
      </c>
      <c r="C375" s="42">
        <v>2017</v>
      </c>
      <c r="D375" s="41" t="s">
        <v>1311</v>
      </c>
      <c r="E375" s="41" t="s">
        <v>1312</v>
      </c>
    </row>
    <row r="376">
      <c r="A376" s="41" t="s">
        <v>95</v>
      </c>
      <c r="B376" s="41" t="s">
        <v>1313</v>
      </c>
      <c r="C376" s="42">
        <v>2014</v>
      </c>
      <c r="D376" s="41" t="s">
        <v>1314</v>
      </c>
      <c r="E376" s="41" t="s">
        <v>1315</v>
      </c>
    </row>
    <row r="377">
      <c r="A377" s="41" t="s">
        <v>95</v>
      </c>
      <c r="B377" s="41" t="s">
        <v>605</v>
      </c>
      <c r="C377" s="42">
        <v>2019</v>
      </c>
      <c r="D377" s="41" t="s">
        <v>1316</v>
      </c>
      <c r="E377" s="41" t="s">
        <v>1317</v>
      </c>
    </row>
    <row r="378">
      <c r="A378" s="41" t="s">
        <v>95</v>
      </c>
      <c r="B378" s="41" t="s">
        <v>1318</v>
      </c>
      <c r="C378" s="42">
        <v>2014</v>
      </c>
      <c r="D378" s="41" t="s">
        <v>1319</v>
      </c>
      <c r="E378" s="41" t="s">
        <v>1320</v>
      </c>
    </row>
    <row r="379">
      <c r="A379" s="41" t="s">
        <v>101</v>
      </c>
      <c r="B379" s="41" t="s">
        <v>1321</v>
      </c>
      <c r="C379" s="42">
        <v>2017</v>
      </c>
      <c r="D379" s="41" t="s">
        <v>1322</v>
      </c>
      <c r="E379" s="41" t="s">
        <v>1323</v>
      </c>
    </row>
    <row r="380">
      <c r="A380" s="41" t="s">
        <v>101</v>
      </c>
      <c r="B380" s="41" t="s">
        <v>1321</v>
      </c>
      <c r="C380" s="42">
        <v>2018</v>
      </c>
      <c r="D380" s="41" t="s">
        <v>1324</v>
      </c>
      <c r="E380" s="41" t="s">
        <v>1325</v>
      </c>
    </row>
    <row r="381">
      <c r="A381" s="41" t="s">
        <v>101</v>
      </c>
      <c r="B381" s="41" t="s">
        <v>1326</v>
      </c>
      <c r="C381" s="42">
        <v>2017</v>
      </c>
      <c r="D381" s="41" t="s">
        <v>1327</v>
      </c>
    </row>
    <row r="382">
      <c r="A382" s="41" t="s">
        <v>101</v>
      </c>
      <c r="B382" s="41" t="s">
        <v>1326</v>
      </c>
      <c r="C382" s="42">
        <v>2019</v>
      </c>
      <c r="D382" s="41" t="s">
        <v>1328</v>
      </c>
    </row>
    <row r="383">
      <c r="A383" s="41" t="s">
        <v>101</v>
      </c>
      <c r="B383" s="41" t="s">
        <v>1329</v>
      </c>
      <c r="C383" s="42">
        <v>2019</v>
      </c>
      <c r="D383" s="41" t="s">
        <v>1330</v>
      </c>
      <c r="E383" s="41" t="s">
        <v>1331</v>
      </c>
    </row>
    <row r="384">
      <c r="A384" s="41" t="s">
        <v>101</v>
      </c>
      <c r="B384" s="41" t="s">
        <v>1332</v>
      </c>
      <c r="C384" s="42">
        <v>2017</v>
      </c>
      <c r="D384" s="41" t="s">
        <v>1333</v>
      </c>
      <c r="E384" s="41" t="s">
        <v>1334</v>
      </c>
    </row>
    <row r="385">
      <c r="A385" s="41" t="s">
        <v>101</v>
      </c>
      <c r="B385" s="41" t="s">
        <v>1335</v>
      </c>
      <c r="C385" s="42">
        <v>2014</v>
      </c>
      <c r="D385" s="41" t="s">
        <v>1336</v>
      </c>
      <c r="E385" s="41" t="s">
        <v>1337</v>
      </c>
    </row>
    <row r="386">
      <c r="A386" s="41" t="s">
        <v>101</v>
      </c>
      <c r="B386" s="41" t="s">
        <v>1335</v>
      </c>
      <c r="C386" s="42">
        <v>2015</v>
      </c>
      <c r="D386" s="41" t="s">
        <v>1338</v>
      </c>
      <c r="E386" s="41" t="s">
        <v>1339</v>
      </c>
    </row>
    <row r="387">
      <c r="A387" s="41" t="s">
        <v>101</v>
      </c>
      <c r="B387" s="41" t="s">
        <v>1340</v>
      </c>
      <c r="C387" s="42">
        <v>2017</v>
      </c>
      <c r="D387" s="41" t="s">
        <v>1341</v>
      </c>
      <c r="E387" s="41" t="s">
        <v>1342</v>
      </c>
    </row>
    <row r="388">
      <c r="A388" s="41" t="s">
        <v>101</v>
      </c>
      <c r="B388" s="41" t="s">
        <v>381</v>
      </c>
      <c r="C388" s="42">
        <v>2018</v>
      </c>
      <c r="D388" s="41" t="s">
        <v>1343</v>
      </c>
      <c r="E388" s="41" t="s">
        <v>1344</v>
      </c>
    </row>
    <row r="389">
      <c r="A389" s="41" t="s">
        <v>101</v>
      </c>
      <c r="B389" s="41" t="s">
        <v>1345</v>
      </c>
      <c r="C389" s="42">
        <v>2018</v>
      </c>
      <c r="D389" s="41" t="s">
        <v>1346</v>
      </c>
    </row>
    <row r="390">
      <c r="A390" s="41" t="s">
        <v>101</v>
      </c>
      <c r="B390" s="41" t="s">
        <v>1347</v>
      </c>
      <c r="C390" s="42">
        <v>2018</v>
      </c>
      <c r="D390" s="41" t="s">
        <v>1348</v>
      </c>
      <c r="E390" s="41" t="s">
        <v>1349</v>
      </c>
    </row>
    <row r="391">
      <c r="A391" s="41" t="s">
        <v>101</v>
      </c>
      <c r="B391" s="41" t="s">
        <v>1350</v>
      </c>
      <c r="C391" s="42">
        <v>2017</v>
      </c>
      <c r="D391" s="41" t="s">
        <v>1351</v>
      </c>
    </row>
    <row r="392">
      <c r="A392" s="41" t="s">
        <v>101</v>
      </c>
      <c r="B392" s="41" t="s">
        <v>1350</v>
      </c>
      <c r="C392" s="42">
        <v>2018</v>
      </c>
      <c r="D392" s="41" t="s">
        <v>1352</v>
      </c>
    </row>
    <row r="393">
      <c r="A393" s="41" t="s">
        <v>101</v>
      </c>
      <c r="B393" s="41" t="s">
        <v>1353</v>
      </c>
      <c r="C393" s="42">
        <v>2017</v>
      </c>
      <c r="D393" s="41" t="s">
        <v>1354</v>
      </c>
      <c r="E393" s="41" t="s">
        <v>1355</v>
      </c>
    </row>
    <row r="394">
      <c r="A394" s="41" t="s">
        <v>101</v>
      </c>
      <c r="B394" s="41" t="s">
        <v>1356</v>
      </c>
      <c r="C394" s="42">
        <v>2019</v>
      </c>
      <c r="D394" s="41" t="s">
        <v>1357</v>
      </c>
      <c r="E394" s="41" t="s">
        <v>1358</v>
      </c>
    </row>
    <row r="395">
      <c r="A395" s="41" t="s">
        <v>101</v>
      </c>
      <c r="B395" s="41" t="s">
        <v>1359</v>
      </c>
      <c r="C395" s="42">
        <v>2019</v>
      </c>
      <c r="D395" s="41" t="s">
        <v>1360</v>
      </c>
    </row>
    <row r="396">
      <c r="A396" s="41" t="s">
        <v>101</v>
      </c>
      <c r="B396" s="41" t="s">
        <v>1361</v>
      </c>
      <c r="C396" s="42">
        <v>2015</v>
      </c>
      <c r="D396" s="41" t="s">
        <v>1362</v>
      </c>
      <c r="E396" s="41" t="s">
        <v>1363</v>
      </c>
    </row>
    <row r="397">
      <c r="A397" s="41" t="s">
        <v>101</v>
      </c>
      <c r="B397" s="41" t="s">
        <v>1364</v>
      </c>
      <c r="C397" s="42">
        <v>2018</v>
      </c>
      <c r="D397" s="41" t="s">
        <v>1365</v>
      </c>
      <c r="E397" s="41" t="s">
        <v>1366</v>
      </c>
    </row>
    <row r="398">
      <c r="A398" s="41" t="s">
        <v>101</v>
      </c>
      <c r="B398" s="41" t="s">
        <v>460</v>
      </c>
      <c r="C398" s="42">
        <v>2019</v>
      </c>
      <c r="D398" s="41" t="s">
        <v>1367</v>
      </c>
    </row>
    <row r="399">
      <c r="A399" s="41" t="s">
        <v>101</v>
      </c>
      <c r="B399" s="41" t="s">
        <v>460</v>
      </c>
      <c r="C399" s="42">
        <v>2019</v>
      </c>
      <c r="D399" s="41" t="s">
        <v>1368</v>
      </c>
      <c r="E399" s="41" t="s">
        <v>1369</v>
      </c>
    </row>
    <row r="400">
      <c r="A400" s="41" t="s">
        <v>101</v>
      </c>
      <c r="B400" s="41" t="s">
        <v>462</v>
      </c>
      <c r="C400" s="42">
        <v>2018</v>
      </c>
      <c r="D400" s="41" t="s">
        <v>1370</v>
      </c>
    </row>
    <row r="401">
      <c r="A401" s="41" t="s">
        <v>101</v>
      </c>
      <c r="B401" s="41" t="s">
        <v>1371</v>
      </c>
      <c r="C401" s="42">
        <v>2011</v>
      </c>
      <c r="D401" s="41" t="s">
        <v>1372</v>
      </c>
      <c r="E401" s="41" t="s">
        <v>1373</v>
      </c>
    </row>
    <row r="402">
      <c r="A402" s="41" t="s">
        <v>101</v>
      </c>
      <c r="B402" s="41" t="s">
        <v>498</v>
      </c>
      <c r="C402" s="42">
        <v>2015</v>
      </c>
      <c r="D402" s="41" t="s">
        <v>1374</v>
      </c>
    </row>
    <row r="403">
      <c r="A403" s="41" t="s">
        <v>101</v>
      </c>
      <c r="B403" s="41" t="s">
        <v>498</v>
      </c>
      <c r="C403" s="42">
        <v>2018</v>
      </c>
      <c r="D403" s="41" t="s">
        <v>1375</v>
      </c>
      <c r="E403" s="41" t="s">
        <v>1376</v>
      </c>
    </row>
    <row r="404">
      <c r="A404" s="41" t="s">
        <v>101</v>
      </c>
      <c r="B404" s="41" t="s">
        <v>1377</v>
      </c>
      <c r="C404" s="42">
        <v>2018</v>
      </c>
      <c r="D404" s="41" t="s">
        <v>1378</v>
      </c>
      <c r="E404" s="41" t="s">
        <v>1379</v>
      </c>
    </row>
    <row r="405">
      <c r="A405" s="41" t="s">
        <v>101</v>
      </c>
      <c r="B405" s="41" t="s">
        <v>500</v>
      </c>
      <c r="C405" s="42">
        <v>2017</v>
      </c>
      <c r="D405" s="41" t="s">
        <v>1380</v>
      </c>
      <c r="E405" s="41" t="s">
        <v>1381</v>
      </c>
    </row>
    <row r="406">
      <c r="A406" s="41" t="s">
        <v>101</v>
      </c>
      <c r="B406" s="41" t="s">
        <v>1382</v>
      </c>
      <c r="C406" s="42">
        <v>2016</v>
      </c>
      <c r="D406" s="41" t="s">
        <v>1383</v>
      </c>
    </row>
    <row r="407">
      <c r="A407" s="41" t="s">
        <v>101</v>
      </c>
      <c r="B407" s="41" t="s">
        <v>1384</v>
      </c>
      <c r="C407" s="42">
        <v>2019</v>
      </c>
      <c r="D407" s="41" t="s">
        <v>1385</v>
      </c>
      <c r="E407" s="41" t="s">
        <v>1386</v>
      </c>
    </row>
    <row r="408">
      <c r="A408" s="41" t="s">
        <v>101</v>
      </c>
      <c r="B408" s="41" t="s">
        <v>1387</v>
      </c>
      <c r="C408" s="42">
        <v>2018</v>
      </c>
      <c r="D408" s="41" t="s">
        <v>1388</v>
      </c>
      <c r="E408" s="41" t="s">
        <v>1389</v>
      </c>
    </row>
    <row r="409">
      <c r="A409" s="41" t="s">
        <v>101</v>
      </c>
      <c r="B409" s="41" t="s">
        <v>583</v>
      </c>
      <c r="C409" s="42">
        <v>2018</v>
      </c>
      <c r="D409" s="41" t="s">
        <v>1390</v>
      </c>
    </row>
    <row r="410">
      <c r="A410" s="41" t="s">
        <v>101</v>
      </c>
      <c r="B410" s="41" t="s">
        <v>595</v>
      </c>
      <c r="C410" s="42">
        <v>2018</v>
      </c>
      <c r="D410" s="41" t="s">
        <v>1391</v>
      </c>
    </row>
    <row r="411">
      <c r="A411" s="41" t="s">
        <v>101</v>
      </c>
      <c r="B411" s="41" t="s">
        <v>941</v>
      </c>
      <c r="C411" s="42">
        <v>2013</v>
      </c>
      <c r="D411" s="41" t="s">
        <v>1392</v>
      </c>
      <c r="E411" s="41" t="s">
        <v>1393</v>
      </c>
    </row>
    <row r="412">
      <c r="A412" s="41" t="s">
        <v>101</v>
      </c>
      <c r="B412" s="41" t="s">
        <v>605</v>
      </c>
      <c r="C412" s="42">
        <v>2017</v>
      </c>
      <c r="D412" s="41" t="s">
        <v>1394</v>
      </c>
    </row>
    <row r="413">
      <c r="A413" s="41" t="s">
        <v>101</v>
      </c>
      <c r="B413" s="41" t="s">
        <v>605</v>
      </c>
      <c r="C413" s="42">
        <v>2018</v>
      </c>
      <c r="D413" s="41" t="s">
        <v>1395</v>
      </c>
    </row>
    <row r="414">
      <c r="A414" s="41" t="s">
        <v>101</v>
      </c>
      <c r="B414" s="41" t="s">
        <v>605</v>
      </c>
      <c r="C414" s="42">
        <v>2019</v>
      </c>
      <c r="D414" s="41" t="s">
        <v>1396</v>
      </c>
    </row>
    <row r="415">
      <c r="A415" s="41" t="s">
        <v>101</v>
      </c>
      <c r="B415" s="41" t="s">
        <v>1397</v>
      </c>
      <c r="C415" s="42">
        <v>2018</v>
      </c>
      <c r="D415" s="41" t="s">
        <v>1398</v>
      </c>
    </row>
    <row r="416">
      <c r="A416" s="41" t="s">
        <v>101</v>
      </c>
      <c r="B416" s="41" t="s">
        <v>628</v>
      </c>
      <c r="C416" s="42">
        <v>2014</v>
      </c>
      <c r="D416" s="41" t="s">
        <v>1399</v>
      </c>
    </row>
    <row r="417">
      <c r="A417" s="41" t="s">
        <v>101</v>
      </c>
      <c r="B417" s="41" t="s">
        <v>1400</v>
      </c>
      <c r="C417" s="42">
        <v>2017</v>
      </c>
      <c r="D417" s="41" t="s">
        <v>1401</v>
      </c>
      <c r="E417" s="41" t="s">
        <v>1402</v>
      </c>
    </row>
    <row r="418">
      <c r="A418" s="41" t="s">
        <v>101</v>
      </c>
      <c r="B418" s="41" t="s">
        <v>720</v>
      </c>
      <c r="C418" s="42">
        <v>2016</v>
      </c>
      <c r="D418" s="41" t="s">
        <v>1403</v>
      </c>
      <c r="E418" s="41" t="s">
        <v>1404</v>
      </c>
    </row>
    <row r="419">
      <c r="A419" s="41" t="s">
        <v>101</v>
      </c>
      <c r="B419" s="41" t="s">
        <v>637</v>
      </c>
      <c r="C419" s="42">
        <v>2018</v>
      </c>
      <c r="D419" s="41" t="s">
        <v>1405</v>
      </c>
    </row>
    <row r="420">
      <c r="A420" s="41" t="s">
        <v>101</v>
      </c>
      <c r="B420" s="41" t="s">
        <v>645</v>
      </c>
      <c r="C420" s="42">
        <v>2018</v>
      </c>
      <c r="D420" s="41" t="s">
        <v>1406</v>
      </c>
      <c r="E420" s="41" t="s">
        <v>1407</v>
      </c>
    </row>
    <row r="421">
      <c r="A421" s="41" t="s">
        <v>101</v>
      </c>
      <c r="B421" s="41" t="s">
        <v>1408</v>
      </c>
      <c r="C421" s="42">
        <v>2019</v>
      </c>
      <c r="D421" s="41" t="s">
        <v>1409</v>
      </c>
    </row>
    <row r="422">
      <c r="A422" s="41" t="s">
        <v>107</v>
      </c>
      <c r="B422" s="41" t="s">
        <v>1410</v>
      </c>
      <c r="C422" s="42">
        <v>1992</v>
      </c>
      <c r="D422" s="41" t="s">
        <v>1411</v>
      </c>
    </row>
    <row r="423">
      <c r="A423" s="41" t="s">
        <v>107</v>
      </c>
      <c r="B423" s="41" t="s">
        <v>1410</v>
      </c>
      <c r="C423" s="42">
        <v>1994</v>
      </c>
      <c r="D423" s="41" t="s">
        <v>1412</v>
      </c>
    </row>
    <row r="424">
      <c r="A424" s="41" t="s">
        <v>107</v>
      </c>
      <c r="B424" s="41" t="s">
        <v>1413</v>
      </c>
      <c r="C424" s="42">
        <v>2000</v>
      </c>
      <c r="D424" s="41" t="s">
        <v>1414</v>
      </c>
      <c r="E424" s="41" t="s">
        <v>1415</v>
      </c>
    </row>
    <row r="425">
      <c r="A425" s="41" t="s">
        <v>107</v>
      </c>
      <c r="B425" s="41" t="s">
        <v>1416</v>
      </c>
      <c r="C425" s="42">
        <v>2011</v>
      </c>
      <c r="D425" s="41" t="s">
        <v>1417</v>
      </c>
      <c r="E425" s="41" t="s">
        <v>1418</v>
      </c>
    </row>
    <row r="426">
      <c r="A426" s="41" t="s">
        <v>107</v>
      </c>
      <c r="B426" s="41" t="s">
        <v>1419</v>
      </c>
      <c r="C426" s="42">
        <v>2011</v>
      </c>
      <c r="D426" s="41" t="s">
        <v>1420</v>
      </c>
      <c r="E426" s="41" t="s">
        <v>1421</v>
      </c>
    </row>
    <row r="427">
      <c r="A427" s="41" t="s">
        <v>107</v>
      </c>
      <c r="B427" s="41" t="s">
        <v>1419</v>
      </c>
      <c r="C427" s="42">
        <v>2011</v>
      </c>
      <c r="D427" s="41" t="s">
        <v>1422</v>
      </c>
    </row>
    <row r="428">
      <c r="A428" s="41" t="s">
        <v>107</v>
      </c>
      <c r="B428" s="41" t="s">
        <v>1419</v>
      </c>
      <c r="C428" s="42">
        <v>2013</v>
      </c>
      <c r="D428" s="41" t="s">
        <v>1423</v>
      </c>
      <c r="E428" s="41" t="s">
        <v>1424</v>
      </c>
    </row>
    <row r="429">
      <c r="A429" s="41" t="s">
        <v>107</v>
      </c>
      <c r="B429" s="41" t="s">
        <v>1425</v>
      </c>
      <c r="C429" s="42">
        <v>2004</v>
      </c>
      <c r="D429" s="41" t="s">
        <v>1426</v>
      </c>
      <c r="E429" s="41" t="s">
        <v>1427</v>
      </c>
    </row>
    <row r="430">
      <c r="A430" s="41" t="s">
        <v>107</v>
      </c>
      <c r="B430" s="41" t="s">
        <v>1428</v>
      </c>
      <c r="C430" s="42">
        <v>2007</v>
      </c>
      <c r="D430" s="41" t="s">
        <v>1429</v>
      </c>
      <c r="E430" s="41" t="s">
        <v>1430</v>
      </c>
    </row>
    <row r="431">
      <c r="A431" s="41" t="s">
        <v>107</v>
      </c>
      <c r="B431" s="41" t="s">
        <v>1428</v>
      </c>
      <c r="C431" s="42">
        <v>2008</v>
      </c>
      <c r="D431" s="41" t="s">
        <v>1431</v>
      </c>
      <c r="E431" s="41" t="s">
        <v>1432</v>
      </c>
    </row>
    <row r="432">
      <c r="A432" s="41" t="s">
        <v>107</v>
      </c>
      <c r="B432" s="41" t="s">
        <v>1428</v>
      </c>
      <c r="C432" s="42">
        <v>2009</v>
      </c>
      <c r="D432" s="41" t="s">
        <v>1433</v>
      </c>
      <c r="E432" s="41" t="s">
        <v>1434</v>
      </c>
    </row>
    <row r="433">
      <c r="A433" s="41" t="s">
        <v>107</v>
      </c>
      <c r="B433" s="41" t="s">
        <v>1428</v>
      </c>
      <c r="C433" s="42">
        <v>2013</v>
      </c>
      <c r="D433" s="41" t="s">
        <v>1435</v>
      </c>
      <c r="E433" s="41" t="s">
        <v>1436</v>
      </c>
    </row>
    <row r="434">
      <c r="A434" s="41" t="s">
        <v>107</v>
      </c>
      <c r="B434" s="41" t="s">
        <v>1428</v>
      </c>
      <c r="C434" s="42">
        <v>2015</v>
      </c>
      <c r="D434" s="41" t="s">
        <v>1437</v>
      </c>
      <c r="E434" s="41" t="s">
        <v>1438</v>
      </c>
    </row>
    <row r="435">
      <c r="A435" s="41" t="s">
        <v>107</v>
      </c>
      <c r="B435" s="41" t="s">
        <v>1439</v>
      </c>
      <c r="C435" s="42">
        <v>2008</v>
      </c>
      <c r="D435" s="41" t="s">
        <v>1440</v>
      </c>
      <c r="E435" s="41" t="s">
        <v>1441</v>
      </c>
    </row>
    <row r="436">
      <c r="A436" s="41" t="s">
        <v>107</v>
      </c>
      <c r="B436" s="41" t="s">
        <v>751</v>
      </c>
      <c r="C436" s="42">
        <v>2006</v>
      </c>
      <c r="D436" s="41" t="s">
        <v>1442</v>
      </c>
      <c r="E436" s="41" t="s">
        <v>1443</v>
      </c>
    </row>
    <row r="437">
      <c r="A437" s="41" t="s">
        <v>107</v>
      </c>
      <c r="B437" s="41" t="s">
        <v>1444</v>
      </c>
      <c r="C437" s="42">
        <v>2009</v>
      </c>
      <c r="D437" s="41" t="s">
        <v>1445</v>
      </c>
      <c r="E437" s="41" t="s">
        <v>1446</v>
      </c>
    </row>
    <row r="438">
      <c r="A438" s="41" t="s">
        <v>107</v>
      </c>
      <c r="B438" s="41" t="s">
        <v>1447</v>
      </c>
      <c r="C438" s="42">
        <v>2002</v>
      </c>
      <c r="D438" s="41" t="s">
        <v>1448</v>
      </c>
      <c r="E438" s="41" t="s">
        <v>1449</v>
      </c>
    </row>
    <row r="439">
      <c r="A439" s="41" t="s">
        <v>107</v>
      </c>
      <c r="B439" s="41" t="s">
        <v>1447</v>
      </c>
      <c r="C439" s="42">
        <v>2003</v>
      </c>
      <c r="D439" s="41" t="s">
        <v>1450</v>
      </c>
      <c r="E439" s="41" t="s">
        <v>1451</v>
      </c>
    </row>
    <row r="440">
      <c r="A440" s="41" t="s">
        <v>107</v>
      </c>
      <c r="B440" s="41" t="s">
        <v>1447</v>
      </c>
      <c r="C440" s="42">
        <v>2003</v>
      </c>
      <c r="D440" s="41" t="s">
        <v>1452</v>
      </c>
      <c r="E440" s="41" t="s">
        <v>1453</v>
      </c>
    </row>
    <row r="441">
      <c r="A441" s="41" t="s">
        <v>107</v>
      </c>
      <c r="B441" s="41" t="s">
        <v>1454</v>
      </c>
      <c r="C441" s="42">
        <v>2014</v>
      </c>
      <c r="D441" s="41" t="s">
        <v>1455</v>
      </c>
      <c r="E441" s="41" t="s">
        <v>1456</v>
      </c>
    </row>
    <row r="442">
      <c r="A442" s="41" t="s">
        <v>107</v>
      </c>
      <c r="B442" s="41" t="s">
        <v>1457</v>
      </c>
      <c r="C442" s="42">
        <v>2013</v>
      </c>
      <c r="D442" s="41" t="s">
        <v>1458</v>
      </c>
      <c r="E442" s="41" t="s">
        <v>1459</v>
      </c>
    </row>
    <row r="443">
      <c r="A443" s="41" t="s">
        <v>107</v>
      </c>
      <c r="B443" s="41" t="s">
        <v>1460</v>
      </c>
      <c r="C443" s="42">
        <v>2000</v>
      </c>
      <c r="D443" s="41" t="s">
        <v>1461</v>
      </c>
      <c r="E443" s="41" t="s">
        <v>1462</v>
      </c>
    </row>
    <row r="444">
      <c r="A444" s="41" t="s">
        <v>107</v>
      </c>
      <c r="B444" s="41" t="s">
        <v>1463</v>
      </c>
      <c r="C444" s="42">
        <v>1989</v>
      </c>
      <c r="D444" s="41" t="s">
        <v>1464</v>
      </c>
      <c r="E444" s="41" t="s">
        <v>1465</v>
      </c>
    </row>
    <row r="445">
      <c r="A445" s="41" t="s">
        <v>107</v>
      </c>
      <c r="B445" s="41" t="s">
        <v>1466</v>
      </c>
      <c r="C445" s="42">
        <v>2017</v>
      </c>
      <c r="D445" s="41" t="s">
        <v>1467</v>
      </c>
      <c r="E445" s="41" t="s">
        <v>1468</v>
      </c>
    </row>
    <row r="446">
      <c r="A446" s="41" t="s">
        <v>107</v>
      </c>
      <c r="B446" s="41" t="s">
        <v>1469</v>
      </c>
      <c r="C446" s="42">
        <v>2012</v>
      </c>
      <c r="D446" s="41" t="s">
        <v>1470</v>
      </c>
      <c r="E446" s="41" t="s">
        <v>1471</v>
      </c>
    </row>
    <row r="447">
      <c r="A447" s="41" t="s">
        <v>107</v>
      </c>
      <c r="B447" s="41" t="s">
        <v>1472</v>
      </c>
      <c r="C447" s="42">
        <v>2014</v>
      </c>
      <c r="D447" s="41" t="s">
        <v>1473</v>
      </c>
      <c r="E447" s="41" t="s">
        <v>1474</v>
      </c>
    </row>
    <row r="448">
      <c r="A448" s="41" t="s">
        <v>107</v>
      </c>
      <c r="B448" s="41" t="s">
        <v>1472</v>
      </c>
      <c r="C448" s="42">
        <v>2016</v>
      </c>
      <c r="D448" s="41" t="s">
        <v>1475</v>
      </c>
      <c r="E448" s="41" t="s">
        <v>1476</v>
      </c>
    </row>
    <row r="449">
      <c r="A449" s="41" t="s">
        <v>107</v>
      </c>
      <c r="B449" s="41" t="s">
        <v>1477</v>
      </c>
      <c r="C449" s="42">
        <v>1988</v>
      </c>
      <c r="D449" s="41" t="s">
        <v>1478</v>
      </c>
      <c r="E449" s="41" t="s">
        <v>1479</v>
      </c>
    </row>
    <row r="450">
      <c r="A450" s="41" t="s">
        <v>107</v>
      </c>
      <c r="B450" s="41" t="s">
        <v>1477</v>
      </c>
      <c r="C450" s="42">
        <v>1990</v>
      </c>
      <c r="D450" s="41" t="s">
        <v>1480</v>
      </c>
      <c r="E450" s="41" t="s">
        <v>1481</v>
      </c>
    </row>
    <row r="451">
      <c r="A451" s="41" t="s">
        <v>107</v>
      </c>
      <c r="B451" s="41" t="s">
        <v>1477</v>
      </c>
      <c r="C451" s="42">
        <v>1990</v>
      </c>
      <c r="D451" s="41" t="s">
        <v>1482</v>
      </c>
      <c r="E451" s="41" t="s">
        <v>1483</v>
      </c>
    </row>
    <row r="452">
      <c r="A452" s="41" t="s">
        <v>107</v>
      </c>
      <c r="B452" s="41" t="s">
        <v>1477</v>
      </c>
      <c r="C452" s="42">
        <v>1991</v>
      </c>
      <c r="D452" s="41" t="s">
        <v>1484</v>
      </c>
      <c r="E452" s="41" t="s">
        <v>1485</v>
      </c>
    </row>
    <row r="453">
      <c r="A453" s="41" t="s">
        <v>107</v>
      </c>
      <c r="B453" s="41" t="s">
        <v>1486</v>
      </c>
      <c r="C453" s="42">
        <v>2016</v>
      </c>
      <c r="D453" s="41" t="s">
        <v>1487</v>
      </c>
      <c r="E453" s="41" t="s">
        <v>1488</v>
      </c>
    </row>
    <row r="454">
      <c r="A454" s="41" t="s">
        <v>107</v>
      </c>
      <c r="B454" s="41" t="s">
        <v>1489</v>
      </c>
      <c r="C454" s="42">
        <v>2008</v>
      </c>
      <c r="D454" s="41" t="s">
        <v>1490</v>
      </c>
      <c r="E454" s="41" t="s">
        <v>1491</v>
      </c>
    </row>
    <row r="455">
      <c r="A455" s="41" t="s">
        <v>107</v>
      </c>
      <c r="B455" s="41" t="s">
        <v>1492</v>
      </c>
      <c r="C455" s="42">
        <v>2015</v>
      </c>
      <c r="D455" s="41" t="s">
        <v>1493</v>
      </c>
      <c r="E455" s="41" t="s">
        <v>1494</v>
      </c>
    </row>
    <row r="456">
      <c r="A456" s="41" t="s">
        <v>107</v>
      </c>
      <c r="B456" s="41" t="s">
        <v>1495</v>
      </c>
      <c r="C456" s="42">
        <v>2011</v>
      </c>
      <c r="D456" s="41" t="s">
        <v>1496</v>
      </c>
      <c r="E456" s="41" t="s">
        <v>1497</v>
      </c>
    </row>
    <row r="457">
      <c r="A457" s="41" t="s">
        <v>107</v>
      </c>
      <c r="B457" s="41" t="s">
        <v>1495</v>
      </c>
      <c r="C457" s="42">
        <v>2015</v>
      </c>
      <c r="D457" s="41" t="s">
        <v>1498</v>
      </c>
      <c r="E457" s="41" t="s">
        <v>1499</v>
      </c>
    </row>
    <row r="458">
      <c r="A458" s="41" t="s">
        <v>107</v>
      </c>
      <c r="B458" s="41" t="s">
        <v>1500</v>
      </c>
      <c r="C458" s="42">
        <v>1995</v>
      </c>
      <c r="D458" s="41" t="s">
        <v>1501</v>
      </c>
      <c r="E458" s="41" t="s">
        <v>1502</v>
      </c>
    </row>
    <row r="459">
      <c r="A459" s="41" t="s">
        <v>107</v>
      </c>
      <c r="B459" s="41" t="s">
        <v>1503</v>
      </c>
      <c r="C459" s="42">
        <v>2000</v>
      </c>
      <c r="D459" s="41" t="s">
        <v>1504</v>
      </c>
      <c r="E459" s="41" t="s">
        <v>1505</v>
      </c>
    </row>
    <row r="460">
      <c r="A460" s="41" t="s">
        <v>107</v>
      </c>
      <c r="B460" s="41" t="s">
        <v>1506</v>
      </c>
      <c r="C460" s="42">
        <v>2009</v>
      </c>
      <c r="D460" s="41" t="s">
        <v>1507</v>
      </c>
      <c r="E460" s="41" t="s">
        <v>1508</v>
      </c>
    </row>
    <row r="461">
      <c r="A461" s="41" t="s">
        <v>107</v>
      </c>
      <c r="B461" s="41" t="s">
        <v>1506</v>
      </c>
      <c r="C461" s="42">
        <v>2010</v>
      </c>
      <c r="D461" s="41" t="s">
        <v>1509</v>
      </c>
      <c r="E461" s="41" t="s">
        <v>1510</v>
      </c>
    </row>
    <row r="462">
      <c r="A462" s="41" t="s">
        <v>107</v>
      </c>
      <c r="B462" s="41" t="s">
        <v>1511</v>
      </c>
      <c r="C462" s="42">
        <v>2013</v>
      </c>
      <c r="D462" s="41" t="s">
        <v>1512</v>
      </c>
      <c r="E462" s="41" t="s">
        <v>1513</v>
      </c>
    </row>
    <row r="463">
      <c r="A463" s="41" t="s">
        <v>107</v>
      </c>
      <c r="B463" s="41" t="s">
        <v>1514</v>
      </c>
      <c r="C463" s="42">
        <v>2001</v>
      </c>
      <c r="D463" s="41" t="s">
        <v>1515</v>
      </c>
      <c r="E463" s="41" t="s">
        <v>1516</v>
      </c>
    </row>
    <row r="464">
      <c r="A464" s="41" t="s">
        <v>107</v>
      </c>
      <c r="B464" s="41" t="s">
        <v>1517</v>
      </c>
      <c r="C464" s="42">
        <v>2006</v>
      </c>
      <c r="D464" s="41" t="s">
        <v>1518</v>
      </c>
      <c r="E464" s="41" t="s">
        <v>1519</v>
      </c>
    </row>
    <row r="465">
      <c r="A465" s="41" t="s">
        <v>107</v>
      </c>
      <c r="B465" s="41" t="s">
        <v>1517</v>
      </c>
      <c r="C465" s="42">
        <v>2013</v>
      </c>
      <c r="D465" s="41" t="s">
        <v>1520</v>
      </c>
      <c r="E465" s="41" t="s">
        <v>1521</v>
      </c>
    </row>
    <row r="466">
      <c r="A466" s="41" t="s">
        <v>107</v>
      </c>
      <c r="B466" s="41" t="s">
        <v>1522</v>
      </c>
      <c r="C466" s="42">
        <v>2007</v>
      </c>
      <c r="D466" s="41" t="s">
        <v>1523</v>
      </c>
      <c r="E466" s="41" t="s">
        <v>1524</v>
      </c>
    </row>
    <row r="467">
      <c r="A467" s="41" t="s">
        <v>107</v>
      </c>
      <c r="B467" s="41" t="s">
        <v>1522</v>
      </c>
      <c r="C467" s="42">
        <v>2010</v>
      </c>
      <c r="D467" s="41" t="s">
        <v>1525</v>
      </c>
      <c r="E467" s="41" t="s">
        <v>1526</v>
      </c>
    </row>
    <row r="468">
      <c r="A468" s="41" t="s">
        <v>107</v>
      </c>
      <c r="B468" s="41" t="s">
        <v>1522</v>
      </c>
      <c r="C468" s="42">
        <v>2017</v>
      </c>
      <c r="D468" s="41" t="s">
        <v>1527</v>
      </c>
      <c r="E468" s="41" t="s">
        <v>1528</v>
      </c>
    </row>
    <row r="469">
      <c r="A469" s="41" t="s">
        <v>107</v>
      </c>
      <c r="B469" s="41" t="s">
        <v>1529</v>
      </c>
      <c r="C469" s="42">
        <v>2007</v>
      </c>
      <c r="D469" s="41" t="s">
        <v>1530</v>
      </c>
      <c r="E469" s="41" t="s">
        <v>1531</v>
      </c>
    </row>
    <row r="470">
      <c r="A470" s="41" t="s">
        <v>107</v>
      </c>
      <c r="B470" s="41" t="s">
        <v>1532</v>
      </c>
      <c r="C470" s="42">
        <v>2005</v>
      </c>
      <c r="D470" s="41" t="s">
        <v>1533</v>
      </c>
      <c r="E470" s="41" t="s">
        <v>1534</v>
      </c>
    </row>
    <row r="471">
      <c r="A471" s="41" t="s">
        <v>107</v>
      </c>
      <c r="B471" s="41" t="s">
        <v>1532</v>
      </c>
      <c r="C471" s="42">
        <v>2005</v>
      </c>
      <c r="D471" s="41" t="s">
        <v>1535</v>
      </c>
      <c r="E471" s="41" t="s">
        <v>1536</v>
      </c>
    </row>
    <row r="472">
      <c r="A472" s="41" t="s">
        <v>107</v>
      </c>
      <c r="B472" s="41" t="s">
        <v>1532</v>
      </c>
      <c r="C472" s="42">
        <v>2006</v>
      </c>
      <c r="D472" s="41" t="s">
        <v>1537</v>
      </c>
      <c r="E472" s="41" t="s">
        <v>1538</v>
      </c>
    </row>
    <row r="473">
      <c r="A473" s="41" t="s">
        <v>107</v>
      </c>
      <c r="B473" s="41" t="s">
        <v>1532</v>
      </c>
      <c r="C473" s="42">
        <v>2010</v>
      </c>
      <c r="D473" s="41" t="s">
        <v>1539</v>
      </c>
      <c r="E473" s="41" t="s">
        <v>1540</v>
      </c>
    </row>
    <row r="474">
      <c r="A474" s="41" t="s">
        <v>107</v>
      </c>
      <c r="B474" s="41" t="s">
        <v>1541</v>
      </c>
      <c r="C474" s="42">
        <v>2016</v>
      </c>
      <c r="D474" s="41" t="s">
        <v>1542</v>
      </c>
      <c r="E474" s="41" t="s">
        <v>1543</v>
      </c>
    </row>
    <row r="475">
      <c r="A475" s="41" t="s">
        <v>107</v>
      </c>
      <c r="B475" s="41" t="s">
        <v>1544</v>
      </c>
      <c r="C475" s="42">
        <v>2003</v>
      </c>
      <c r="D475" s="41" t="s">
        <v>1545</v>
      </c>
      <c r="E475" s="41" t="s">
        <v>1546</v>
      </c>
    </row>
    <row r="476">
      <c r="A476" s="41" t="s">
        <v>107</v>
      </c>
      <c r="B476" s="41" t="s">
        <v>1544</v>
      </c>
      <c r="C476" s="42">
        <v>2003</v>
      </c>
      <c r="D476" s="41" t="s">
        <v>1547</v>
      </c>
      <c r="E476" s="41" t="s">
        <v>1548</v>
      </c>
    </row>
    <row r="477">
      <c r="A477" s="41" t="s">
        <v>107</v>
      </c>
      <c r="B477" s="41" t="s">
        <v>1549</v>
      </c>
      <c r="C477" s="42">
        <v>2010</v>
      </c>
      <c r="D477" s="41" t="s">
        <v>1550</v>
      </c>
      <c r="E477" s="41" t="s">
        <v>1551</v>
      </c>
    </row>
    <row r="478">
      <c r="A478" s="41" t="s">
        <v>107</v>
      </c>
      <c r="B478" s="41" t="s">
        <v>1552</v>
      </c>
      <c r="C478" s="42">
        <v>1970</v>
      </c>
      <c r="D478" s="41" t="s">
        <v>1553</v>
      </c>
      <c r="E478" s="41" t="s">
        <v>1554</v>
      </c>
    </row>
    <row r="479">
      <c r="A479" s="41" t="s">
        <v>107</v>
      </c>
      <c r="B479" s="41" t="s">
        <v>1555</v>
      </c>
      <c r="C479" s="42">
        <v>2005</v>
      </c>
      <c r="D479" s="41" t="s">
        <v>1556</v>
      </c>
      <c r="E479" s="41" t="s">
        <v>1557</v>
      </c>
    </row>
    <row r="480">
      <c r="A480" s="41" t="s">
        <v>107</v>
      </c>
      <c r="B480" s="41" t="s">
        <v>1558</v>
      </c>
      <c r="C480" s="42">
        <v>2010</v>
      </c>
      <c r="D480" s="41" t="s">
        <v>1559</v>
      </c>
      <c r="E480" s="41" t="s">
        <v>1560</v>
      </c>
    </row>
    <row r="481">
      <c r="A481" s="41" t="s">
        <v>107</v>
      </c>
      <c r="B481" s="41" t="s">
        <v>1558</v>
      </c>
      <c r="C481" s="42">
        <v>2010</v>
      </c>
      <c r="D481" s="41" t="s">
        <v>1561</v>
      </c>
      <c r="E481" s="41" t="s">
        <v>1562</v>
      </c>
    </row>
    <row r="482">
      <c r="A482" s="41" t="s">
        <v>107</v>
      </c>
      <c r="B482" s="41" t="s">
        <v>1563</v>
      </c>
      <c r="C482" s="42">
        <v>1999</v>
      </c>
      <c r="D482" s="41" t="s">
        <v>1564</v>
      </c>
      <c r="E482" s="41" t="s">
        <v>1565</v>
      </c>
    </row>
    <row r="483">
      <c r="A483" s="41" t="s">
        <v>107</v>
      </c>
      <c r="B483" s="41" t="s">
        <v>1566</v>
      </c>
      <c r="C483" s="42">
        <v>2014</v>
      </c>
      <c r="D483" s="41" t="s">
        <v>1567</v>
      </c>
      <c r="E483" s="41" t="s">
        <v>1568</v>
      </c>
    </row>
    <row r="484">
      <c r="A484" s="41" t="s">
        <v>107</v>
      </c>
      <c r="B484" s="41" t="s">
        <v>1569</v>
      </c>
      <c r="C484" s="42">
        <v>2014</v>
      </c>
      <c r="D484" s="41" t="s">
        <v>1570</v>
      </c>
      <c r="E484" s="41" t="s">
        <v>1571</v>
      </c>
    </row>
    <row r="485">
      <c r="A485" s="41" t="s">
        <v>107</v>
      </c>
      <c r="B485" s="41" t="s">
        <v>1299</v>
      </c>
      <c r="C485" s="42">
        <v>2003</v>
      </c>
      <c r="D485" s="41" t="s">
        <v>1572</v>
      </c>
      <c r="E485" s="41" t="s">
        <v>1573</v>
      </c>
    </row>
    <row r="486">
      <c r="A486" s="41" t="s">
        <v>107</v>
      </c>
      <c r="B486" s="41" t="s">
        <v>1299</v>
      </c>
      <c r="C486" s="42">
        <v>2006</v>
      </c>
      <c r="D486" s="41" t="s">
        <v>1574</v>
      </c>
      <c r="E486" s="41" t="s">
        <v>1575</v>
      </c>
    </row>
    <row r="487">
      <c r="A487" s="41" t="s">
        <v>107</v>
      </c>
      <c r="B487" s="41" t="s">
        <v>1299</v>
      </c>
      <c r="C487" s="42">
        <v>2006</v>
      </c>
      <c r="D487" s="41" t="s">
        <v>1576</v>
      </c>
      <c r="E487" s="41" t="s">
        <v>1577</v>
      </c>
    </row>
    <row r="488">
      <c r="A488" s="41" t="s">
        <v>107</v>
      </c>
      <c r="B488" s="41" t="s">
        <v>1299</v>
      </c>
      <c r="C488" s="42">
        <v>2008</v>
      </c>
      <c r="D488" s="41" t="s">
        <v>1578</v>
      </c>
      <c r="E488" s="41" t="s">
        <v>1579</v>
      </c>
    </row>
    <row r="489">
      <c r="A489" s="41" t="s">
        <v>107</v>
      </c>
      <c r="B489" s="41" t="s">
        <v>1580</v>
      </c>
      <c r="C489" s="42">
        <v>2011</v>
      </c>
      <c r="D489" s="41" t="s">
        <v>1581</v>
      </c>
      <c r="E489" s="41" t="s">
        <v>1582</v>
      </c>
    </row>
    <row r="490">
      <c r="A490" s="41" t="s">
        <v>107</v>
      </c>
      <c r="B490" s="41" t="s">
        <v>1583</v>
      </c>
      <c r="C490" s="42">
        <v>2009</v>
      </c>
      <c r="D490" s="41" t="s">
        <v>1584</v>
      </c>
      <c r="E490" s="41" t="s">
        <v>1585</v>
      </c>
    </row>
    <row r="491">
      <c r="A491" s="41" t="s">
        <v>107</v>
      </c>
      <c r="B491" s="41" t="s">
        <v>1586</v>
      </c>
      <c r="C491" s="42">
        <v>2015</v>
      </c>
      <c r="D491" s="41" t="s">
        <v>1587</v>
      </c>
      <c r="E491" s="41" t="s">
        <v>1588</v>
      </c>
    </row>
    <row r="492">
      <c r="A492" s="41" t="s">
        <v>107</v>
      </c>
      <c r="B492" s="41" t="s">
        <v>1589</v>
      </c>
      <c r="C492" s="42">
        <v>2001</v>
      </c>
      <c r="D492" s="41" t="s">
        <v>1590</v>
      </c>
      <c r="E492" s="41" t="s">
        <v>1591</v>
      </c>
    </row>
    <row r="493">
      <c r="A493" s="41" t="s">
        <v>107</v>
      </c>
      <c r="B493" s="41" t="s">
        <v>1592</v>
      </c>
      <c r="C493" s="42">
        <v>2001</v>
      </c>
      <c r="D493" s="41" t="s">
        <v>1593</v>
      </c>
      <c r="E493" s="41" t="s">
        <v>1594</v>
      </c>
    </row>
    <row r="494">
      <c r="A494" s="41" t="s">
        <v>107</v>
      </c>
      <c r="B494" s="41" t="s">
        <v>1592</v>
      </c>
      <c r="C494" s="42">
        <v>2001</v>
      </c>
      <c r="D494" s="41" t="s">
        <v>1595</v>
      </c>
      <c r="E494" s="41" t="s">
        <v>1596</v>
      </c>
    </row>
    <row r="495">
      <c r="A495" s="41" t="s">
        <v>107</v>
      </c>
      <c r="B495" s="41" t="s">
        <v>1597</v>
      </c>
      <c r="C495" s="42">
        <v>2013</v>
      </c>
      <c r="D495" s="41" t="s">
        <v>1598</v>
      </c>
      <c r="E495" s="41" t="s">
        <v>1599</v>
      </c>
    </row>
    <row r="496">
      <c r="A496" s="41" t="s">
        <v>107</v>
      </c>
      <c r="B496" s="41" t="s">
        <v>1597</v>
      </c>
      <c r="C496" s="42">
        <v>2014</v>
      </c>
      <c r="D496" s="41" t="s">
        <v>1600</v>
      </c>
      <c r="E496" s="41" t="s">
        <v>1601</v>
      </c>
    </row>
    <row r="497">
      <c r="A497" s="41" t="s">
        <v>107</v>
      </c>
      <c r="B497" s="41" t="s">
        <v>1597</v>
      </c>
      <c r="C497" s="42">
        <v>2016</v>
      </c>
      <c r="D497" s="41" t="s">
        <v>1602</v>
      </c>
      <c r="E497" s="41" t="s">
        <v>1603</v>
      </c>
    </row>
    <row r="498">
      <c r="A498" s="41" t="s">
        <v>107</v>
      </c>
      <c r="B498" s="41" t="s">
        <v>1604</v>
      </c>
      <c r="C498" s="42">
        <v>2005</v>
      </c>
      <c r="D498" s="41" t="s">
        <v>1605</v>
      </c>
      <c r="E498" s="41" t="s">
        <v>1606</v>
      </c>
    </row>
    <row r="499">
      <c r="A499" s="41" t="s">
        <v>107</v>
      </c>
      <c r="B499" s="41" t="s">
        <v>1607</v>
      </c>
      <c r="C499" s="42">
        <v>2006</v>
      </c>
      <c r="D499" s="41" t="s">
        <v>1608</v>
      </c>
      <c r="E499" s="41" t="s">
        <v>1609</v>
      </c>
    </row>
    <row r="500">
      <c r="A500" s="41" t="s">
        <v>107</v>
      </c>
      <c r="B500" s="41" t="s">
        <v>1607</v>
      </c>
      <c r="C500" s="42">
        <v>2006</v>
      </c>
      <c r="D500" s="41" t="s">
        <v>1610</v>
      </c>
      <c r="E500" s="41" t="s">
        <v>1611</v>
      </c>
    </row>
    <row r="501">
      <c r="A501" s="41" t="s">
        <v>107</v>
      </c>
      <c r="B501" s="41" t="s">
        <v>1612</v>
      </c>
      <c r="C501" s="42">
        <v>2007</v>
      </c>
      <c r="D501" s="41" t="s">
        <v>1613</v>
      </c>
      <c r="E501" s="41" t="s">
        <v>1614</v>
      </c>
    </row>
    <row r="502">
      <c r="A502" s="41" t="s">
        <v>107</v>
      </c>
      <c r="B502" s="41" t="s">
        <v>1612</v>
      </c>
      <c r="C502" s="42">
        <v>2008</v>
      </c>
      <c r="D502" s="41" t="s">
        <v>1615</v>
      </c>
      <c r="E502" s="41" t="s">
        <v>1616</v>
      </c>
    </row>
    <row r="503">
      <c r="A503" s="41" t="s">
        <v>107</v>
      </c>
      <c r="B503" s="41" t="s">
        <v>1612</v>
      </c>
      <c r="C503" s="42">
        <v>2010</v>
      </c>
      <c r="D503" s="41" t="s">
        <v>1617</v>
      </c>
      <c r="E503" s="41" t="s">
        <v>1618</v>
      </c>
    </row>
    <row r="504">
      <c r="A504" s="41" t="s">
        <v>107</v>
      </c>
      <c r="B504" s="41" t="s">
        <v>1612</v>
      </c>
      <c r="C504" s="42">
        <v>2014</v>
      </c>
      <c r="D504" s="41" t="s">
        <v>1619</v>
      </c>
      <c r="E504" s="41" t="s">
        <v>1620</v>
      </c>
    </row>
    <row r="505">
      <c r="A505" s="41" t="s">
        <v>107</v>
      </c>
      <c r="B505" s="41" t="s">
        <v>1621</v>
      </c>
      <c r="C505" s="42">
        <v>2008</v>
      </c>
      <c r="D505" s="41" t="s">
        <v>1622</v>
      </c>
      <c r="E505" s="41" t="s">
        <v>1623</v>
      </c>
    </row>
    <row r="506">
      <c r="A506" s="41" t="s">
        <v>107</v>
      </c>
      <c r="B506" s="41" t="s">
        <v>1624</v>
      </c>
      <c r="C506" s="42">
        <v>2015</v>
      </c>
      <c r="D506" s="41" t="s">
        <v>1625</v>
      </c>
      <c r="E506" s="41" t="s">
        <v>1626</v>
      </c>
    </row>
    <row r="507">
      <c r="A507" s="41" t="s">
        <v>107</v>
      </c>
      <c r="B507" s="41" t="s">
        <v>1627</v>
      </c>
      <c r="C507" s="42">
        <v>2011</v>
      </c>
      <c r="D507" s="41" t="s">
        <v>1628</v>
      </c>
      <c r="E507" s="41" t="s">
        <v>1629</v>
      </c>
    </row>
    <row r="508">
      <c r="A508" s="41" t="s">
        <v>107</v>
      </c>
      <c r="B508" s="41" t="s">
        <v>1630</v>
      </c>
      <c r="C508" s="42">
        <v>2016</v>
      </c>
      <c r="D508" s="41" t="s">
        <v>1631</v>
      </c>
      <c r="E508" s="41" t="s">
        <v>1632</v>
      </c>
    </row>
    <row r="509">
      <c r="A509" s="41" t="s">
        <v>107</v>
      </c>
      <c r="B509" s="41" t="s">
        <v>1633</v>
      </c>
      <c r="C509" s="42">
        <v>2000</v>
      </c>
      <c r="D509" s="41" t="s">
        <v>1634</v>
      </c>
      <c r="E509" s="41" t="s">
        <v>1635</v>
      </c>
    </row>
    <row r="510">
      <c r="A510" s="41" t="s">
        <v>107</v>
      </c>
      <c r="B510" s="41" t="s">
        <v>1633</v>
      </c>
      <c r="C510" s="42">
        <v>2006</v>
      </c>
      <c r="D510" s="41" t="s">
        <v>1636</v>
      </c>
      <c r="E510" s="41" t="s">
        <v>1637</v>
      </c>
    </row>
    <row r="511">
      <c r="A511" s="41" t="s">
        <v>107</v>
      </c>
      <c r="B511" s="41" t="s">
        <v>1633</v>
      </c>
      <c r="C511" s="42">
        <v>2009</v>
      </c>
      <c r="D511" s="41" t="s">
        <v>1638</v>
      </c>
      <c r="E511" s="41" t="s">
        <v>1639</v>
      </c>
    </row>
    <row r="512">
      <c r="A512" s="41" t="s">
        <v>107</v>
      </c>
      <c r="B512" s="41" t="s">
        <v>1640</v>
      </c>
      <c r="C512" s="42">
        <v>1997</v>
      </c>
      <c r="D512" s="41" t="s">
        <v>1641</v>
      </c>
      <c r="E512" s="41" t="s">
        <v>1642</v>
      </c>
    </row>
    <row r="513">
      <c r="A513" s="41" t="s">
        <v>107</v>
      </c>
      <c r="B513" s="41" t="s">
        <v>1643</v>
      </c>
      <c r="C513" s="42">
        <v>1989</v>
      </c>
      <c r="D513" s="41" t="s">
        <v>1644</v>
      </c>
      <c r="E513" s="41" t="s">
        <v>1645</v>
      </c>
    </row>
    <row r="514">
      <c r="A514" s="41" t="s">
        <v>112</v>
      </c>
      <c r="B514" s="41" t="s">
        <v>1646</v>
      </c>
      <c r="C514" s="42">
        <v>2000</v>
      </c>
      <c r="D514" s="41" t="s">
        <v>1647</v>
      </c>
      <c r="E514" s="41" t="s">
        <v>1648</v>
      </c>
    </row>
    <row r="515">
      <c r="A515" s="41" t="s">
        <v>112</v>
      </c>
      <c r="B515" s="41" t="s">
        <v>1649</v>
      </c>
      <c r="C515" s="42">
        <v>2000</v>
      </c>
      <c r="D515" s="41" t="s">
        <v>1650</v>
      </c>
      <c r="E515" s="41" t="s">
        <v>1651</v>
      </c>
    </row>
    <row r="516">
      <c r="A516" s="41" t="s">
        <v>112</v>
      </c>
      <c r="B516" s="41" t="s">
        <v>650</v>
      </c>
      <c r="C516" s="42">
        <v>2014</v>
      </c>
      <c r="D516" s="41" t="s">
        <v>651</v>
      </c>
      <c r="E516" s="41" t="s">
        <v>652</v>
      </c>
    </row>
    <row r="517">
      <c r="A517" s="41" t="s">
        <v>112</v>
      </c>
      <c r="B517" s="41" t="s">
        <v>650</v>
      </c>
      <c r="C517" s="42">
        <v>2014</v>
      </c>
      <c r="D517" s="41" t="s">
        <v>723</v>
      </c>
      <c r="E517" s="41" t="s">
        <v>724</v>
      </c>
    </row>
    <row r="518">
      <c r="A518" s="41" t="s">
        <v>112</v>
      </c>
      <c r="B518" s="41" t="s">
        <v>1652</v>
      </c>
      <c r="C518" s="42">
        <v>2005</v>
      </c>
      <c r="D518" s="41" t="s">
        <v>1653</v>
      </c>
      <c r="E518" s="41" t="s">
        <v>1654</v>
      </c>
    </row>
    <row r="519">
      <c r="A519" s="41" t="s">
        <v>112</v>
      </c>
      <c r="B519" s="41" t="s">
        <v>1655</v>
      </c>
      <c r="C519" s="42">
        <v>2002</v>
      </c>
      <c r="D519" s="41" t="s">
        <v>1656</v>
      </c>
      <c r="E519" s="41" t="s">
        <v>1657</v>
      </c>
    </row>
    <row r="520">
      <c r="A520" s="41" t="s">
        <v>112</v>
      </c>
      <c r="B520" s="41" t="s">
        <v>1658</v>
      </c>
      <c r="C520" s="42">
        <v>2006</v>
      </c>
      <c r="D520" s="41" t="s">
        <v>1659</v>
      </c>
      <c r="E520" s="41" t="s">
        <v>1660</v>
      </c>
    </row>
    <row r="521">
      <c r="A521" s="41" t="s">
        <v>112</v>
      </c>
      <c r="B521" s="41" t="s">
        <v>1658</v>
      </c>
      <c r="C521" s="42">
        <v>2007</v>
      </c>
      <c r="D521" s="41" t="s">
        <v>1661</v>
      </c>
      <c r="E521" s="41" t="s">
        <v>1662</v>
      </c>
    </row>
    <row r="522">
      <c r="A522" s="41" t="s">
        <v>112</v>
      </c>
      <c r="B522" s="41" t="s">
        <v>349</v>
      </c>
      <c r="C522" s="42">
        <v>2017</v>
      </c>
      <c r="D522" s="41" t="s">
        <v>1663</v>
      </c>
      <c r="E522" s="41" t="s">
        <v>1664</v>
      </c>
    </row>
    <row r="523">
      <c r="A523" s="41" t="s">
        <v>112</v>
      </c>
      <c r="B523" s="41" t="s">
        <v>1665</v>
      </c>
      <c r="C523" s="42">
        <v>2006</v>
      </c>
      <c r="D523" s="41" t="s">
        <v>1666</v>
      </c>
      <c r="E523" s="41" t="s">
        <v>1667</v>
      </c>
    </row>
    <row r="524">
      <c r="A524" s="41" t="s">
        <v>112</v>
      </c>
      <c r="B524" s="41" t="s">
        <v>1668</v>
      </c>
      <c r="C524" s="42">
        <v>2009</v>
      </c>
      <c r="D524" s="41" t="s">
        <v>1669</v>
      </c>
      <c r="E524" s="41" t="s">
        <v>1670</v>
      </c>
    </row>
    <row r="525">
      <c r="A525" s="41" t="s">
        <v>112</v>
      </c>
      <c r="B525" s="41" t="s">
        <v>1671</v>
      </c>
      <c r="C525" s="42">
        <v>2002</v>
      </c>
      <c r="D525" s="41" t="s">
        <v>1672</v>
      </c>
      <c r="E525" s="41" t="s">
        <v>1673</v>
      </c>
    </row>
    <row r="526">
      <c r="A526" s="41" t="s">
        <v>112</v>
      </c>
      <c r="B526" s="41" t="s">
        <v>1674</v>
      </c>
      <c r="C526" s="42">
        <v>1993</v>
      </c>
      <c r="D526" s="41" t="s">
        <v>1675</v>
      </c>
      <c r="E526" s="41" t="s">
        <v>1676</v>
      </c>
    </row>
    <row r="527">
      <c r="A527" s="41" t="s">
        <v>112</v>
      </c>
      <c r="B527" s="41" t="s">
        <v>1677</v>
      </c>
      <c r="C527" s="42">
        <v>1994</v>
      </c>
      <c r="D527" s="41" t="s">
        <v>1678</v>
      </c>
      <c r="E527" s="41" t="s">
        <v>1679</v>
      </c>
    </row>
    <row r="528">
      <c r="A528" s="41" t="s">
        <v>112</v>
      </c>
      <c r="B528" s="41" t="s">
        <v>1680</v>
      </c>
      <c r="C528" s="42">
        <v>1999</v>
      </c>
      <c r="D528" s="41" t="s">
        <v>1681</v>
      </c>
      <c r="E528" s="41" t="s">
        <v>1682</v>
      </c>
    </row>
    <row r="529">
      <c r="A529" s="41" t="s">
        <v>112</v>
      </c>
      <c r="B529" s="41" t="s">
        <v>1683</v>
      </c>
      <c r="C529" s="42">
        <v>2009</v>
      </c>
      <c r="D529" s="41" t="s">
        <v>1684</v>
      </c>
    </row>
    <row r="530">
      <c r="A530" s="41" t="s">
        <v>112</v>
      </c>
      <c r="B530" s="41" t="s">
        <v>1685</v>
      </c>
      <c r="C530" s="42">
        <v>2009</v>
      </c>
      <c r="D530" s="41" t="s">
        <v>1686</v>
      </c>
    </row>
    <row r="531">
      <c r="A531" s="41" t="s">
        <v>112</v>
      </c>
      <c r="B531" s="41" t="s">
        <v>1687</v>
      </c>
      <c r="C531" s="42">
        <v>2000</v>
      </c>
      <c r="D531" s="41" t="s">
        <v>1688</v>
      </c>
      <c r="E531" s="41" t="s">
        <v>1689</v>
      </c>
    </row>
    <row r="532">
      <c r="A532" s="41" t="s">
        <v>112</v>
      </c>
      <c r="B532" s="41" t="s">
        <v>1690</v>
      </c>
      <c r="C532" s="42">
        <v>1993</v>
      </c>
      <c r="D532" s="41" t="s">
        <v>1691</v>
      </c>
      <c r="E532" s="41" t="s">
        <v>1692</v>
      </c>
    </row>
    <row r="533">
      <c r="A533" s="41" t="s">
        <v>112</v>
      </c>
      <c r="B533" s="41" t="s">
        <v>1693</v>
      </c>
      <c r="C533" s="42">
        <v>2006</v>
      </c>
      <c r="D533" s="41" t="s">
        <v>1694</v>
      </c>
      <c r="E533" s="41" t="s">
        <v>1695</v>
      </c>
    </row>
    <row r="534">
      <c r="A534" s="41" t="s">
        <v>112</v>
      </c>
      <c r="B534" s="41" t="s">
        <v>1696</v>
      </c>
      <c r="C534" s="42">
        <v>2008</v>
      </c>
      <c r="D534" s="41" t="s">
        <v>1697</v>
      </c>
      <c r="E534" s="41" t="s">
        <v>1698</v>
      </c>
    </row>
    <row r="535">
      <c r="A535" s="41" t="s">
        <v>112</v>
      </c>
      <c r="B535" s="41" t="s">
        <v>1699</v>
      </c>
      <c r="C535" s="42">
        <v>2000</v>
      </c>
      <c r="D535" s="41" t="s">
        <v>1700</v>
      </c>
    </row>
    <row r="536">
      <c r="A536" s="41" t="s">
        <v>112</v>
      </c>
      <c r="B536" s="41" t="s">
        <v>1701</v>
      </c>
      <c r="C536" s="42">
        <v>2008</v>
      </c>
      <c r="D536" s="41" t="s">
        <v>1702</v>
      </c>
      <c r="E536" s="41" t="s">
        <v>1703</v>
      </c>
    </row>
    <row r="537">
      <c r="A537" s="41" t="s">
        <v>112</v>
      </c>
      <c r="B537" s="41" t="s">
        <v>1704</v>
      </c>
      <c r="C537" s="42">
        <v>2006</v>
      </c>
      <c r="D537" s="41" t="s">
        <v>1705</v>
      </c>
      <c r="E537" s="41" t="s">
        <v>1706</v>
      </c>
    </row>
    <row r="538">
      <c r="A538" s="41" t="s">
        <v>112</v>
      </c>
      <c r="B538" s="41" t="s">
        <v>364</v>
      </c>
      <c r="C538" s="42">
        <v>2000</v>
      </c>
      <c r="D538" s="41" t="s">
        <v>365</v>
      </c>
      <c r="E538" s="41" t="s">
        <v>366</v>
      </c>
    </row>
    <row r="539">
      <c r="A539" s="41" t="s">
        <v>112</v>
      </c>
      <c r="B539" s="41" t="s">
        <v>1707</v>
      </c>
      <c r="C539" s="42">
        <v>2011</v>
      </c>
      <c r="D539" s="41" t="s">
        <v>763</v>
      </c>
      <c r="E539" s="41" t="s">
        <v>764</v>
      </c>
    </row>
    <row r="540">
      <c r="A540" s="41" t="s">
        <v>112</v>
      </c>
      <c r="B540" s="41" t="s">
        <v>1707</v>
      </c>
      <c r="C540" s="42">
        <v>2013</v>
      </c>
      <c r="D540" s="41" t="s">
        <v>1708</v>
      </c>
      <c r="E540" s="41" t="s">
        <v>1709</v>
      </c>
    </row>
    <row r="541">
      <c r="A541" s="41" t="s">
        <v>112</v>
      </c>
      <c r="B541" s="41" t="s">
        <v>1710</v>
      </c>
      <c r="C541" s="42">
        <v>2016</v>
      </c>
      <c r="D541" s="41" t="s">
        <v>1711</v>
      </c>
    </row>
    <row r="542">
      <c r="A542" s="41" t="s">
        <v>112</v>
      </c>
      <c r="B542" s="41" t="s">
        <v>1712</v>
      </c>
      <c r="C542" s="42">
        <v>1999</v>
      </c>
      <c r="D542" s="41" t="s">
        <v>1713</v>
      </c>
      <c r="E542" s="41" t="s">
        <v>1714</v>
      </c>
    </row>
    <row r="543">
      <c r="A543" s="41" t="s">
        <v>112</v>
      </c>
      <c r="B543" s="41" t="s">
        <v>1715</v>
      </c>
      <c r="C543" s="42">
        <v>2016</v>
      </c>
      <c r="D543" s="41" t="s">
        <v>1716</v>
      </c>
      <c r="E543" s="41" t="s">
        <v>1717</v>
      </c>
    </row>
    <row r="544">
      <c r="A544" s="41" t="s">
        <v>112</v>
      </c>
      <c r="B544" s="41" t="s">
        <v>1718</v>
      </c>
      <c r="C544" s="42">
        <v>1950</v>
      </c>
      <c r="D544" s="41" t="s">
        <v>1719</v>
      </c>
      <c r="E544" s="41" t="s">
        <v>1720</v>
      </c>
    </row>
    <row r="545">
      <c r="A545" s="41" t="s">
        <v>112</v>
      </c>
      <c r="B545" s="41" t="s">
        <v>1721</v>
      </c>
      <c r="C545" s="42">
        <v>2000</v>
      </c>
      <c r="D545" s="41" t="s">
        <v>1722</v>
      </c>
      <c r="E545" s="41" t="s">
        <v>1723</v>
      </c>
    </row>
    <row r="546">
      <c r="A546" s="41" t="s">
        <v>112</v>
      </c>
      <c r="B546" s="41" t="s">
        <v>765</v>
      </c>
      <c r="C546" s="42">
        <v>1992</v>
      </c>
      <c r="D546" s="41" t="s">
        <v>768</v>
      </c>
      <c r="E546" s="41" t="s">
        <v>769</v>
      </c>
    </row>
    <row r="547">
      <c r="A547" s="41" t="s">
        <v>112</v>
      </c>
      <c r="B547" s="41" t="s">
        <v>1724</v>
      </c>
      <c r="C547" s="42">
        <v>2015</v>
      </c>
      <c r="D547" s="41" t="s">
        <v>1725</v>
      </c>
      <c r="E547" s="41" t="s">
        <v>1726</v>
      </c>
    </row>
    <row r="548">
      <c r="A548" s="41" t="s">
        <v>112</v>
      </c>
      <c r="B548" s="41" t="s">
        <v>1727</v>
      </c>
      <c r="C548" s="42">
        <v>2010</v>
      </c>
      <c r="D548" s="41" t="s">
        <v>1728</v>
      </c>
      <c r="E548" s="41" t="s">
        <v>1729</v>
      </c>
    </row>
    <row r="549">
      <c r="A549" s="41" t="s">
        <v>112</v>
      </c>
      <c r="B549" s="41" t="s">
        <v>1730</v>
      </c>
      <c r="C549" s="42">
        <v>1997</v>
      </c>
      <c r="D549" s="41" t="s">
        <v>1731</v>
      </c>
      <c r="E549" s="41" t="s">
        <v>1732</v>
      </c>
    </row>
    <row r="550">
      <c r="A550" s="41" t="s">
        <v>112</v>
      </c>
      <c r="B550" s="41" t="s">
        <v>372</v>
      </c>
      <c r="C550" s="42">
        <v>1984</v>
      </c>
      <c r="D550" s="41" t="s">
        <v>1733</v>
      </c>
      <c r="E550" s="41" t="s">
        <v>1734</v>
      </c>
    </row>
    <row r="551">
      <c r="A551" s="41" t="s">
        <v>112</v>
      </c>
      <c r="B551" s="41" t="s">
        <v>372</v>
      </c>
      <c r="C551" s="42">
        <v>1991</v>
      </c>
      <c r="D551" s="41" t="s">
        <v>1735</v>
      </c>
      <c r="E551" s="41" t="s">
        <v>1736</v>
      </c>
    </row>
    <row r="552">
      <c r="A552" s="41" t="s">
        <v>112</v>
      </c>
      <c r="B552" s="41" t="s">
        <v>1737</v>
      </c>
      <c r="C552" s="42">
        <v>2010</v>
      </c>
      <c r="D552" s="41" t="s">
        <v>1738</v>
      </c>
      <c r="E552" s="41" t="s">
        <v>1739</v>
      </c>
    </row>
    <row r="553">
      <c r="A553" s="41" t="s">
        <v>112</v>
      </c>
      <c r="B553" s="41" t="s">
        <v>1740</v>
      </c>
      <c r="C553" s="42">
        <v>2009</v>
      </c>
      <c r="D553" s="41" t="s">
        <v>1741</v>
      </c>
      <c r="E553" s="41" t="s">
        <v>1742</v>
      </c>
    </row>
    <row r="554">
      <c r="A554" s="41" t="s">
        <v>112</v>
      </c>
      <c r="B554" s="41" t="s">
        <v>1743</v>
      </c>
      <c r="C554" s="42">
        <v>2012</v>
      </c>
      <c r="D554" s="41" t="s">
        <v>1744</v>
      </c>
      <c r="E554" s="41" t="s">
        <v>1745</v>
      </c>
    </row>
    <row r="555">
      <c r="A555" s="41" t="s">
        <v>112</v>
      </c>
      <c r="B555" s="41" t="s">
        <v>1746</v>
      </c>
      <c r="C555" s="42">
        <v>1999</v>
      </c>
      <c r="D555" s="41" t="s">
        <v>1747</v>
      </c>
      <c r="E555" s="41" t="s">
        <v>1748</v>
      </c>
    </row>
    <row r="556">
      <c r="A556" s="41" t="s">
        <v>112</v>
      </c>
      <c r="B556" s="41" t="s">
        <v>381</v>
      </c>
      <c r="C556" s="42">
        <v>2011</v>
      </c>
      <c r="D556" s="41" t="s">
        <v>1749</v>
      </c>
      <c r="E556" s="41" t="s">
        <v>1750</v>
      </c>
    </row>
    <row r="557">
      <c r="A557" s="41" t="s">
        <v>112</v>
      </c>
      <c r="B557" s="41" t="s">
        <v>1751</v>
      </c>
      <c r="C557" s="42">
        <v>2004</v>
      </c>
      <c r="D557" s="41" t="s">
        <v>1752</v>
      </c>
      <c r="E557" s="41" t="s">
        <v>1753</v>
      </c>
    </row>
    <row r="558">
      <c r="A558" s="41" t="s">
        <v>112</v>
      </c>
      <c r="B558" s="41" t="s">
        <v>1754</v>
      </c>
      <c r="C558" s="42">
        <v>2010</v>
      </c>
      <c r="D558" s="41" t="s">
        <v>1755</v>
      </c>
      <c r="E558" s="41" t="s">
        <v>1756</v>
      </c>
    </row>
    <row r="559">
      <c r="A559" s="41" t="s">
        <v>112</v>
      </c>
      <c r="B559" s="41" t="s">
        <v>770</v>
      </c>
      <c r="C559" s="42">
        <v>2003</v>
      </c>
      <c r="D559" s="41" t="s">
        <v>771</v>
      </c>
      <c r="E559" s="41" t="s">
        <v>772</v>
      </c>
    </row>
    <row r="560">
      <c r="A560" s="41" t="s">
        <v>112</v>
      </c>
      <c r="B560" s="41" t="s">
        <v>770</v>
      </c>
      <c r="C560" s="42">
        <v>2004</v>
      </c>
      <c r="D560" s="41" t="s">
        <v>1757</v>
      </c>
      <c r="E560" s="41" t="s">
        <v>1758</v>
      </c>
    </row>
    <row r="561">
      <c r="A561" s="41" t="s">
        <v>112</v>
      </c>
      <c r="B561" s="41" t="s">
        <v>1759</v>
      </c>
      <c r="C561" s="42">
        <v>2016</v>
      </c>
      <c r="D561" s="41" t="s">
        <v>1760</v>
      </c>
      <c r="E561" s="41" t="s">
        <v>1761</v>
      </c>
    </row>
    <row r="562">
      <c r="A562" s="41" t="s">
        <v>112</v>
      </c>
      <c r="B562" s="41" t="s">
        <v>1762</v>
      </c>
      <c r="C562" s="42">
        <v>2008</v>
      </c>
      <c r="D562" s="41" t="s">
        <v>1763</v>
      </c>
    </row>
    <row r="563">
      <c r="A563" s="41" t="s">
        <v>112</v>
      </c>
      <c r="B563" s="41" t="s">
        <v>1764</v>
      </c>
      <c r="C563" s="42">
        <v>1998</v>
      </c>
      <c r="D563" s="41" t="s">
        <v>1765</v>
      </c>
      <c r="E563" s="41" t="s">
        <v>1766</v>
      </c>
    </row>
    <row r="564">
      <c r="A564" s="41" t="s">
        <v>112</v>
      </c>
      <c r="B564" s="41" t="s">
        <v>1764</v>
      </c>
      <c r="C564" s="42">
        <v>2017</v>
      </c>
      <c r="D564" s="41" t="s">
        <v>1767</v>
      </c>
      <c r="E564" s="41" t="s">
        <v>1768</v>
      </c>
    </row>
    <row r="565">
      <c r="A565" s="41" t="s">
        <v>112</v>
      </c>
      <c r="B565" s="41" t="s">
        <v>1769</v>
      </c>
      <c r="C565" s="42">
        <v>2010</v>
      </c>
      <c r="D565" s="41" t="s">
        <v>1770</v>
      </c>
      <c r="E565" s="41" t="s">
        <v>1771</v>
      </c>
    </row>
    <row r="566">
      <c r="A566" s="41" t="s">
        <v>112</v>
      </c>
      <c r="B566" s="41" t="s">
        <v>1772</v>
      </c>
      <c r="C566" s="42">
        <v>1996</v>
      </c>
      <c r="D566" s="41" t="s">
        <v>1773</v>
      </c>
      <c r="E566" s="41" t="s">
        <v>1774</v>
      </c>
    </row>
    <row r="567">
      <c r="A567" s="41" t="s">
        <v>112</v>
      </c>
      <c r="B567" s="41" t="s">
        <v>1775</v>
      </c>
      <c r="C567" s="42">
        <v>1990</v>
      </c>
      <c r="D567" s="41" t="s">
        <v>1776</v>
      </c>
    </row>
    <row r="568">
      <c r="A568" s="41" t="s">
        <v>112</v>
      </c>
      <c r="B568" s="41" t="s">
        <v>1777</v>
      </c>
      <c r="C568" s="42">
        <v>2015</v>
      </c>
      <c r="D568" s="41" t="s">
        <v>1778</v>
      </c>
      <c r="E568" s="41" t="s">
        <v>1779</v>
      </c>
    </row>
    <row r="569">
      <c r="A569" s="41" t="s">
        <v>112</v>
      </c>
      <c r="B569" s="41" t="s">
        <v>1780</v>
      </c>
      <c r="C569" s="42">
        <v>2000</v>
      </c>
      <c r="D569" s="41" t="s">
        <v>1781</v>
      </c>
      <c r="E569" s="41" t="s">
        <v>1782</v>
      </c>
    </row>
    <row r="570">
      <c r="A570" s="41" t="s">
        <v>112</v>
      </c>
      <c r="B570" s="41" t="s">
        <v>1783</v>
      </c>
      <c r="C570" s="42">
        <v>2015</v>
      </c>
      <c r="D570" s="41" t="s">
        <v>1784</v>
      </c>
      <c r="E570" s="41" t="s">
        <v>1785</v>
      </c>
    </row>
    <row r="571">
      <c r="A571" s="41" t="s">
        <v>112</v>
      </c>
      <c r="B571" s="41" t="s">
        <v>1783</v>
      </c>
      <c r="C571" s="42">
        <v>2016</v>
      </c>
      <c r="D571" s="41" t="s">
        <v>1786</v>
      </c>
      <c r="E571" s="41" t="s">
        <v>1787</v>
      </c>
    </row>
    <row r="572">
      <c r="A572" s="41" t="s">
        <v>112</v>
      </c>
      <c r="B572" s="41" t="s">
        <v>1788</v>
      </c>
      <c r="C572" s="42">
        <v>2004</v>
      </c>
      <c r="D572" s="41" t="s">
        <v>1789</v>
      </c>
      <c r="E572" s="41" t="s">
        <v>1790</v>
      </c>
    </row>
    <row r="573">
      <c r="A573" s="41" t="s">
        <v>112</v>
      </c>
      <c r="B573" s="41" t="s">
        <v>1791</v>
      </c>
      <c r="C573" s="42">
        <v>2003</v>
      </c>
      <c r="D573" s="41" t="s">
        <v>1792</v>
      </c>
      <c r="E573" s="41" t="s">
        <v>1793</v>
      </c>
    </row>
    <row r="574">
      <c r="A574" s="41" t="s">
        <v>112</v>
      </c>
      <c r="B574" s="41" t="s">
        <v>1794</v>
      </c>
      <c r="C574" s="42">
        <v>1999</v>
      </c>
      <c r="D574" s="41" t="s">
        <v>1795</v>
      </c>
      <c r="E574" s="41" t="s">
        <v>1796</v>
      </c>
    </row>
    <row r="575">
      <c r="A575" s="41" t="s">
        <v>112</v>
      </c>
      <c r="B575" s="41" t="s">
        <v>1797</v>
      </c>
      <c r="C575" s="42">
        <v>1986</v>
      </c>
      <c r="D575" s="41" t="s">
        <v>1798</v>
      </c>
    </row>
    <row r="576">
      <c r="A576" s="41" t="s">
        <v>112</v>
      </c>
      <c r="B576" s="41" t="s">
        <v>1797</v>
      </c>
      <c r="C576" s="42">
        <v>1991</v>
      </c>
      <c r="D576" s="41" t="s">
        <v>1799</v>
      </c>
    </row>
    <row r="577">
      <c r="A577" s="41" t="s">
        <v>112</v>
      </c>
      <c r="B577" s="41" t="s">
        <v>1800</v>
      </c>
      <c r="C577" s="42">
        <v>2001</v>
      </c>
      <c r="D577" s="41" t="s">
        <v>1801</v>
      </c>
      <c r="E577" s="41" t="s">
        <v>1802</v>
      </c>
    </row>
    <row r="578">
      <c r="A578" s="41" t="s">
        <v>112</v>
      </c>
      <c r="B578" s="41" t="s">
        <v>1803</v>
      </c>
      <c r="C578" s="42">
        <v>2013</v>
      </c>
      <c r="D578" s="41" t="s">
        <v>1804</v>
      </c>
      <c r="E578" s="41" t="s">
        <v>1805</v>
      </c>
    </row>
    <row r="579">
      <c r="A579" s="41" t="s">
        <v>112</v>
      </c>
      <c r="B579" s="41" t="s">
        <v>1806</v>
      </c>
      <c r="C579" s="42">
        <v>1996</v>
      </c>
      <c r="D579" s="41" t="s">
        <v>1807</v>
      </c>
      <c r="E579" s="41" t="s">
        <v>1808</v>
      </c>
    </row>
    <row r="580">
      <c r="A580" s="41" t="s">
        <v>112</v>
      </c>
      <c r="B580" s="41" t="s">
        <v>1809</v>
      </c>
      <c r="C580" s="42">
        <v>1998</v>
      </c>
      <c r="D580" s="41" t="s">
        <v>1810</v>
      </c>
      <c r="E580" s="41" t="s">
        <v>1811</v>
      </c>
    </row>
    <row r="581">
      <c r="A581" s="41" t="s">
        <v>112</v>
      </c>
      <c r="B581" s="41" t="s">
        <v>1812</v>
      </c>
      <c r="C581" s="42">
        <v>1996</v>
      </c>
      <c r="D581" s="41" t="s">
        <v>1813</v>
      </c>
      <c r="E581" s="41" t="s">
        <v>1814</v>
      </c>
    </row>
    <row r="582">
      <c r="A582" s="41" t="s">
        <v>112</v>
      </c>
      <c r="B582" s="41" t="s">
        <v>1815</v>
      </c>
      <c r="C582" s="42">
        <v>2015</v>
      </c>
      <c r="D582" s="41" t="s">
        <v>1816</v>
      </c>
      <c r="E582" s="41" t="s">
        <v>1817</v>
      </c>
    </row>
    <row r="583">
      <c r="A583" s="41" t="s">
        <v>112</v>
      </c>
      <c r="B583" s="41" t="s">
        <v>1818</v>
      </c>
      <c r="C583" s="42">
        <v>2005</v>
      </c>
      <c r="D583" s="41" t="s">
        <v>1819</v>
      </c>
      <c r="E583" s="41" t="s">
        <v>1820</v>
      </c>
    </row>
    <row r="584">
      <c r="A584" s="41" t="s">
        <v>112</v>
      </c>
      <c r="B584" s="41" t="s">
        <v>1821</v>
      </c>
      <c r="C584" s="42">
        <v>1991</v>
      </c>
      <c r="D584" s="41" t="s">
        <v>1822</v>
      </c>
      <c r="E584" s="41" t="s">
        <v>1823</v>
      </c>
    </row>
    <row r="585">
      <c r="A585" s="41" t="s">
        <v>112</v>
      </c>
      <c r="B585" s="41" t="s">
        <v>1824</v>
      </c>
      <c r="C585" s="42">
        <v>2010</v>
      </c>
      <c r="D585" s="41" t="s">
        <v>1825</v>
      </c>
    </row>
    <row r="586">
      <c r="A586" s="41" t="s">
        <v>112</v>
      </c>
      <c r="B586" s="41" t="s">
        <v>1826</v>
      </c>
      <c r="C586" s="42">
        <v>1998</v>
      </c>
      <c r="D586" s="41" t="s">
        <v>1827</v>
      </c>
      <c r="E586" s="41" t="s">
        <v>1828</v>
      </c>
    </row>
    <row r="587">
      <c r="A587" s="41" t="s">
        <v>112</v>
      </c>
      <c r="B587" s="41" t="s">
        <v>400</v>
      </c>
      <c r="C587" s="42">
        <v>2002</v>
      </c>
      <c r="D587" s="41" t="s">
        <v>401</v>
      </c>
      <c r="E587" s="41" t="s">
        <v>402</v>
      </c>
    </row>
    <row r="588">
      <c r="A588" s="41" t="s">
        <v>112</v>
      </c>
      <c r="B588" s="41" t="s">
        <v>1829</v>
      </c>
      <c r="C588" s="42">
        <v>1996</v>
      </c>
      <c r="D588" s="41" t="s">
        <v>1830</v>
      </c>
      <c r="E588" s="41" t="s">
        <v>1831</v>
      </c>
    </row>
    <row r="589">
      <c r="A589" s="41" t="s">
        <v>112</v>
      </c>
      <c r="B589" s="41" t="s">
        <v>1832</v>
      </c>
      <c r="C589" s="42">
        <v>2000</v>
      </c>
      <c r="D589" s="41" t="s">
        <v>1833</v>
      </c>
      <c r="E589" s="41" t="s">
        <v>1834</v>
      </c>
    </row>
    <row r="590">
      <c r="A590" s="41" t="s">
        <v>112</v>
      </c>
      <c r="B590" s="41" t="s">
        <v>1835</v>
      </c>
      <c r="C590" s="42">
        <v>2005</v>
      </c>
      <c r="D590" s="41" t="s">
        <v>1836</v>
      </c>
      <c r="E590" s="41" t="s">
        <v>1837</v>
      </c>
    </row>
    <row r="591">
      <c r="A591" s="41" t="s">
        <v>112</v>
      </c>
      <c r="B591" s="41" t="s">
        <v>1838</v>
      </c>
      <c r="C591" s="42">
        <v>1998</v>
      </c>
      <c r="D591" s="41" t="s">
        <v>1839</v>
      </c>
      <c r="E591" s="41" t="s">
        <v>1840</v>
      </c>
    </row>
    <row r="592">
      <c r="A592" s="41" t="s">
        <v>112</v>
      </c>
      <c r="B592" s="41" t="s">
        <v>406</v>
      </c>
      <c r="C592" s="42">
        <v>2007</v>
      </c>
      <c r="D592" s="41" t="s">
        <v>407</v>
      </c>
      <c r="E592" s="41" t="s">
        <v>408</v>
      </c>
    </row>
    <row r="593">
      <c r="A593" s="41" t="s">
        <v>112</v>
      </c>
      <c r="B593" s="41" t="s">
        <v>1841</v>
      </c>
      <c r="C593" s="42">
        <v>2016</v>
      </c>
      <c r="D593" s="41" t="s">
        <v>1842</v>
      </c>
      <c r="E593" s="41" t="s">
        <v>1843</v>
      </c>
    </row>
    <row r="594">
      <c r="A594" s="41" t="s">
        <v>112</v>
      </c>
      <c r="B594" s="41" t="s">
        <v>1841</v>
      </c>
      <c r="C594" s="42">
        <v>2017</v>
      </c>
      <c r="D594" s="41" t="s">
        <v>1844</v>
      </c>
      <c r="E594" s="41" t="s">
        <v>1845</v>
      </c>
    </row>
    <row r="595">
      <c r="A595" s="41" t="s">
        <v>112</v>
      </c>
      <c r="B595" s="41" t="s">
        <v>779</v>
      </c>
      <c r="C595" s="42">
        <v>1999</v>
      </c>
      <c r="D595" s="41" t="s">
        <v>780</v>
      </c>
      <c r="E595" s="41" t="s">
        <v>781</v>
      </c>
    </row>
    <row r="596">
      <c r="A596" s="41" t="s">
        <v>112</v>
      </c>
      <c r="B596" s="41" t="s">
        <v>779</v>
      </c>
      <c r="C596" s="42">
        <v>1999</v>
      </c>
      <c r="D596" s="41" t="s">
        <v>1846</v>
      </c>
      <c r="E596" s="41" t="s">
        <v>1847</v>
      </c>
    </row>
    <row r="597">
      <c r="A597" s="41" t="s">
        <v>112</v>
      </c>
      <c r="B597" s="41" t="s">
        <v>1848</v>
      </c>
      <c r="C597" s="42">
        <v>2004</v>
      </c>
      <c r="D597" s="41" t="s">
        <v>1849</v>
      </c>
      <c r="E597" s="41" t="s">
        <v>1850</v>
      </c>
    </row>
    <row r="598">
      <c r="A598" s="41" t="s">
        <v>112</v>
      </c>
      <c r="B598" s="41" t="s">
        <v>1851</v>
      </c>
      <c r="C598" s="42">
        <v>2004</v>
      </c>
      <c r="D598" s="41" t="s">
        <v>1852</v>
      </c>
      <c r="E598" s="41" t="s">
        <v>1853</v>
      </c>
    </row>
    <row r="599">
      <c r="A599" s="41" t="s">
        <v>112</v>
      </c>
      <c r="B599" s="41" t="s">
        <v>1854</v>
      </c>
      <c r="C599" s="42">
        <v>1988</v>
      </c>
      <c r="D599" s="41" t="s">
        <v>1855</v>
      </c>
      <c r="E599" s="41" t="s">
        <v>1856</v>
      </c>
    </row>
    <row r="600">
      <c r="A600" s="41" t="s">
        <v>112</v>
      </c>
      <c r="B600" s="41" t="s">
        <v>1857</v>
      </c>
      <c r="C600" s="42">
        <v>2000</v>
      </c>
      <c r="D600" s="41" t="s">
        <v>1858</v>
      </c>
      <c r="E600" s="41" t="s">
        <v>1859</v>
      </c>
    </row>
    <row r="601">
      <c r="A601" s="41" t="s">
        <v>112</v>
      </c>
      <c r="B601" s="41" t="s">
        <v>1860</v>
      </c>
      <c r="C601" s="42">
        <v>2005</v>
      </c>
      <c r="D601" s="41" t="s">
        <v>1861</v>
      </c>
      <c r="E601" s="41" t="s">
        <v>1862</v>
      </c>
    </row>
    <row r="602">
      <c r="A602" s="41" t="s">
        <v>112</v>
      </c>
      <c r="B602" s="41" t="s">
        <v>417</v>
      </c>
      <c r="C602" s="42">
        <v>2017</v>
      </c>
      <c r="D602" s="41" t="s">
        <v>1863</v>
      </c>
      <c r="E602" s="41" t="s">
        <v>1864</v>
      </c>
    </row>
    <row r="603">
      <c r="A603" s="41" t="s">
        <v>112</v>
      </c>
      <c r="B603" s="41" t="s">
        <v>1865</v>
      </c>
      <c r="C603" s="42">
        <v>2016</v>
      </c>
      <c r="D603" s="41" t="s">
        <v>1866</v>
      </c>
      <c r="E603" s="41" t="s">
        <v>1867</v>
      </c>
    </row>
    <row r="604">
      <c r="A604" s="41" t="s">
        <v>112</v>
      </c>
      <c r="B604" s="41" t="s">
        <v>1868</v>
      </c>
      <c r="C604" s="42">
        <v>2009</v>
      </c>
      <c r="D604" s="41" t="s">
        <v>1869</v>
      </c>
      <c r="E604" s="41" t="s">
        <v>1870</v>
      </c>
    </row>
    <row r="605">
      <c r="A605" s="41" t="s">
        <v>112</v>
      </c>
      <c r="B605" s="41" t="s">
        <v>1871</v>
      </c>
      <c r="C605" s="42">
        <v>1996</v>
      </c>
      <c r="D605" s="41" t="s">
        <v>1872</v>
      </c>
      <c r="E605" s="41" t="s">
        <v>1873</v>
      </c>
    </row>
    <row r="606">
      <c r="A606" s="41" t="s">
        <v>112</v>
      </c>
      <c r="B606" s="41" t="s">
        <v>1874</v>
      </c>
      <c r="C606" s="42">
        <v>2011</v>
      </c>
      <c r="D606" s="41" t="s">
        <v>1875</v>
      </c>
      <c r="E606" s="41" t="s">
        <v>1876</v>
      </c>
    </row>
    <row r="607">
      <c r="A607" s="41" t="s">
        <v>112</v>
      </c>
      <c r="B607" s="41" t="s">
        <v>424</v>
      </c>
      <c r="C607" s="42">
        <v>1997</v>
      </c>
      <c r="D607" s="41" t="s">
        <v>425</v>
      </c>
      <c r="E607" s="41" t="s">
        <v>426</v>
      </c>
    </row>
    <row r="608">
      <c r="A608" s="41" t="s">
        <v>112</v>
      </c>
      <c r="B608" s="41" t="s">
        <v>1877</v>
      </c>
      <c r="C608" s="42">
        <v>1991</v>
      </c>
      <c r="D608" s="41" t="s">
        <v>1878</v>
      </c>
      <c r="E608" s="41" t="s">
        <v>1879</v>
      </c>
    </row>
    <row r="609">
      <c r="A609" s="41" t="s">
        <v>112</v>
      </c>
      <c r="B609" s="41" t="s">
        <v>1880</v>
      </c>
      <c r="C609" s="42">
        <v>2000</v>
      </c>
      <c r="D609" s="41" t="s">
        <v>1881</v>
      </c>
      <c r="E609" s="41" t="s">
        <v>1882</v>
      </c>
    </row>
    <row r="610">
      <c r="A610" s="41" t="s">
        <v>112</v>
      </c>
      <c r="B610" s="41" t="s">
        <v>432</v>
      </c>
      <c r="C610" s="42">
        <v>2005</v>
      </c>
      <c r="D610" s="41" t="s">
        <v>433</v>
      </c>
      <c r="E610" s="41" t="s">
        <v>434</v>
      </c>
    </row>
    <row r="611">
      <c r="A611" s="41" t="s">
        <v>112</v>
      </c>
      <c r="B611" s="41" t="s">
        <v>1883</v>
      </c>
      <c r="C611" s="42">
        <v>2007</v>
      </c>
      <c r="D611" s="41" t="s">
        <v>1884</v>
      </c>
      <c r="E611" s="41" t="s">
        <v>1885</v>
      </c>
    </row>
    <row r="612">
      <c r="A612" s="41" t="s">
        <v>112</v>
      </c>
      <c r="B612" s="41" t="s">
        <v>1886</v>
      </c>
      <c r="C612" s="42">
        <v>2008</v>
      </c>
      <c r="D612" s="41" t="s">
        <v>1887</v>
      </c>
    </row>
    <row r="613">
      <c r="A613" s="41" t="s">
        <v>112</v>
      </c>
      <c r="B613" s="41" t="s">
        <v>1888</v>
      </c>
      <c r="C613" s="42">
        <v>2017</v>
      </c>
      <c r="D613" s="41" t="s">
        <v>1889</v>
      </c>
      <c r="E613" s="41" t="s">
        <v>1890</v>
      </c>
    </row>
    <row r="614">
      <c r="A614" s="41" t="s">
        <v>112</v>
      </c>
      <c r="B614" s="41" t="s">
        <v>1891</v>
      </c>
      <c r="C614" s="42">
        <v>2011</v>
      </c>
      <c r="D614" s="41" t="s">
        <v>1892</v>
      </c>
      <c r="E614" s="41" t="s">
        <v>1893</v>
      </c>
    </row>
    <row r="615">
      <c r="A615" s="41" t="s">
        <v>112</v>
      </c>
      <c r="B615" s="41" t="s">
        <v>1894</v>
      </c>
      <c r="C615" s="42">
        <v>2014</v>
      </c>
      <c r="D615" s="41" t="s">
        <v>1895</v>
      </c>
      <c r="E615" s="41" t="s">
        <v>1896</v>
      </c>
    </row>
    <row r="616">
      <c r="A616" s="41" t="s">
        <v>112</v>
      </c>
      <c r="B616" s="41" t="s">
        <v>1897</v>
      </c>
      <c r="C616" s="42">
        <v>2013</v>
      </c>
      <c r="D616" s="41" t="s">
        <v>1898</v>
      </c>
      <c r="E616" s="41" t="s">
        <v>1899</v>
      </c>
    </row>
    <row r="617">
      <c r="A617" s="41" t="s">
        <v>112</v>
      </c>
      <c r="B617" s="41" t="s">
        <v>1900</v>
      </c>
      <c r="C617" s="42">
        <v>2006</v>
      </c>
      <c r="D617" s="41" t="s">
        <v>1901</v>
      </c>
      <c r="E617" s="41" t="s">
        <v>1902</v>
      </c>
    </row>
    <row r="618">
      <c r="A618" s="41" t="s">
        <v>112</v>
      </c>
      <c r="B618" s="41" t="s">
        <v>1903</v>
      </c>
      <c r="C618" s="42">
        <v>1986</v>
      </c>
      <c r="D618" s="41" t="s">
        <v>1904</v>
      </c>
      <c r="E618" s="41" t="s">
        <v>1905</v>
      </c>
    </row>
    <row r="619">
      <c r="A619" s="41" t="s">
        <v>112</v>
      </c>
      <c r="B619" s="41" t="s">
        <v>1906</v>
      </c>
      <c r="C619" s="42">
        <v>2014</v>
      </c>
      <c r="D619" s="41" t="s">
        <v>1907</v>
      </c>
      <c r="E619" s="41" t="s">
        <v>1908</v>
      </c>
    </row>
    <row r="620">
      <c r="A620" s="41" t="s">
        <v>112</v>
      </c>
      <c r="B620" s="41" t="s">
        <v>1909</v>
      </c>
      <c r="C620" s="42">
        <v>2009</v>
      </c>
      <c r="D620" s="41" t="s">
        <v>1910</v>
      </c>
      <c r="E620" s="41" t="s">
        <v>1911</v>
      </c>
    </row>
    <row r="621">
      <c r="A621" s="41" t="s">
        <v>112</v>
      </c>
      <c r="B621" s="41" t="s">
        <v>1912</v>
      </c>
      <c r="C621" s="42">
        <v>2006</v>
      </c>
      <c r="D621" s="41" t="s">
        <v>1913</v>
      </c>
    </row>
    <row r="622">
      <c r="A622" s="41" t="s">
        <v>112</v>
      </c>
      <c r="B622" s="41" t="s">
        <v>454</v>
      </c>
      <c r="C622" s="42">
        <v>2011</v>
      </c>
      <c r="D622" s="41" t="s">
        <v>455</v>
      </c>
      <c r="E622" s="41" t="s">
        <v>456</v>
      </c>
    </row>
    <row r="623">
      <c r="A623" s="41" t="s">
        <v>112</v>
      </c>
      <c r="B623" s="41" t="s">
        <v>1914</v>
      </c>
      <c r="C623" s="42">
        <v>1997</v>
      </c>
      <c r="D623" s="41" t="s">
        <v>1915</v>
      </c>
      <c r="E623" s="41" t="s">
        <v>1916</v>
      </c>
    </row>
    <row r="624">
      <c r="A624" s="41" t="s">
        <v>112</v>
      </c>
      <c r="B624" s="41" t="s">
        <v>1917</v>
      </c>
      <c r="C624" s="42">
        <v>2013</v>
      </c>
      <c r="D624" s="41" t="s">
        <v>1918</v>
      </c>
      <c r="E624" s="41" t="s">
        <v>1919</v>
      </c>
    </row>
    <row r="625">
      <c r="A625" s="41" t="s">
        <v>112</v>
      </c>
      <c r="B625" s="41" t="s">
        <v>1917</v>
      </c>
      <c r="C625" s="42">
        <v>2013</v>
      </c>
      <c r="D625" s="41" t="s">
        <v>1920</v>
      </c>
    </row>
    <row r="626">
      <c r="A626" s="41" t="s">
        <v>112</v>
      </c>
      <c r="B626" s="41" t="s">
        <v>1917</v>
      </c>
      <c r="C626" s="42">
        <v>2015</v>
      </c>
      <c r="D626" s="41" t="s">
        <v>1921</v>
      </c>
      <c r="E626" s="41" t="s">
        <v>1922</v>
      </c>
    </row>
    <row r="627">
      <c r="A627" s="41" t="s">
        <v>112</v>
      </c>
      <c r="B627" s="41" t="s">
        <v>1923</v>
      </c>
      <c r="C627" s="42">
        <v>2013</v>
      </c>
      <c r="D627" s="41" t="s">
        <v>1924</v>
      </c>
      <c r="E627" s="41" t="s">
        <v>1925</v>
      </c>
    </row>
    <row r="628">
      <c r="A628" s="41" t="s">
        <v>112</v>
      </c>
      <c r="B628" s="41" t="s">
        <v>1926</v>
      </c>
      <c r="C628" s="42">
        <v>2009</v>
      </c>
      <c r="D628" s="41" t="s">
        <v>1927</v>
      </c>
      <c r="E628" s="41" t="s">
        <v>1928</v>
      </c>
    </row>
    <row r="629">
      <c r="A629" s="41" t="s">
        <v>112</v>
      </c>
      <c r="B629" s="41" t="s">
        <v>1929</v>
      </c>
      <c r="C629" s="42">
        <v>2003</v>
      </c>
      <c r="D629" s="41" t="s">
        <v>1930</v>
      </c>
      <c r="E629" s="41" t="s">
        <v>1931</v>
      </c>
    </row>
    <row r="630">
      <c r="A630" s="41" t="s">
        <v>112</v>
      </c>
      <c r="B630" s="41" t="s">
        <v>1932</v>
      </c>
      <c r="C630" s="42">
        <v>2009</v>
      </c>
      <c r="D630" s="41" t="s">
        <v>1933</v>
      </c>
      <c r="E630" s="41" t="s">
        <v>1934</v>
      </c>
    </row>
    <row r="631">
      <c r="A631" s="41" t="s">
        <v>112</v>
      </c>
      <c r="B631" s="41" t="s">
        <v>1935</v>
      </c>
      <c r="C631" s="42">
        <v>1997</v>
      </c>
      <c r="D631" s="41" t="s">
        <v>1936</v>
      </c>
      <c r="E631" s="41" t="s">
        <v>1937</v>
      </c>
    </row>
    <row r="632">
      <c r="A632" s="41" t="s">
        <v>112</v>
      </c>
      <c r="B632" s="41" t="s">
        <v>1935</v>
      </c>
      <c r="C632" s="42">
        <v>1998</v>
      </c>
      <c r="D632" s="41" t="s">
        <v>1938</v>
      </c>
      <c r="E632" s="41" t="s">
        <v>1939</v>
      </c>
    </row>
    <row r="633">
      <c r="A633" s="41" t="s">
        <v>112</v>
      </c>
      <c r="B633" s="41" t="s">
        <v>1940</v>
      </c>
      <c r="C633" s="42">
        <v>2016</v>
      </c>
      <c r="D633" s="41" t="s">
        <v>1941</v>
      </c>
      <c r="E633" s="41" t="s">
        <v>1942</v>
      </c>
    </row>
    <row r="634">
      <c r="A634" s="41" t="s">
        <v>112</v>
      </c>
      <c r="B634" s="41" t="s">
        <v>1943</v>
      </c>
      <c r="C634" s="42">
        <v>2000</v>
      </c>
      <c r="D634" s="41" t="s">
        <v>1944</v>
      </c>
      <c r="E634" s="41" t="s">
        <v>1945</v>
      </c>
    </row>
    <row r="635">
      <c r="A635" s="41" t="s">
        <v>112</v>
      </c>
      <c r="B635" s="41" t="s">
        <v>1946</v>
      </c>
      <c r="C635" s="42">
        <v>2017</v>
      </c>
      <c r="D635" s="41" t="s">
        <v>1947</v>
      </c>
      <c r="E635" s="41" t="s">
        <v>1948</v>
      </c>
    </row>
    <row r="636">
      <c r="A636" s="41" t="s">
        <v>112</v>
      </c>
      <c r="B636" s="41" t="s">
        <v>1949</v>
      </c>
      <c r="C636" s="42">
        <v>2007</v>
      </c>
      <c r="D636" s="41" t="s">
        <v>1950</v>
      </c>
      <c r="E636" s="41" t="s">
        <v>1951</v>
      </c>
    </row>
    <row r="637">
      <c r="A637" s="41" t="s">
        <v>112</v>
      </c>
      <c r="B637" s="41" t="s">
        <v>472</v>
      </c>
      <c r="C637" s="42">
        <v>2007</v>
      </c>
      <c r="D637" s="41" t="s">
        <v>674</v>
      </c>
      <c r="E637" s="41" t="s">
        <v>675</v>
      </c>
    </row>
    <row r="638">
      <c r="A638" s="41" t="s">
        <v>112</v>
      </c>
      <c r="B638" s="41" t="s">
        <v>1952</v>
      </c>
      <c r="C638" s="42">
        <v>2009</v>
      </c>
      <c r="D638" s="41" t="s">
        <v>1953</v>
      </c>
      <c r="E638" s="41" t="s">
        <v>1954</v>
      </c>
    </row>
    <row r="639">
      <c r="A639" s="41" t="s">
        <v>112</v>
      </c>
      <c r="B639" s="41" t="s">
        <v>1952</v>
      </c>
      <c r="C639" s="42">
        <v>2011</v>
      </c>
      <c r="D639" s="41" t="s">
        <v>1955</v>
      </c>
      <c r="E639" s="41" t="s">
        <v>1956</v>
      </c>
    </row>
    <row r="640">
      <c r="A640" s="41" t="s">
        <v>112</v>
      </c>
      <c r="B640" s="41" t="s">
        <v>1957</v>
      </c>
      <c r="C640" s="42">
        <v>2002</v>
      </c>
      <c r="D640" s="41" t="s">
        <v>1958</v>
      </c>
      <c r="E640" s="41" t="s">
        <v>1959</v>
      </c>
    </row>
    <row r="641">
      <c r="A641" s="41" t="s">
        <v>112</v>
      </c>
      <c r="B641" s="41" t="s">
        <v>1960</v>
      </c>
      <c r="C641" s="42">
        <v>2000</v>
      </c>
      <c r="D641" s="41" t="s">
        <v>1961</v>
      </c>
      <c r="E641" s="41" t="s">
        <v>1962</v>
      </c>
    </row>
    <row r="642">
      <c r="A642" s="41" t="s">
        <v>112</v>
      </c>
      <c r="B642" s="41" t="s">
        <v>1963</v>
      </c>
      <c r="C642" s="42">
        <v>2004</v>
      </c>
      <c r="D642" s="41" t="s">
        <v>1964</v>
      </c>
    </row>
    <row r="643">
      <c r="A643" s="41" t="s">
        <v>112</v>
      </c>
      <c r="B643" s="41" t="s">
        <v>1965</v>
      </c>
      <c r="C643" s="42">
        <v>2004</v>
      </c>
      <c r="D643" s="41" t="s">
        <v>1966</v>
      </c>
    </row>
    <row r="644">
      <c r="A644" s="41" t="s">
        <v>112</v>
      </c>
      <c r="B644" s="41" t="s">
        <v>1967</v>
      </c>
      <c r="C644" s="42">
        <v>2006</v>
      </c>
      <c r="D644" s="41" t="s">
        <v>1968</v>
      </c>
      <c r="E644" s="41" t="s">
        <v>1969</v>
      </c>
    </row>
    <row r="645">
      <c r="A645" s="41" t="s">
        <v>112</v>
      </c>
      <c r="B645" s="41" t="s">
        <v>1970</v>
      </c>
      <c r="C645" s="42">
        <v>1999</v>
      </c>
      <c r="D645" s="41" t="s">
        <v>1971</v>
      </c>
      <c r="E645" s="41" t="s">
        <v>1972</v>
      </c>
    </row>
    <row r="646">
      <c r="A646" s="41" t="s">
        <v>112</v>
      </c>
      <c r="B646" s="41" t="s">
        <v>831</v>
      </c>
      <c r="C646" s="42">
        <v>2007</v>
      </c>
      <c r="D646" s="41" t="s">
        <v>1973</v>
      </c>
      <c r="E646" s="41" t="s">
        <v>1974</v>
      </c>
    </row>
    <row r="647">
      <c r="A647" s="41" t="s">
        <v>112</v>
      </c>
      <c r="B647" s="41" t="s">
        <v>1975</v>
      </c>
      <c r="C647" s="42">
        <v>2016</v>
      </c>
      <c r="D647" s="41" t="s">
        <v>1976</v>
      </c>
      <c r="E647" s="41" t="s">
        <v>1977</v>
      </c>
    </row>
    <row r="648">
      <c r="A648" s="41" t="s">
        <v>112</v>
      </c>
      <c r="B648" s="41" t="s">
        <v>1978</v>
      </c>
      <c r="C648" s="42">
        <v>2013</v>
      </c>
      <c r="D648" s="41" t="s">
        <v>1979</v>
      </c>
      <c r="E648" s="41" t="s">
        <v>1980</v>
      </c>
    </row>
    <row r="649">
      <c r="A649" s="41" t="s">
        <v>112</v>
      </c>
      <c r="B649" s="41" t="s">
        <v>1981</v>
      </c>
      <c r="C649" s="42">
        <v>2007</v>
      </c>
      <c r="D649" s="41" t="s">
        <v>1982</v>
      </c>
      <c r="E649" s="41" t="s">
        <v>1983</v>
      </c>
    </row>
    <row r="650">
      <c r="A650" s="41" t="s">
        <v>112</v>
      </c>
      <c r="B650" s="41" t="s">
        <v>489</v>
      </c>
      <c r="C650" s="42">
        <v>2004</v>
      </c>
      <c r="D650" s="41" t="s">
        <v>1984</v>
      </c>
      <c r="E650" s="41" t="s">
        <v>1985</v>
      </c>
    </row>
    <row r="651">
      <c r="A651" s="41" t="s">
        <v>112</v>
      </c>
      <c r="B651" s="41" t="s">
        <v>1986</v>
      </c>
      <c r="C651" s="42">
        <v>2005</v>
      </c>
      <c r="D651" s="41" t="s">
        <v>1987</v>
      </c>
      <c r="E651" s="41" t="s">
        <v>1988</v>
      </c>
    </row>
    <row r="652">
      <c r="A652" s="41" t="s">
        <v>112</v>
      </c>
      <c r="B652" s="41" t="s">
        <v>1986</v>
      </c>
      <c r="C652" s="42">
        <v>2011</v>
      </c>
      <c r="D652" s="41" t="s">
        <v>1989</v>
      </c>
      <c r="E652" s="41" t="s">
        <v>1990</v>
      </c>
    </row>
    <row r="653">
      <c r="A653" s="41" t="s">
        <v>112</v>
      </c>
      <c r="B653" s="41" t="s">
        <v>1991</v>
      </c>
      <c r="C653" s="42">
        <v>2006</v>
      </c>
      <c r="D653" s="41" t="s">
        <v>1992</v>
      </c>
      <c r="E653" s="41" t="s">
        <v>1993</v>
      </c>
    </row>
    <row r="654">
      <c r="A654" s="41" t="s">
        <v>112</v>
      </c>
      <c r="B654" s="41" t="s">
        <v>1994</v>
      </c>
      <c r="C654" s="42">
        <v>2017</v>
      </c>
      <c r="D654" s="41" t="s">
        <v>1995</v>
      </c>
      <c r="E654" s="41" t="s">
        <v>1996</v>
      </c>
    </row>
    <row r="655">
      <c r="A655" s="41" t="s">
        <v>112</v>
      </c>
      <c r="B655" s="41" t="s">
        <v>1997</v>
      </c>
      <c r="C655" s="42">
        <v>1994</v>
      </c>
      <c r="D655" s="41" t="s">
        <v>1998</v>
      </c>
      <c r="E655" s="41" t="s">
        <v>1999</v>
      </c>
    </row>
    <row r="656">
      <c r="A656" s="41" t="s">
        <v>112</v>
      </c>
      <c r="B656" s="41" t="s">
        <v>1997</v>
      </c>
      <c r="C656" s="42">
        <v>1999</v>
      </c>
      <c r="D656" s="41" t="s">
        <v>2000</v>
      </c>
      <c r="E656" s="41" t="s">
        <v>2001</v>
      </c>
    </row>
    <row r="657">
      <c r="A657" s="41" t="s">
        <v>112</v>
      </c>
      <c r="B657" s="41" t="s">
        <v>2002</v>
      </c>
      <c r="C657" s="42">
        <v>1992</v>
      </c>
      <c r="D657" s="41" t="s">
        <v>2003</v>
      </c>
      <c r="E657" s="41" t="s">
        <v>2004</v>
      </c>
    </row>
    <row r="658">
      <c r="A658" s="41" t="s">
        <v>112</v>
      </c>
      <c r="B658" s="41" t="s">
        <v>851</v>
      </c>
      <c r="C658" s="42">
        <v>1989</v>
      </c>
      <c r="D658" s="41" t="s">
        <v>2005</v>
      </c>
      <c r="E658" s="41" t="s">
        <v>2006</v>
      </c>
    </row>
    <row r="659">
      <c r="A659" s="41" t="s">
        <v>112</v>
      </c>
      <c r="B659" s="41" t="s">
        <v>2007</v>
      </c>
      <c r="C659" s="42">
        <v>1992</v>
      </c>
      <c r="D659" s="41" t="s">
        <v>2008</v>
      </c>
      <c r="E659" s="41" t="s">
        <v>2009</v>
      </c>
    </row>
    <row r="660">
      <c r="A660" s="41" t="s">
        <v>112</v>
      </c>
      <c r="B660" s="41" t="s">
        <v>2010</v>
      </c>
      <c r="C660" s="42">
        <v>2012</v>
      </c>
      <c r="D660" s="41" t="s">
        <v>2011</v>
      </c>
      <c r="E660" s="41" t="s">
        <v>2012</v>
      </c>
    </row>
    <row r="661">
      <c r="A661" s="41" t="s">
        <v>112</v>
      </c>
      <c r="B661" s="41" t="s">
        <v>2013</v>
      </c>
      <c r="C661" s="42">
        <v>2009</v>
      </c>
      <c r="D661" s="41" t="s">
        <v>2014</v>
      </c>
      <c r="E661" s="41" t="s">
        <v>2015</v>
      </c>
    </row>
    <row r="662">
      <c r="A662" s="41" t="s">
        <v>112</v>
      </c>
      <c r="B662" s="41" t="s">
        <v>2016</v>
      </c>
      <c r="C662" s="42">
        <v>2010</v>
      </c>
      <c r="D662" s="41" t="s">
        <v>2017</v>
      </c>
      <c r="E662" s="41" t="s">
        <v>2018</v>
      </c>
    </row>
    <row r="663">
      <c r="A663" s="41" t="s">
        <v>112</v>
      </c>
      <c r="B663" s="41" t="s">
        <v>858</v>
      </c>
      <c r="C663" s="42">
        <v>1999</v>
      </c>
      <c r="D663" s="41" t="s">
        <v>2019</v>
      </c>
      <c r="E663" s="41" t="s">
        <v>2020</v>
      </c>
    </row>
    <row r="664">
      <c r="A664" s="41" t="s">
        <v>112</v>
      </c>
      <c r="B664" s="41" t="s">
        <v>858</v>
      </c>
      <c r="C664" s="42">
        <v>2007</v>
      </c>
      <c r="D664" s="41" t="s">
        <v>2021</v>
      </c>
      <c r="E664" s="41" t="s">
        <v>2022</v>
      </c>
    </row>
    <row r="665">
      <c r="A665" s="41" t="s">
        <v>112</v>
      </c>
      <c r="B665" s="41" t="s">
        <v>500</v>
      </c>
      <c r="C665" s="42">
        <v>2016</v>
      </c>
      <c r="D665" s="41" t="s">
        <v>2023</v>
      </c>
      <c r="E665" s="41" t="s">
        <v>2024</v>
      </c>
    </row>
    <row r="666">
      <c r="A666" s="41" t="s">
        <v>112</v>
      </c>
      <c r="B666" s="41" t="s">
        <v>2025</v>
      </c>
      <c r="C666" s="42">
        <v>1998</v>
      </c>
      <c r="D666" s="41" t="s">
        <v>2026</v>
      </c>
      <c r="E666" s="41" t="s">
        <v>2027</v>
      </c>
    </row>
    <row r="667">
      <c r="A667" s="41" t="s">
        <v>112</v>
      </c>
      <c r="B667" s="41" t="s">
        <v>2028</v>
      </c>
      <c r="C667" s="42">
        <v>1994</v>
      </c>
      <c r="D667" s="41" t="s">
        <v>2029</v>
      </c>
      <c r="E667" s="41" t="s">
        <v>2030</v>
      </c>
    </row>
    <row r="668">
      <c r="A668" s="41" t="s">
        <v>112</v>
      </c>
      <c r="B668" s="41" t="s">
        <v>2031</v>
      </c>
      <c r="C668" s="42">
        <v>1989</v>
      </c>
      <c r="D668" s="41" t="s">
        <v>2032</v>
      </c>
      <c r="E668" s="41" t="s">
        <v>2033</v>
      </c>
    </row>
    <row r="669">
      <c r="A669" s="41" t="s">
        <v>112</v>
      </c>
      <c r="B669" s="41" t="s">
        <v>2034</v>
      </c>
      <c r="C669" s="42">
        <v>1999</v>
      </c>
      <c r="D669" s="41" t="s">
        <v>2035</v>
      </c>
      <c r="E669" s="41" t="s">
        <v>2036</v>
      </c>
    </row>
    <row r="670">
      <c r="A670" s="41" t="s">
        <v>112</v>
      </c>
      <c r="B670" s="41" t="s">
        <v>2034</v>
      </c>
      <c r="C670" s="42">
        <v>2006</v>
      </c>
      <c r="D670" s="41" t="s">
        <v>2037</v>
      </c>
      <c r="E670" s="41" t="s">
        <v>2038</v>
      </c>
    </row>
    <row r="671">
      <c r="A671" s="41" t="s">
        <v>112</v>
      </c>
      <c r="B671" s="41" t="s">
        <v>520</v>
      </c>
      <c r="C671" s="42">
        <v>2010</v>
      </c>
      <c r="D671" s="41" t="s">
        <v>2039</v>
      </c>
      <c r="E671" s="41" t="s">
        <v>2040</v>
      </c>
    </row>
    <row r="672">
      <c r="A672" s="41" t="s">
        <v>112</v>
      </c>
      <c r="B672" s="41" t="s">
        <v>520</v>
      </c>
      <c r="C672" s="42">
        <v>2010</v>
      </c>
      <c r="D672" s="41" t="s">
        <v>2041</v>
      </c>
      <c r="E672" s="41" t="s">
        <v>2042</v>
      </c>
    </row>
    <row r="673">
      <c r="A673" s="41" t="s">
        <v>112</v>
      </c>
      <c r="B673" s="41" t="s">
        <v>2043</v>
      </c>
      <c r="C673" s="42">
        <v>1999</v>
      </c>
      <c r="D673" s="41" t="s">
        <v>2044</v>
      </c>
      <c r="E673" s="41" t="s">
        <v>2045</v>
      </c>
    </row>
    <row r="674">
      <c r="A674" s="41" t="s">
        <v>112</v>
      </c>
      <c r="B674" s="41" t="s">
        <v>2046</v>
      </c>
      <c r="C674" s="42">
        <v>2010</v>
      </c>
      <c r="D674" s="41" t="s">
        <v>2047</v>
      </c>
      <c r="E674" s="41" t="s">
        <v>2048</v>
      </c>
    </row>
    <row r="675">
      <c r="A675" s="41" t="s">
        <v>112</v>
      </c>
      <c r="B675" s="41" t="s">
        <v>2049</v>
      </c>
      <c r="C675" s="42">
        <v>2006</v>
      </c>
      <c r="D675" s="41" t="s">
        <v>2050</v>
      </c>
      <c r="E675" s="41" t="s">
        <v>2051</v>
      </c>
    </row>
    <row r="676">
      <c r="A676" s="41" t="s">
        <v>112</v>
      </c>
      <c r="B676" s="41" t="s">
        <v>2052</v>
      </c>
      <c r="C676" s="42">
        <v>2010</v>
      </c>
      <c r="D676" s="41" t="s">
        <v>2053</v>
      </c>
      <c r="E676" s="41" t="s">
        <v>2054</v>
      </c>
    </row>
    <row r="677">
      <c r="A677" s="41" t="s">
        <v>112</v>
      </c>
      <c r="B677" s="41" t="s">
        <v>2052</v>
      </c>
      <c r="C677" s="42">
        <v>2011</v>
      </c>
      <c r="D677" s="41" t="s">
        <v>2055</v>
      </c>
      <c r="E677" s="41" t="s">
        <v>2056</v>
      </c>
    </row>
    <row r="678">
      <c r="A678" s="41" t="s">
        <v>112</v>
      </c>
      <c r="B678" s="41" t="s">
        <v>2057</v>
      </c>
      <c r="C678" s="42">
        <v>2015</v>
      </c>
      <c r="D678" s="41" t="s">
        <v>2058</v>
      </c>
      <c r="E678" s="41" t="s">
        <v>2059</v>
      </c>
    </row>
    <row r="679">
      <c r="A679" s="41" t="s">
        <v>112</v>
      </c>
      <c r="B679" s="41" t="s">
        <v>2060</v>
      </c>
      <c r="C679" s="42">
        <v>1994</v>
      </c>
      <c r="D679" s="41" t="s">
        <v>2061</v>
      </c>
      <c r="E679" s="41" t="s">
        <v>2062</v>
      </c>
    </row>
    <row r="680">
      <c r="A680" s="41" t="s">
        <v>112</v>
      </c>
      <c r="B680" s="41" t="s">
        <v>875</v>
      </c>
      <c r="C680" s="42">
        <v>1989</v>
      </c>
      <c r="D680" s="41" t="s">
        <v>876</v>
      </c>
      <c r="E680" s="41" t="s">
        <v>877</v>
      </c>
    </row>
    <row r="681">
      <c r="A681" s="41" t="s">
        <v>112</v>
      </c>
      <c r="B681" s="41" t="s">
        <v>523</v>
      </c>
      <c r="C681" s="42">
        <v>2006</v>
      </c>
      <c r="D681" s="41" t="s">
        <v>524</v>
      </c>
      <c r="E681" s="41" t="s">
        <v>525</v>
      </c>
    </row>
    <row r="682">
      <c r="A682" s="41" t="s">
        <v>112</v>
      </c>
      <c r="B682" s="41" t="s">
        <v>2063</v>
      </c>
      <c r="C682" s="42">
        <v>1999</v>
      </c>
      <c r="D682" s="41" t="s">
        <v>2064</v>
      </c>
      <c r="E682" s="41" t="s">
        <v>2065</v>
      </c>
    </row>
    <row r="683">
      <c r="A683" s="41" t="s">
        <v>112</v>
      </c>
      <c r="B683" s="41" t="s">
        <v>2066</v>
      </c>
      <c r="C683" s="42">
        <v>2007</v>
      </c>
      <c r="D683" s="41" t="s">
        <v>2067</v>
      </c>
      <c r="E683" s="41" t="s">
        <v>2068</v>
      </c>
    </row>
    <row r="684">
      <c r="A684" s="41" t="s">
        <v>112</v>
      </c>
      <c r="B684" s="41" t="s">
        <v>2069</v>
      </c>
      <c r="C684" s="42">
        <v>2011</v>
      </c>
      <c r="D684" s="41" t="s">
        <v>2070</v>
      </c>
      <c r="E684" s="41" t="s">
        <v>2071</v>
      </c>
    </row>
    <row r="685">
      <c r="A685" s="41" t="s">
        <v>112</v>
      </c>
      <c r="B685" s="41" t="s">
        <v>2072</v>
      </c>
      <c r="C685" s="42">
        <v>2010</v>
      </c>
      <c r="D685" s="41" t="s">
        <v>2073</v>
      </c>
      <c r="E685" s="41" t="s">
        <v>2074</v>
      </c>
    </row>
    <row r="686">
      <c r="A686" s="41" t="s">
        <v>112</v>
      </c>
      <c r="B686" s="41" t="s">
        <v>2075</v>
      </c>
      <c r="C686" s="42">
        <v>2006</v>
      </c>
      <c r="D686" s="41" t="s">
        <v>2076</v>
      </c>
      <c r="E686" s="41" t="s">
        <v>2077</v>
      </c>
    </row>
    <row r="687">
      <c r="A687" s="41" t="s">
        <v>112</v>
      </c>
      <c r="B687" s="41" t="s">
        <v>2078</v>
      </c>
      <c r="C687" s="42">
        <v>2010</v>
      </c>
      <c r="D687" s="41" t="s">
        <v>2079</v>
      </c>
      <c r="E687" s="41" t="s">
        <v>2080</v>
      </c>
    </row>
    <row r="688">
      <c r="A688" s="41" t="s">
        <v>112</v>
      </c>
      <c r="B688" s="41" t="s">
        <v>2081</v>
      </c>
      <c r="C688" s="42">
        <v>2014</v>
      </c>
      <c r="D688" s="41" t="s">
        <v>2082</v>
      </c>
      <c r="E688" s="41" t="s">
        <v>2083</v>
      </c>
    </row>
    <row r="689">
      <c r="A689" s="41" t="s">
        <v>112</v>
      </c>
      <c r="B689" s="41" t="s">
        <v>2084</v>
      </c>
      <c r="C689" s="42">
        <v>2003</v>
      </c>
      <c r="D689" s="41" t="s">
        <v>2085</v>
      </c>
      <c r="E689" s="41" t="s">
        <v>2086</v>
      </c>
    </row>
    <row r="690">
      <c r="A690" s="41" t="s">
        <v>112</v>
      </c>
      <c r="B690" s="41" t="s">
        <v>2087</v>
      </c>
      <c r="C690" s="42">
        <v>1999</v>
      </c>
      <c r="D690" s="41" t="s">
        <v>2088</v>
      </c>
      <c r="E690" s="41" t="s">
        <v>2089</v>
      </c>
    </row>
    <row r="691">
      <c r="A691" s="41" t="s">
        <v>112</v>
      </c>
      <c r="B691" s="41" t="s">
        <v>2090</v>
      </c>
      <c r="C691" s="42">
        <v>1992</v>
      </c>
      <c r="D691" s="41" t="s">
        <v>2091</v>
      </c>
      <c r="E691" s="41" t="s">
        <v>2092</v>
      </c>
    </row>
    <row r="692">
      <c r="A692" s="41" t="s">
        <v>112</v>
      </c>
      <c r="B692" s="41" t="s">
        <v>2093</v>
      </c>
      <c r="C692" s="42">
        <v>1997</v>
      </c>
      <c r="D692" s="41" t="s">
        <v>2094</v>
      </c>
      <c r="E692" s="41" t="s">
        <v>2095</v>
      </c>
    </row>
    <row r="693">
      <c r="A693" s="41" t="s">
        <v>112</v>
      </c>
      <c r="B693" s="41" t="s">
        <v>2096</v>
      </c>
      <c r="C693" s="42">
        <v>2006</v>
      </c>
      <c r="D693" s="41" t="s">
        <v>2097</v>
      </c>
      <c r="E693" s="41" t="s">
        <v>2098</v>
      </c>
    </row>
    <row r="694">
      <c r="A694" s="41" t="s">
        <v>112</v>
      </c>
      <c r="B694" s="41" t="s">
        <v>2099</v>
      </c>
      <c r="C694" s="42">
        <v>2013</v>
      </c>
      <c r="D694" s="41" t="s">
        <v>2100</v>
      </c>
      <c r="E694" s="41" t="s">
        <v>2101</v>
      </c>
    </row>
    <row r="695">
      <c r="A695" s="41" t="s">
        <v>112</v>
      </c>
      <c r="B695" s="41" t="s">
        <v>2102</v>
      </c>
      <c r="C695" s="42">
        <v>2000</v>
      </c>
      <c r="D695" s="41" t="s">
        <v>2103</v>
      </c>
      <c r="E695" s="41" t="s">
        <v>2104</v>
      </c>
    </row>
    <row r="696">
      <c r="A696" s="41" t="s">
        <v>112</v>
      </c>
      <c r="B696" s="41" t="s">
        <v>2105</v>
      </c>
      <c r="C696" s="42">
        <v>1995</v>
      </c>
      <c r="D696" s="41" t="s">
        <v>2106</v>
      </c>
      <c r="E696" s="41" t="s">
        <v>2107</v>
      </c>
    </row>
    <row r="697">
      <c r="A697" s="41" t="s">
        <v>112</v>
      </c>
      <c r="B697" s="41" t="s">
        <v>2108</v>
      </c>
      <c r="C697" s="42">
        <v>2002</v>
      </c>
      <c r="D697" s="41" t="s">
        <v>2109</v>
      </c>
      <c r="E697" s="41" t="s">
        <v>2110</v>
      </c>
    </row>
    <row r="698">
      <c r="A698" s="41" t="s">
        <v>112</v>
      </c>
      <c r="B698" s="41" t="s">
        <v>2111</v>
      </c>
      <c r="C698" s="42">
        <v>2005</v>
      </c>
      <c r="D698" s="41" t="s">
        <v>2112</v>
      </c>
      <c r="E698" s="41" t="s">
        <v>2113</v>
      </c>
    </row>
    <row r="699">
      <c r="A699" s="41" t="s">
        <v>112</v>
      </c>
      <c r="B699" s="41" t="s">
        <v>2114</v>
      </c>
      <c r="C699" s="42">
        <v>2003</v>
      </c>
      <c r="D699" s="41" t="s">
        <v>2115</v>
      </c>
      <c r="E699" s="41" t="s">
        <v>2116</v>
      </c>
    </row>
    <row r="700">
      <c r="A700" s="41" t="s">
        <v>112</v>
      </c>
      <c r="B700" s="41" t="s">
        <v>2117</v>
      </c>
      <c r="C700" s="42">
        <v>2003</v>
      </c>
      <c r="D700" s="41" t="s">
        <v>2118</v>
      </c>
      <c r="E700" s="41" t="s">
        <v>2119</v>
      </c>
    </row>
    <row r="701">
      <c r="A701" s="41" t="s">
        <v>112</v>
      </c>
      <c r="B701" s="41" t="s">
        <v>2120</v>
      </c>
      <c r="C701" s="42">
        <v>2001</v>
      </c>
      <c r="D701" s="41" t="s">
        <v>2121</v>
      </c>
      <c r="E701" s="41" t="s">
        <v>2122</v>
      </c>
    </row>
    <row r="702">
      <c r="A702" s="41" t="s">
        <v>112</v>
      </c>
      <c r="B702" s="41" t="s">
        <v>2123</v>
      </c>
      <c r="C702" s="42">
        <v>2009</v>
      </c>
      <c r="D702" s="41" t="s">
        <v>2124</v>
      </c>
    </row>
    <row r="703">
      <c r="A703" s="41" t="s">
        <v>112</v>
      </c>
      <c r="B703" s="41" t="s">
        <v>2125</v>
      </c>
      <c r="C703" s="42">
        <v>2014</v>
      </c>
      <c r="D703" s="41" t="s">
        <v>2126</v>
      </c>
      <c r="E703" s="41" t="s">
        <v>2127</v>
      </c>
    </row>
    <row r="704">
      <c r="A704" s="41" t="s">
        <v>112</v>
      </c>
      <c r="B704" s="41" t="s">
        <v>2128</v>
      </c>
      <c r="C704" s="42">
        <v>1990</v>
      </c>
      <c r="D704" s="41" t="s">
        <v>2129</v>
      </c>
      <c r="E704" s="41" t="s">
        <v>2130</v>
      </c>
    </row>
    <row r="705">
      <c r="A705" s="41" t="s">
        <v>112</v>
      </c>
      <c r="B705" s="41" t="s">
        <v>2131</v>
      </c>
      <c r="C705" s="42">
        <v>2014</v>
      </c>
      <c r="D705" s="41" t="s">
        <v>2132</v>
      </c>
      <c r="E705" s="41" t="s">
        <v>2133</v>
      </c>
    </row>
    <row r="706">
      <c r="A706" s="41" t="s">
        <v>112</v>
      </c>
      <c r="B706" s="41" t="s">
        <v>2134</v>
      </c>
      <c r="C706" s="42">
        <v>2013</v>
      </c>
      <c r="D706" s="41" t="s">
        <v>2135</v>
      </c>
      <c r="E706" s="41" t="s">
        <v>2136</v>
      </c>
    </row>
    <row r="707">
      <c r="A707" s="41" t="s">
        <v>112</v>
      </c>
      <c r="B707" s="41" t="s">
        <v>2137</v>
      </c>
      <c r="C707" s="42">
        <v>2009</v>
      </c>
      <c r="D707" s="41" t="s">
        <v>2138</v>
      </c>
      <c r="E707" s="41" t="s">
        <v>2139</v>
      </c>
    </row>
    <row r="708">
      <c r="A708" s="41" t="s">
        <v>112</v>
      </c>
      <c r="B708" s="41" t="s">
        <v>2140</v>
      </c>
      <c r="C708" s="42">
        <v>1997</v>
      </c>
      <c r="D708" s="41" t="s">
        <v>2141</v>
      </c>
      <c r="E708" s="41" t="s">
        <v>2142</v>
      </c>
    </row>
    <row r="709">
      <c r="A709" s="41" t="s">
        <v>112</v>
      </c>
      <c r="B709" s="41" t="s">
        <v>2143</v>
      </c>
      <c r="C709" s="42">
        <v>2007</v>
      </c>
      <c r="D709" s="41" t="s">
        <v>2144</v>
      </c>
      <c r="E709" s="41" t="s">
        <v>2145</v>
      </c>
    </row>
    <row r="710">
      <c r="A710" s="41" t="s">
        <v>112</v>
      </c>
      <c r="B710" s="41" t="s">
        <v>2146</v>
      </c>
      <c r="C710" s="42">
        <v>1999</v>
      </c>
      <c r="D710" s="41" t="s">
        <v>2147</v>
      </c>
      <c r="E710" s="41" t="s">
        <v>2148</v>
      </c>
    </row>
    <row r="711">
      <c r="A711" s="41" t="s">
        <v>112</v>
      </c>
      <c r="B711" s="41" t="s">
        <v>2146</v>
      </c>
      <c r="C711" s="42">
        <v>1999</v>
      </c>
      <c r="D711" s="41" t="s">
        <v>2149</v>
      </c>
      <c r="E711" s="41" t="s">
        <v>2150</v>
      </c>
    </row>
    <row r="712">
      <c r="A712" s="41" t="s">
        <v>112</v>
      </c>
      <c r="B712" s="41" t="s">
        <v>2146</v>
      </c>
      <c r="C712" s="42">
        <v>2003</v>
      </c>
      <c r="D712" s="41" t="s">
        <v>2151</v>
      </c>
      <c r="E712" s="41" t="s">
        <v>2152</v>
      </c>
    </row>
    <row r="713">
      <c r="A713" s="41" t="s">
        <v>112</v>
      </c>
      <c r="B713" s="41" t="s">
        <v>2153</v>
      </c>
      <c r="C713" s="42">
        <v>2017</v>
      </c>
      <c r="D713" s="41" t="s">
        <v>2154</v>
      </c>
      <c r="E713" s="41" t="s">
        <v>2155</v>
      </c>
    </row>
    <row r="714">
      <c r="A714" s="41" t="s">
        <v>112</v>
      </c>
      <c r="B714" s="41" t="s">
        <v>2156</v>
      </c>
      <c r="C714" s="42">
        <v>2008</v>
      </c>
      <c r="D714" s="41" t="s">
        <v>2157</v>
      </c>
      <c r="E714" s="41" t="s">
        <v>2158</v>
      </c>
    </row>
    <row r="715">
      <c r="A715" s="41" t="s">
        <v>112</v>
      </c>
      <c r="B715" s="41" t="s">
        <v>2159</v>
      </c>
      <c r="C715" s="42">
        <v>2003</v>
      </c>
      <c r="D715" s="41" t="s">
        <v>2160</v>
      </c>
      <c r="E715" s="41" t="s">
        <v>2161</v>
      </c>
    </row>
    <row r="716">
      <c r="A716" s="41" t="s">
        <v>112</v>
      </c>
      <c r="B716" s="41" t="s">
        <v>2162</v>
      </c>
      <c r="C716" s="42">
        <v>2006</v>
      </c>
      <c r="D716" s="41" t="s">
        <v>2163</v>
      </c>
      <c r="E716" s="41" t="s">
        <v>2164</v>
      </c>
    </row>
    <row r="717">
      <c r="A717" s="41" t="s">
        <v>112</v>
      </c>
      <c r="B717" s="41" t="s">
        <v>2165</v>
      </c>
      <c r="C717" s="42">
        <v>2010</v>
      </c>
      <c r="D717" s="41" t="s">
        <v>2166</v>
      </c>
      <c r="E717" s="41" t="s">
        <v>2167</v>
      </c>
    </row>
    <row r="718">
      <c r="A718" s="41" t="s">
        <v>112</v>
      </c>
      <c r="B718" s="41" t="s">
        <v>2168</v>
      </c>
      <c r="C718" s="42">
        <v>2016</v>
      </c>
      <c r="D718" s="41" t="s">
        <v>2169</v>
      </c>
      <c r="E718" s="41" t="s">
        <v>2170</v>
      </c>
    </row>
    <row r="719">
      <c r="A719" s="41" t="s">
        <v>112</v>
      </c>
      <c r="B719" s="41" t="s">
        <v>2171</v>
      </c>
      <c r="C719" s="42">
        <v>2002</v>
      </c>
      <c r="D719" s="41" t="s">
        <v>2172</v>
      </c>
      <c r="E719" s="41" t="s">
        <v>2173</v>
      </c>
    </row>
    <row r="720">
      <c r="A720" s="41" t="s">
        <v>112</v>
      </c>
      <c r="B720" s="41" t="s">
        <v>2174</v>
      </c>
      <c r="C720" s="42">
        <v>2000</v>
      </c>
      <c r="D720" s="41" t="s">
        <v>2175</v>
      </c>
      <c r="E720" s="41" t="s">
        <v>2176</v>
      </c>
    </row>
    <row r="721">
      <c r="A721" s="41" t="s">
        <v>112</v>
      </c>
      <c r="B721" s="41" t="s">
        <v>2177</v>
      </c>
      <c r="C721" s="42">
        <v>2004</v>
      </c>
      <c r="D721" s="41" t="s">
        <v>2178</v>
      </c>
      <c r="E721" s="41" t="s">
        <v>2179</v>
      </c>
    </row>
    <row r="722">
      <c r="A722" s="41" t="s">
        <v>112</v>
      </c>
      <c r="B722" s="41" t="s">
        <v>2180</v>
      </c>
      <c r="C722" s="42">
        <v>1993</v>
      </c>
      <c r="D722" s="41" t="s">
        <v>2181</v>
      </c>
      <c r="E722" s="41" t="s">
        <v>2182</v>
      </c>
    </row>
    <row r="723">
      <c r="A723" s="41" t="s">
        <v>112</v>
      </c>
      <c r="B723" s="41" t="s">
        <v>2180</v>
      </c>
      <c r="C723" s="42">
        <v>2010</v>
      </c>
      <c r="D723" s="41" t="s">
        <v>2183</v>
      </c>
      <c r="E723" s="41" t="s">
        <v>2184</v>
      </c>
    </row>
    <row r="724">
      <c r="A724" s="41" t="s">
        <v>112</v>
      </c>
      <c r="B724" s="41" t="s">
        <v>2185</v>
      </c>
      <c r="C724" s="42">
        <v>2018</v>
      </c>
      <c r="D724" s="41" t="s">
        <v>2186</v>
      </c>
      <c r="E724" s="41" t="s">
        <v>2187</v>
      </c>
    </row>
    <row r="725">
      <c r="A725" s="41" t="s">
        <v>112</v>
      </c>
      <c r="B725" s="41" t="s">
        <v>2188</v>
      </c>
      <c r="C725" s="42">
        <v>1998</v>
      </c>
      <c r="D725" s="41" t="s">
        <v>2189</v>
      </c>
      <c r="E725" s="41" t="s">
        <v>2190</v>
      </c>
    </row>
    <row r="726">
      <c r="A726" s="41" t="s">
        <v>112</v>
      </c>
      <c r="B726" s="41" t="s">
        <v>2191</v>
      </c>
      <c r="C726" s="42">
        <v>2017</v>
      </c>
      <c r="D726" s="41" t="s">
        <v>2192</v>
      </c>
      <c r="E726" s="41" t="s">
        <v>2193</v>
      </c>
    </row>
    <row r="727">
      <c r="A727" s="41" t="s">
        <v>112</v>
      </c>
      <c r="B727" s="41" t="s">
        <v>2194</v>
      </c>
      <c r="C727" s="42">
        <v>2018</v>
      </c>
      <c r="D727" s="41" t="s">
        <v>2195</v>
      </c>
      <c r="E727" s="41" t="s">
        <v>2196</v>
      </c>
    </row>
    <row r="728">
      <c r="A728" s="41" t="s">
        <v>112</v>
      </c>
      <c r="B728" s="41" t="s">
        <v>562</v>
      </c>
      <c r="C728" s="42">
        <v>2009</v>
      </c>
      <c r="D728" s="41" t="s">
        <v>2197</v>
      </c>
      <c r="E728" s="41" t="s">
        <v>2198</v>
      </c>
    </row>
    <row r="729">
      <c r="A729" s="41" t="s">
        <v>112</v>
      </c>
      <c r="B729" s="41" t="s">
        <v>2199</v>
      </c>
      <c r="C729" s="42">
        <v>2005</v>
      </c>
      <c r="D729" s="41" t="s">
        <v>2200</v>
      </c>
    </row>
    <row r="730">
      <c r="A730" s="41" t="s">
        <v>112</v>
      </c>
      <c r="B730" s="41" t="s">
        <v>2201</v>
      </c>
      <c r="C730" s="42">
        <v>1974</v>
      </c>
      <c r="D730" s="41" t="s">
        <v>2202</v>
      </c>
    </row>
    <row r="731">
      <c r="A731" s="41" t="s">
        <v>112</v>
      </c>
      <c r="B731" s="41" t="s">
        <v>2203</v>
      </c>
      <c r="C731" s="42">
        <v>2002</v>
      </c>
      <c r="D731" s="41" t="s">
        <v>2204</v>
      </c>
      <c r="E731" s="41" t="s">
        <v>2205</v>
      </c>
    </row>
    <row r="732">
      <c r="A732" s="41" t="s">
        <v>112</v>
      </c>
      <c r="B732" s="41" t="s">
        <v>2203</v>
      </c>
      <c r="C732" s="42">
        <v>2003</v>
      </c>
      <c r="D732" s="41" t="s">
        <v>2206</v>
      </c>
      <c r="E732" s="41" t="s">
        <v>2207</v>
      </c>
    </row>
    <row r="733">
      <c r="A733" s="41" t="s">
        <v>112</v>
      </c>
      <c r="B733" s="41" t="s">
        <v>2203</v>
      </c>
      <c r="C733" s="42">
        <v>2006</v>
      </c>
      <c r="D733" s="41" t="s">
        <v>2208</v>
      </c>
      <c r="E733" s="41" t="s">
        <v>2209</v>
      </c>
    </row>
    <row r="734">
      <c r="A734" s="41" t="s">
        <v>112</v>
      </c>
      <c r="B734" s="41" t="s">
        <v>2203</v>
      </c>
      <c r="C734" s="42">
        <v>2006</v>
      </c>
      <c r="D734" s="41" t="s">
        <v>2210</v>
      </c>
      <c r="E734" s="41" t="s">
        <v>2211</v>
      </c>
    </row>
    <row r="735">
      <c r="A735" s="41" t="s">
        <v>112</v>
      </c>
      <c r="B735" s="41" t="s">
        <v>2203</v>
      </c>
      <c r="C735" s="42">
        <v>2007</v>
      </c>
      <c r="D735" s="41" t="s">
        <v>2212</v>
      </c>
      <c r="E735" s="41" t="s">
        <v>2213</v>
      </c>
    </row>
    <row r="736">
      <c r="A736" s="41" t="s">
        <v>112</v>
      </c>
      <c r="B736" s="41" t="s">
        <v>2203</v>
      </c>
      <c r="C736" s="42">
        <v>2007</v>
      </c>
      <c r="D736" s="41" t="s">
        <v>2214</v>
      </c>
      <c r="E736" s="41" t="s">
        <v>2215</v>
      </c>
    </row>
    <row r="737">
      <c r="A737" s="41" t="s">
        <v>112</v>
      </c>
      <c r="B737" s="41" t="s">
        <v>2216</v>
      </c>
      <c r="C737" s="42">
        <v>2003</v>
      </c>
      <c r="D737" s="41" t="s">
        <v>2217</v>
      </c>
      <c r="E737" s="41" t="s">
        <v>2218</v>
      </c>
    </row>
    <row r="738">
      <c r="A738" s="41" t="s">
        <v>112</v>
      </c>
      <c r="B738" s="41" t="s">
        <v>2219</v>
      </c>
      <c r="C738" s="42">
        <v>1998</v>
      </c>
      <c r="D738" s="41" t="s">
        <v>2220</v>
      </c>
    </row>
    <row r="739">
      <c r="A739" s="41" t="s">
        <v>112</v>
      </c>
      <c r="B739" s="41" t="s">
        <v>2221</v>
      </c>
      <c r="C739" s="42">
        <v>2014</v>
      </c>
      <c r="D739" s="41" t="s">
        <v>2222</v>
      </c>
      <c r="E739" s="41" t="s">
        <v>2223</v>
      </c>
    </row>
    <row r="740">
      <c r="A740" s="41" t="s">
        <v>112</v>
      </c>
      <c r="B740" s="41" t="s">
        <v>573</v>
      </c>
      <c r="C740" s="42">
        <v>2002</v>
      </c>
      <c r="D740" s="41" t="s">
        <v>574</v>
      </c>
      <c r="E740" s="41" t="s">
        <v>575</v>
      </c>
    </row>
    <row r="741">
      <c r="A741" s="41" t="s">
        <v>112</v>
      </c>
      <c r="B741" s="41" t="s">
        <v>2224</v>
      </c>
      <c r="C741" s="42">
        <v>2001</v>
      </c>
      <c r="D741" s="41" t="s">
        <v>2225</v>
      </c>
      <c r="E741" s="41" t="s">
        <v>2226</v>
      </c>
    </row>
    <row r="742">
      <c r="A742" s="41" t="s">
        <v>112</v>
      </c>
      <c r="B742" s="41" t="s">
        <v>2224</v>
      </c>
      <c r="C742" s="42">
        <v>2002</v>
      </c>
      <c r="D742" s="41" t="s">
        <v>2227</v>
      </c>
      <c r="E742" s="41" t="s">
        <v>2228</v>
      </c>
    </row>
    <row r="743">
      <c r="A743" s="41" t="s">
        <v>112</v>
      </c>
      <c r="B743" s="41" t="s">
        <v>2229</v>
      </c>
      <c r="C743" s="42">
        <v>2003</v>
      </c>
      <c r="D743" s="41" t="s">
        <v>2230</v>
      </c>
    </row>
    <row r="744">
      <c r="A744" s="41" t="s">
        <v>112</v>
      </c>
      <c r="B744" s="41" t="s">
        <v>2231</v>
      </c>
      <c r="C744" s="42">
        <v>2000</v>
      </c>
      <c r="D744" s="41" t="s">
        <v>2232</v>
      </c>
    </row>
    <row r="745">
      <c r="A745" s="41" t="s">
        <v>112</v>
      </c>
      <c r="B745" s="41" t="s">
        <v>2233</v>
      </c>
      <c r="C745" s="42">
        <v>2003</v>
      </c>
      <c r="D745" s="41" t="s">
        <v>2234</v>
      </c>
      <c r="E745" s="41" t="s">
        <v>2235</v>
      </c>
    </row>
    <row r="746">
      <c r="A746" s="41" t="s">
        <v>112</v>
      </c>
      <c r="B746" s="41" t="s">
        <v>2233</v>
      </c>
      <c r="C746" s="42">
        <v>2005</v>
      </c>
      <c r="D746" s="41" t="s">
        <v>2236</v>
      </c>
      <c r="E746" s="41" t="s">
        <v>2237</v>
      </c>
    </row>
    <row r="747">
      <c r="A747" s="41" t="s">
        <v>112</v>
      </c>
      <c r="B747" s="41" t="s">
        <v>2233</v>
      </c>
      <c r="C747" s="42">
        <v>2006</v>
      </c>
      <c r="D747" s="41" t="s">
        <v>2238</v>
      </c>
      <c r="E747" s="41" t="s">
        <v>2239</v>
      </c>
    </row>
    <row r="748">
      <c r="A748" s="41" t="s">
        <v>112</v>
      </c>
      <c r="B748" s="41" t="s">
        <v>2233</v>
      </c>
      <c r="C748" s="42">
        <v>2006</v>
      </c>
      <c r="D748" s="41" t="s">
        <v>2240</v>
      </c>
      <c r="E748" s="41" t="s">
        <v>2241</v>
      </c>
    </row>
    <row r="749">
      <c r="A749" s="41" t="s">
        <v>112</v>
      </c>
      <c r="B749" s="41" t="s">
        <v>2242</v>
      </c>
      <c r="C749" s="42">
        <v>2010</v>
      </c>
      <c r="D749" s="41" t="s">
        <v>2243</v>
      </c>
      <c r="E749" s="41" t="s">
        <v>2244</v>
      </c>
    </row>
    <row r="750">
      <c r="A750" s="41" t="s">
        <v>112</v>
      </c>
      <c r="B750" s="41" t="s">
        <v>2245</v>
      </c>
      <c r="C750" s="42">
        <v>2006</v>
      </c>
      <c r="D750" s="41" t="s">
        <v>2246</v>
      </c>
      <c r="E750" s="41" t="s">
        <v>2247</v>
      </c>
    </row>
    <row r="751">
      <c r="A751" s="41" t="s">
        <v>112</v>
      </c>
      <c r="B751" s="41" t="s">
        <v>2248</v>
      </c>
      <c r="C751" s="42">
        <v>2009</v>
      </c>
      <c r="D751" s="41" t="s">
        <v>2249</v>
      </c>
      <c r="E751" s="41" t="s">
        <v>2250</v>
      </c>
    </row>
    <row r="752">
      <c r="A752" s="41" t="s">
        <v>112</v>
      </c>
      <c r="B752" s="41" t="s">
        <v>2251</v>
      </c>
      <c r="C752" s="42">
        <v>1990</v>
      </c>
      <c r="D752" s="41" t="s">
        <v>2252</v>
      </c>
    </row>
    <row r="753">
      <c r="A753" s="41" t="s">
        <v>112</v>
      </c>
      <c r="B753" s="41" t="s">
        <v>2251</v>
      </c>
      <c r="C753" s="42">
        <v>1998</v>
      </c>
      <c r="D753" s="41" t="s">
        <v>2253</v>
      </c>
    </row>
    <row r="754">
      <c r="A754" s="41" t="s">
        <v>112</v>
      </c>
      <c r="B754" s="41" t="s">
        <v>929</v>
      </c>
      <c r="C754" s="42">
        <v>2012</v>
      </c>
      <c r="D754" s="41" t="s">
        <v>930</v>
      </c>
      <c r="E754" s="41" t="s">
        <v>931</v>
      </c>
    </row>
    <row r="755">
      <c r="A755" s="41" t="s">
        <v>112</v>
      </c>
      <c r="B755" s="41" t="s">
        <v>2254</v>
      </c>
      <c r="C755" s="42">
        <v>2003</v>
      </c>
      <c r="D755" s="41" t="s">
        <v>2255</v>
      </c>
    </row>
    <row r="756">
      <c r="A756" s="41" t="s">
        <v>112</v>
      </c>
      <c r="B756" s="41" t="s">
        <v>2256</v>
      </c>
      <c r="C756" s="42">
        <v>2004</v>
      </c>
      <c r="D756" s="41" t="s">
        <v>2257</v>
      </c>
      <c r="E756" s="41" t="s">
        <v>2258</v>
      </c>
    </row>
    <row r="757">
      <c r="A757" s="41" t="s">
        <v>112</v>
      </c>
      <c r="B757" s="41" t="s">
        <v>1093</v>
      </c>
      <c r="C757" s="42">
        <v>2014</v>
      </c>
      <c r="D757" s="41" t="s">
        <v>2259</v>
      </c>
      <c r="E757" s="41" t="s">
        <v>2260</v>
      </c>
    </row>
    <row r="758">
      <c r="A758" s="41" t="s">
        <v>112</v>
      </c>
      <c r="B758" s="41" t="s">
        <v>1093</v>
      </c>
      <c r="C758" s="42">
        <v>2015</v>
      </c>
      <c r="D758" s="41" t="s">
        <v>2261</v>
      </c>
      <c r="E758" s="41" t="s">
        <v>2262</v>
      </c>
    </row>
    <row r="759">
      <c r="A759" s="41" t="s">
        <v>112</v>
      </c>
      <c r="B759" s="41" t="s">
        <v>2263</v>
      </c>
      <c r="C759" s="42">
        <v>1993</v>
      </c>
      <c r="D759" s="41" t="s">
        <v>2264</v>
      </c>
      <c r="E759" s="41" t="s">
        <v>2265</v>
      </c>
    </row>
    <row r="760">
      <c r="A760" s="41" t="s">
        <v>112</v>
      </c>
      <c r="B760" s="41" t="s">
        <v>2263</v>
      </c>
      <c r="C760" s="42">
        <v>2007</v>
      </c>
      <c r="D760" s="41" t="s">
        <v>2266</v>
      </c>
      <c r="E760" s="41" t="s">
        <v>2267</v>
      </c>
    </row>
    <row r="761">
      <c r="A761" s="41" t="s">
        <v>112</v>
      </c>
      <c r="B761" s="41" t="s">
        <v>2268</v>
      </c>
      <c r="C761" s="42">
        <v>2005</v>
      </c>
      <c r="D761" s="41" t="s">
        <v>2269</v>
      </c>
    </row>
    <row r="762">
      <c r="A762" s="41" t="s">
        <v>112</v>
      </c>
      <c r="B762" s="41" t="s">
        <v>2270</v>
      </c>
      <c r="C762" s="42">
        <v>2004</v>
      </c>
      <c r="D762" s="41" t="s">
        <v>2271</v>
      </c>
      <c r="E762" s="41" t="s">
        <v>2272</v>
      </c>
    </row>
    <row r="763">
      <c r="A763" s="41" t="s">
        <v>112</v>
      </c>
      <c r="B763" s="41" t="s">
        <v>2273</v>
      </c>
      <c r="C763" s="42">
        <v>2002</v>
      </c>
      <c r="D763" s="41" t="s">
        <v>2274</v>
      </c>
      <c r="E763" s="41" t="s">
        <v>2275</v>
      </c>
    </row>
    <row r="764">
      <c r="A764" s="41" t="s">
        <v>112</v>
      </c>
      <c r="B764" s="41" t="s">
        <v>2276</v>
      </c>
      <c r="C764" s="42">
        <v>2000</v>
      </c>
      <c r="D764" s="41" t="s">
        <v>2277</v>
      </c>
      <c r="E764" s="41" t="s">
        <v>2278</v>
      </c>
    </row>
    <row r="765">
      <c r="A765" s="41" t="s">
        <v>112</v>
      </c>
      <c r="B765" s="41" t="s">
        <v>2276</v>
      </c>
      <c r="C765" s="42">
        <v>2005</v>
      </c>
      <c r="D765" s="41" t="s">
        <v>2279</v>
      </c>
      <c r="E765" s="41" t="s">
        <v>2280</v>
      </c>
    </row>
    <row r="766">
      <c r="A766" s="41" t="s">
        <v>112</v>
      </c>
      <c r="B766" s="41" t="s">
        <v>2276</v>
      </c>
      <c r="C766" s="42">
        <v>2011</v>
      </c>
      <c r="D766" s="41" t="s">
        <v>2281</v>
      </c>
      <c r="E766" s="41" t="s">
        <v>2282</v>
      </c>
    </row>
    <row r="767">
      <c r="A767" s="41" t="s">
        <v>112</v>
      </c>
      <c r="B767" s="41" t="s">
        <v>2283</v>
      </c>
      <c r="C767" s="42">
        <v>1996</v>
      </c>
      <c r="D767" s="41" t="s">
        <v>2284</v>
      </c>
      <c r="E767" s="41" t="s">
        <v>2285</v>
      </c>
    </row>
    <row r="768">
      <c r="A768" s="41" t="s">
        <v>112</v>
      </c>
      <c r="B768" s="41" t="s">
        <v>2286</v>
      </c>
      <c r="C768" s="42">
        <v>1990</v>
      </c>
      <c r="D768" s="41" t="s">
        <v>2287</v>
      </c>
      <c r="E768" s="41" t="s">
        <v>2288</v>
      </c>
    </row>
    <row r="769">
      <c r="A769" s="41" t="s">
        <v>112</v>
      </c>
      <c r="B769" s="41" t="s">
        <v>602</v>
      </c>
      <c r="C769" s="42">
        <v>2006</v>
      </c>
      <c r="D769" s="41" t="s">
        <v>603</v>
      </c>
      <c r="E769" s="41" t="s">
        <v>604</v>
      </c>
    </row>
    <row r="770">
      <c r="A770" s="41" t="s">
        <v>112</v>
      </c>
      <c r="B770" s="41" t="s">
        <v>2289</v>
      </c>
      <c r="C770" s="42">
        <v>2009</v>
      </c>
      <c r="D770" s="41" t="s">
        <v>2290</v>
      </c>
    </row>
    <row r="771">
      <c r="A771" s="41" t="s">
        <v>112</v>
      </c>
      <c r="B771" s="41" t="s">
        <v>2291</v>
      </c>
      <c r="C771" s="42">
        <v>2015</v>
      </c>
      <c r="D771" s="41" t="s">
        <v>2292</v>
      </c>
      <c r="E771" s="41" t="s">
        <v>2293</v>
      </c>
    </row>
    <row r="772">
      <c r="A772" s="41" t="s">
        <v>112</v>
      </c>
      <c r="B772" s="41" t="s">
        <v>711</v>
      </c>
      <c r="C772" s="42">
        <v>2006</v>
      </c>
      <c r="D772" s="41" t="s">
        <v>712</v>
      </c>
      <c r="E772" s="41" t="s">
        <v>713</v>
      </c>
    </row>
    <row r="773">
      <c r="A773" s="41" t="s">
        <v>112</v>
      </c>
      <c r="B773" s="41" t="s">
        <v>605</v>
      </c>
      <c r="C773" s="42">
        <v>2011</v>
      </c>
      <c r="D773" s="41" t="s">
        <v>606</v>
      </c>
      <c r="E773" s="41" t="s">
        <v>607</v>
      </c>
    </row>
    <row r="774">
      <c r="A774" s="41" t="s">
        <v>112</v>
      </c>
      <c r="B774" s="41" t="s">
        <v>2294</v>
      </c>
      <c r="C774" s="42">
        <v>2012</v>
      </c>
      <c r="D774" s="41" t="s">
        <v>2295</v>
      </c>
      <c r="E774" s="41" t="s">
        <v>2296</v>
      </c>
    </row>
    <row r="775">
      <c r="A775" s="41" t="s">
        <v>112</v>
      </c>
      <c r="B775" s="41" t="s">
        <v>2297</v>
      </c>
      <c r="C775" s="42">
        <v>2000</v>
      </c>
      <c r="D775" s="41" t="s">
        <v>2298</v>
      </c>
      <c r="E775" s="41" t="s">
        <v>2299</v>
      </c>
    </row>
    <row r="776">
      <c r="A776" s="41" t="s">
        <v>112</v>
      </c>
      <c r="B776" s="41" t="s">
        <v>2300</v>
      </c>
      <c r="C776" s="42">
        <v>2009</v>
      </c>
      <c r="D776" s="41" t="s">
        <v>2301</v>
      </c>
      <c r="E776" s="41" t="s">
        <v>2302</v>
      </c>
    </row>
    <row r="777">
      <c r="A777" s="41" t="s">
        <v>112</v>
      </c>
      <c r="B777" s="41" t="s">
        <v>2303</v>
      </c>
      <c r="C777" s="42">
        <v>2009</v>
      </c>
      <c r="D777" s="41" t="s">
        <v>2304</v>
      </c>
      <c r="E777" s="41" t="s">
        <v>2305</v>
      </c>
    </row>
    <row r="778">
      <c r="A778" s="41" t="s">
        <v>112</v>
      </c>
      <c r="B778" s="41" t="s">
        <v>2306</v>
      </c>
      <c r="C778" s="42">
        <v>2018</v>
      </c>
      <c r="D778" s="41" t="s">
        <v>2307</v>
      </c>
      <c r="E778" s="41" t="s">
        <v>2308</v>
      </c>
    </row>
    <row r="779">
      <c r="A779" s="41" t="s">
        <v>112</v>
      </c>
      <c r="B779" s="41" t="s">
        <v>619</v>
      </c>
      <c r="C779" s="42">
        <v>2000</v>
      </c>
      <c r="D779" s="41" t="s">
        <v>2309</v>
      </c>
    </row>
    <row r="780">
      <c r="A780" s="41" t="s">
        <v>112</v>
      </c>
      <c r="B780" s="41" t="s">
        <v>717</v>
      </c>
      <c r="C780" s="42">
        <v>1982</v>
      </c>
      <c r="D780" s="41" t="s">
        <v>718</v>
      </c>
      <c r="E780" s="41" t="s">
        <v>719</v>
      </c>
    </row>
    <row r="781">
      <c r="A781" s="41" t="s">
        <v>112</v>
      </c>
      <c r="B781" s="41" t="s">
        <v>2310</v>
      </c>
      <c r="C781" s="42">
        <v>1996</v>
      </c>
      <c r="D781" s="41" t="s">
        <v>2311</v>
      </c>
      <c r="E781" s="41" t="s">
        <v>2312</v>
      </c>
    </row>
    <row r="782">
      <c r="A782" s="41" t="s">
        <v>112</v>
      </c>
      <c r="B782" s="41" t="s">
        <v>2313</v>
      </c>
      <c r="C782" s="42">
        <v>1996</v>
      </c>
      <c r="D782" s="41" t="s">
        <v>2314</v>
      </c>
    </row>
    <row r="783">
      <c r="A783" s="41" t="s">
        <v>112</v>
      </c>
      <c r="B783" s="41" t="s">
        <v>1112</v>
      </c>
      <c r="C783" s="42">
        <v>2016</v>
      </c>
      <c r="D783" s="41" t="s">
        <v>2315</v>
      </c>
      <c r="E783" s="41" t="s">
        <v>2316</v>
      </c>
    </row>
    <row r="784">
      <c r="A784" s="41" t="s">
        <v>112</v>
      </c>
      <c r="B784" s="41" t="s">
        <v>2317</v>
      </c>
      <c r="C784" s="42">
        <v>1988</v>
      </c>
      <c r="D784" s="41" t="s">
        <v>2318</v>
      </c>
      <c r="E784" s="41" t="s">
        <v>2319</v>
      </c>
    </row>
    <row r="785">
      <c r="A785" s="41" t="s">
        <v>112</v>
      </c>
      <c r="B785" s="41" t="s">
        <v>720</v>
      </c>
      <c r="C785" s="42">
        <v>2014</v>
      </c>
      <c r="D785" s="41" t="s">
        <v>2320</v>
      </c>
      <c r="E785" s="41" t="s">
        <v>2321</v>
      </c>
    </row>
    <row r="786">
      <c r="A786" s="41" t="s">
        <v>112</v>
      </c>
      <c r="B786" s="41" t="s">
        <v>2322</v>
      </c>
      <c r="C786" s="42">
        <v>2015</v>
      </c>
      <c r="D786" s="41" t="s">
        <v>2323</v>
      </c>
      <c r="E786" s="41" t="s">
        <v>2324</v>
      </c>
    </row>
    <row r="787">
      <c r="A787" s="41" t="s">
        <v>112</v>
      </c>
      <c r="B787" s="41" t="s">
        <v>2325</v>
      </c>
      <c r="C787" s="42">
        <v>1992</v>
      </c>
      <c r="D787" s="41" t="s">
        <v>2326</v>
      </c>
      <c r="E787" s="41" t="s">
        <v>2327</v>
      </c>
    </row>
    <row r="788">
      <c r="A788" s="41" t="s">
        <v>112</v>
      </c>
      <c r="B788" s="41" t="s">
        <v>2328</v>
      </c>
      <c r="C788" s="42">
        <v>2004</v>
      </c>
      <c r="D788" s="41" t="s">
        <v>2329</v>
      </c>
      <c r="E788" s="41" t="s">
        <v>2330</v>
      </c>
    </row>
    <row r="789">
      <c r="A789" s="41" t="s">
        <v>112</v>
      </c>
      <c r="B789" s="41" t="s">
        <v>637</v>
      </c>
      <c r="C789" s="42">
        <v>2016</v>
      </c>
      <c r="D789" s="41" t="s">
        <v>2331</v>
      </c>
      <c r="E789" s="41" t="s">
        <v>2332</v>
      </c>
    </row>
    <row r="790">
      <c r="A790" s="41" t="s">
        <v>112</v>
      </c>
      <c r="B790" s="41" t="s">
        <v>2333</v>
      </c>
      <c r="C790" s="42">
        <v>2016</v>
      </c>
      <c r="D790" s="41" t="s">
        <v>2334</v>
      </c>
      <c r="E790" s="41" t="s">
        <v>2335</v>
      </c>
    </row>
    <row r="791">
      <c r="A791" s="41" t="s">
        <v>112</v>
      </c>
      <c r="B791" s="41" t="s">
        <v>645</v>
      </c>
      <c r="C791" s="42">
        <v>2013</v>
      </c>
      <c r="D791" s="41" t="s">
        <v>2336</v>
      </c>
    </row>
    <row r="792">
      <c r="A792" s="41" t="s">
        <v>112</v>
      </c>
      <c r="B792" s="41" t="s">
        <v>1408</v>
      </c>
      <c r="C792" s="42">
        <v>1989</v>
      </c>
      <c r="D792" s="41" t="s">
        <v>2337</v>
      </c>
      <c r="E792" s="41" t="s">
        <v>2338</v>
      </c>
    </row>
    <row r="793">
      <c r="A793" s="41" t="s">
        <v>112</v>
      </c>
      <c r="B793" s="41" t="s">
        <v>1408</v>
      </c>
      <c r="C793" s="42">
        <v>2012</v>
      </c>
      <c r="D793" s="41" t="s">
        <v>2339</v>
      </c>
      <c r="E793" s="41" t="s">
        <v>2340</v>
      </c>
    </row>
    <row r="794">
      <c r="A794" s="41" t="s">
        <v>112</v>
      </c>
      <c r="B794" s="41" t="s">
        <v>1408</v>
      </c>
      <c r="C794" s="42">
        <v>2016</v>
      </c>
      <c r="D794" s="41" t="s">
        <v>2341</v>
      </c>
      <c r="E794" s="41" t="s">
        <v>2342</v>
      </c>
    </row>
    <row r="795">
      <c r="A795" s="41" t="s">
        <v>2343</v>
      </c>
      <c r="B795" s="41" t="s">
        <v>1326</v>
      </c>
      <c r="C795" s="42">
        <v>2017</v>
      </c>
      <c r="D795" s="41" t="s">
        <v>1327</v>
      </c>
      <c r="E795" s="41" t="s">
        <v>2344</v>
      </c>
    </row>
    <row r="796">
      <c r="A796" s="41" t="s">
        <v>2343</v>
      </c>
      <c r="B796" s="41" t="s">
        <v>1226</v>
      </c>
      <c r="C796" s="42">
        <v>2017</v>
      </c>
      <c r="D796" s="41" t="s">
        <v>1227</v>
      </c>
      <c r="E796" s="41" t="s">
        <v>1228</v>
      </c>
    </row>
    <row r="797">
      <c r="A797" s="41" t="s">
        <v>2343</v>
      </c>
      <c r="B797" s="41" t="s">
        <v>1232</v>
      </c>
      <c r="C797" s="42">
        <v>2014</v>
      </c>
      <c r="D797" s="41" t="s">
        <v>1233</v>
      </c>
      <c r="E797" s="41" t="s">
        <v>1234</v>
      </c>
    </row>
    <row r="798">
      <c r="A798" s="41" t="s">
        <v>2343</v>
      </c>
      <c r="B798" s="41" t="s">
        <v>2345</v>
      </c>
      <c r="C798" s="42">
        <v>2014</v>
      </c>
      <c r="D798" s="41" t="s">
        <v>2346</v>
      </c>
      <c r="E798" s="41" t="s">
        <v>2347</v>
      </c>
    </row>
    <row r="799">
      <c r="A799" s="41" t="s">
        <v>2343</v>
      </c>
      <c r="B799" s="41" t="s">
        <v>978</v>
      </c>
      <c r="C799" s="42">
        <v>2007</v>
      </c>
      <c r="D799" s="41" t="s">
        <v>2348</v>
      </c>
      <c r="E799" s="41" t="s">
        <v>2349</v>
      </c>
    </row>
    <row r="800">
      <c r="A800" s="41" t="s">
        <v>2343</v>
      </c>
      <c r="B800" s="41" t="s">
        <v>2350</v>
      </c>
      <c r="C800" s="42">
        <v>2020</v>
      </c>
      <c r="D800" s="41" t="s">
        <v>2351</v>
      </c>
    </row>
    <row r="801">
      <c r="A801" s="41" t="s">
        <v>2343</v>
      </c>
      <c r="B801" s="41" t="s">
        <v>2352</v>
      </c>
      <c r="C801" s="42">
        <v>2016</v>
      </c>
      <c r="D801" s="41" t="s">
        <v>2353</v>
      </c>
      <c r="E801" s="41" t="s">
        <v>2354</v>
      </c>
    </row>
    <row r="802">
      <c r="A802" s="41" t="s">
        <v>2343</v>
      </c>
      <c r="B802" s="41" t="s">
        <v>443</v>
      </c>
      <c r="C802" s="42">
        <v>2016</v>
      </c>
      <c r="D802" s="41" t="s">
        <v>2355</v>
      </c>
      <c r="E802" s="41" t="s">
        <v>2356</v>
      </c>
    </row>
    <row r="803">
      <c r="A803" s="41" t="s">
        <v>2343</v>
      </c>
      <c r="B803" s="41" t="s">
        <v>1252</v>
      </c>
      <c r="C803" s="42">
        <v>2014</v>
      </c>
      <c r="D803" s="41" t="s">
        <v>1253</v>
      </c>
      <c r="E803" s="41" t="s">
        <v>1254</v>
      </c>
    </row>
    <row r="804">
      <c r="A804" s="41" t="s">
        <v>2343</v>
      </c>
      <c r="B804" s="41" t="s">
        <v>1261</v>
      </c>
      <c r="C804" s="42">
        <v>2015</v>
      </c>
      <c r="D804" s="41" t="s">
        <v>1262</v>
      </c>
      <c r="E804" s="41" t="s">
        <v>1263</v>
      </c>
    </row>
    <row r="805">
      <c r="A805" s="41" t="s">
        <v>2343</v>
      </c>
      <c r="B805" s="41" t="s">
        <v>1371</v>
      </c>
      <c r="C805" s="42">
        <v>2011</v>
      </c>
      <c r="D805" s="41" t="s">
        <v>1372</v>
      </c>
      <c r="E805" s="41" t="s">
        <v>1373</v>
      </c>
    </row>
    <row r="806">
      <c r="A806" s="41" t="s">
        <v>2343</v>
      </c>
      <c r="B806" s="41" t="s">
        <v>2357</v>
      </c>
      <c r="C806" s="42">
        <v>2011</v>
      </c>
      <c r="D806" s="41" t="s">
        <v>2358</v>
      </c>
      <c r="E806" s="41" t="s">
        <v>2359</v>
      </c>
    </row>
    <row r="807">
      <c r="A807" s="41" t="s">
        <v>2343</v>
      </c>
      <c r="B807" s="41" t="s">
        <v>500</v>
      </c>
      <c r="C807" s="42">
        <v>2016</v>
      </c>
      <c r="D807" s="41" t="s">
        <v>2360</v>
      </c>
      <c r="E807" s="41" t="s">
        <v>2361</v>
      </c>
    </row>
    <row r="808">
      <c r="A808" s="41" t="s">
        <v>2343</v>
      </c>
      <c r="B808" s="41" t="s">
        <v>2362</v>
      </c>
      <c r="C808" s="42">
        <v>2015</v>
      </c>
      <c r="D808" s="41" t="s">
        <v>2363</v>
      </c>
      <c r="E808" s="41" t="s">
        <v>2364</v>
      </c>
    </row>
    <row r="809">
      <c r="A809" s="41" t="s">
        <v>2343</v>
      </c>
      <c r="B809" s="41" t="s">
        <v>2365</v>
      </c>
      <c r="C809" s="42">
        <v>2015</v>
      </c>
      <c r="D809" s="41" t="s">
        <v>2366</v>
      </c>
      <c r="E809" s="41" t="s">
        <v>2367</v>
      </c>
    </row>
    <row r="810">
      <c r="A810" s="41" t="s">
        <v>2343</v>
      </c>
      <c r="B810" s="41" t="s">
        <v>2368</v>
      </c>
      <c r="C810" s="42">
        <v>2009</v>
      </c>
      <c r="D810" s="41" t="s">
        <v>2369</v>
      </c>
    </row>
    <row r="811">
      <c r="A811" s="41" t="s">
        <v>2343</v>
      </c>
      <c r="B811" s="41" t="s">
        <v>1299</v>
      </c>
      <c r="C811" s="42">
        <v>2015</v>
      </c>
      <c r="D811" s="41" t="s">
        <v>1300</v>
      </c>
      <c r="E811" s="41" t="s">
        <v>1301</v>
      </c>
    </row>
    <row r="812">
      <c r="A812" s="41" t="s">
        <v>2343</v>
      </c>
      <c r="B812" s="41" t="s">
        <v>2370</v>
      </c>
      <c r="C812" s="42">
        <v>2016</v>
      </c>
      <c r="D812" s="41" t="s">
        <v>2371</v>
      </c>
      <c r="E812" s="41" t="s">
        <v>162</v>
      </c>
    </row>
    <row r="813">
      <c r="A813" s="41" t="s">
        <v>2343</v>
      </c>
      <c r="B813" s="41" t="s">
        <v>2372</v>
      </c>
      <c r="C813" s="42">
        <v>2014</v>
      </c>
      <c r="D813" s="41" t="s">
        <v>2373</v>
      </c>
      <c r="E813" s="41" t="s">
        <v>2374</v>
      </c>
    </row>
    <row r="814">
      <c r="A814" s="41" t="s">
        <v>2343</v>
      </c>
      <c r="B814" s="41" t="s">
        <v>2375</v>
      </c>
      <c r="C814" s="42">
        <v>2013</v>
      </c>
      <c r="D814" s="41" t="s">
        <v>2376</v>
      </c>
      <c r="E814" s="41" t="s">
        <v>2377</v>
      </c>
    </row>
    <row r="815">
      <c r="A815" s="41" t="s">
        <v>2343</v>
      </c>
      <c r="B815" s="41" t="s">
        <v>605</v>
      </c>
      <c r="C815" s="42">
        <v>2019</v>
      </c>
      <c r="D815" s="41" t="s">
        <v>1316</v>
      </c>
      <c r="E815" s="41" t="s">
        <v>1317</v>
      </c>
    </row>
    <row r="816">
      <c r="A816" s="41" t="s">
        <v>2343</v>
      </c>
      <c r="B816" s="41" t="s">
        <v>720</v>
      </c>
      <c r="C816" s="42">
        <v>2021</v>
      </c>
      <c r="D816" s="41" t="s">
        <v>2378</v>
      </c>
      <c r="E816" s="41" t="s">
        <v>2379</v>
      </c>
    </row>
    <row r="817">
      <c r="A817" s="41" t="s">
        <v>2343</v>
      </c>
      <c r="B817" s="41" t="s">
        <v>637</v>
      </c>
      <c r="C817" s="42">
        <v>2016</v>
      </c>
      <c r="D817" s="41" t="s">
        <v>2380</v>
      </c>
      <c r="E817" s="41" t="s">
        <v>2381</v>
      </c>
    </row>
    <row r="818">
      <c r="A818" s="41" t="s">
        <v>117</v>
      </c>
      <c r="B818" s="41" t="s">
        <v>2382</v>
      </c>
      <c r="C818" s="42">
        <v>2013</v>
      </c>
      <c r="D818" s="41" t="s">
        <v>2383</v>
      </c>
      <c r="E818" s="41" t="s">
        <v>2384</v>
      </c>
    </row>
    <row r="819">
      <c r="A819" s="41" t="s">
        <v>117</v>
      </c>
      <c r="B819" s="41" t="s">
        <v>2382</v>
      </c>
      <c r="C819" s="42">
        <v>2014</v>
      </c>
      <c r="D819" s="41" t="s">
        <v>2385</v>
      </c>
      <c r="E819" s="41" t="s">
        <v>2386</v>
      </c>
    </row>
    <row r="820">
      <c r="A820" s="41" t="s">
        <v>117</v>
      </c>
      <c r="B820" s="41" t="s">
        <v>2387</v>
      </c>
      <c r="C820" s="42">
        <v>2012</v>
      </c>
      <c r="D820" s="41" t="s">
        <v>2388</v>
      </c>
      <c r="E820" s="41" t="s">
        <v>2389</v>
      </c>
    </row>
    <row r="821">
      <c r="A821" s="41" t="s">
        <v>117</v>
      </c>
      <c r="B821" s="41" t="s">
        <v>2390</v>
      </c>
      <c r="C821" s="42">
        <v>2014</v>
      </c>
      <c r="D821" s="41" t="s">
        <v>2391</v>
      </c>
      <c r="E821" s="41" t="s">
        <v>2392</v>
      </c>
    </row>
    <row r="822">
      <c r="A822" s="41" t="s">
        <v>117</v>
      </c>
      <c r="B822" s="41" t="s">
        <v>2393</v>
      </c>
      <c r="C822" s="42">
        <v>2013</v>
      </c>
      <c r="D822" s="41" t="s">
        <v>2394</v>
      </c>
      <c r="E822" s="41" t="s">
        <v>2395</v>
      </c>
    </row>
    <row r="823">
      <c r="A823" s="41" t="s">
        <v>117</v>
      </c>
      <c r="B823" s="41" t="s">
        <v>349</v>
      </c>
      <c r="C823" s="42">
        <v>2007</v>
      </c>
      <c r="D823" s="41" t="s">
        <v>2396</v>
      </c>
      <c r="E823" s="41" t="s">
        <v>2397</v>
      </c>
    </row>
    <row r="824">
      <c r="A824" s="41" t="s">
        <v>117</v>
      </c>
      <c r="B824" s="41" t="s">
        <v>2398</v>
      </c>
      <c r="C824" s="42">
        <v>2008</v>
      </c>
      <c r="D824" s="41" t="s">
        <v>2399</v>
      </c>
      <c r="E824" s="41" t="s">
        <v>2400</v>
      </c>
    </row>
    <row r="825">
      <c r="A825" s="41" t="s">
        <v>117</v>
      </c>
      <c r="B825" s="41" t="s">
        <v>2398</v>
      </c>
      <c r="C825" s="42">
        <v>2008</v>
      </c>
      <c r="D825" s="41" t="s">
        <v>2401</v>
      </c>
      <c r="E825" s="41" t="s">
        <v>2402</v>
      </c>
    </row>
    <row r="826">
      <c r="A826" s="41" t="s">
        <v>117</v>
      </c>
      <c r="B826" s="41" t="s">
        <v>2398</v>
      </c>
      <c r="C826" s="42">
        <v>2013</v>
      </c>
      <c r="D826" s="41" t="s">
        <v>2403</v>
      </c>
      <c r="E826" s="41" t="s">
        <v>2404</v>
      </c>
    </row>
    <row r="827">
      <c r="A827" s="41" t="s">
        <v>117</v>
      </c>
      <c r="B827" s="41" t="s">
        <v>2405</v>
      </c>
      <c r="C827" s="42">
        <v>2005</v>
      </c>
      <c r="D827" s="41" t="s">
        <v>2406</v>
      </c>
      <c r="E827" s="41" t="s">
        <v>2407</v>
      </c>
    </row>
    <row r="828">
      <c r="A828" s="41" t="s">
        <v>117</v>
      </c>
      <c r="B828" s="41" t="s">
        <v>2408</v>
      </c>
      <c r="C828" s="42">
        <v>2015</v>
      </c>
      <c r="D828" s="41" t="s">
        <v>2409</v>
      </c>
      <c r="E828" s="41" t="s">
        <v>2410</v>
      </c>
    </row>
    <row r="829">
      <c r="A829" s="41" t="s">
        <v>117</v>
      </c>
      <c r="B829" s="41" t="s">
        <v>2411</v>
      </c>
      <c r="C829" s="42">
        <v>2013</v>
      </c>
      <c r="D829" s="41" t="s">
        <v>2412</v>
      </c>
      <c r="E829" s="41" t="s">
        <v>2413</v>
      </c>
    </row>
    <row r="830">
      <c r="A830" s="41" t="s">
        <v>117</v>
      </c>
      <c r="B830" s="41" t="s">
        <v>2414</v>
      </c>
      <c r="C830" s="42">
        <v>2012</v>
      </c>
      <c r="D830" s="41" t="s">
        <v>2415</v>
      </c>
      <c r="E830" s="41" t="s">
        <v>2416</v>
      </c>
    </row>
    <row r="831">
      <c r="A831" s="41" t="s">
        <v>117</v>
      </c>
      <c r="B831" s="41" t="s">
        <v>2417</v>
      </c>
      <c r="C831" s="42">
        <v>2009</v>
      </c>
      <c r="D831" s="41" t="s">
        <v>2418</v>
      </c>
      <c r="E831" s="41" t="s">
        <v>2419</v>
      </c>
    </row>
    <row r="832">
      <c r="A832" s="41" t="s">
        <v>117</v>
      </c>
      <c r="B832" s="41" t="s">
        <v>2420</v>
      </c>
      <c r="C832" s="42">
        <v>2013</v>
      </c>
      <c r="D832" s="41" t="s">
        <v>2421</v>
      </c>
      <c r="E832" s="41" t="s">
        <v>2422</v>
      </c>
    </row>
    <row r="833">
      <c r="A833" s="41" t="s">
        <v>117</v>
      </c>
      <c r="B833" s="41" t="s">
        <v>2423</v>
      </c>
      <c r="C833" s="42">
        <v>2006</v>
      </c>
      <c r="D833" s="41" t="s">
        <v>2424</v>
      </c>
      <c r="E833" s="41" t="s">
        <v>2425</v>
      </c>
    </row>
    <row r="834">
      <c r="A834" s="41" t="s">
        <v>117</v>
      </c>
      <c r="B834" s="41" t="s">
        <v>2426</v>
      </c>
      <c r="C834" s="42">
        <v>2014</v>
      </c>
      <c r="D834" s="41" t="s">
        <v>2427</v>
      </c>
      <c r="E834" s="41" t="s">
        <v>2428</v>
      </c>
    </row>
    <row r="835">
      <c r="A835" s="41" t="s">
        <v>117</v>
      </c>
      <c r="B835" s="41" t="s">
        <v>2429</v>
      </c>
      <c r="C835" s="42">
        <v>2012</v>
      </c>
      <c r="D835" s="41" t="s">
        <v>2430</v>
      </c>
      <c r="E835" s="41" t="s">
        <v>2431</v>
      </c>
    </row>
    <row r="836">
      <c r="A836" s="41" t="s">
        <v>117</v>
      </c>
      <c r="B836" s="41" t="s">
        <v>2432</v>
      </c>
      <c r="C836" s="42">
        <v>2012</v>
      </c>
      <c r="D836" s="41" t="s">
        <v>2433</v>
      </c>
      <c r="E836" s="41" t="s">
        <v>2434</v>
      </c>
    </row>
    <row r="837">
      <c r="A837" s="41" t="s">
        <v>117</v>
      </c>
      <c r="B837" s="41" t="s">
        <v>2432</v>
      </c>
      <c r="C837" s="42">
        <v>2014</v>
      </c>
      <c r="D837" s="41" t="s">
        <v>2435</v>
      </c>
      <c r="E837" s="41" t="s">
        <v>2436</v>
      </c>
    </row>
    <row r="838">
      <c r="A838" s="41" t="s">
        <v>117</v>
      </c>
      <c r="B838" s="41" t="s">
        <v>1740</v>
      </c>
      <c r="C838" s="42">
        <v>2013</v>
      </c>
      <c r="D838" s="41" t="s">
        <v>2437</v>
      </c>
      <c r="E838" s="41" t="s">
        <v>2438</v>
      </c>
    </row>
    <row r="839">
      <c r="A839" s="41" t="s">
        <v>117</v>
      </c>
      <c r="B839" s="41" t="s">
        <v>2439</v>
      </c>
      <c r="C839" s="42">
        <v>2003</v>
      </c>
      <c r="D839" s="41" t="s">
        <v>2440</v>
      </c>
      <c r="E839" s="41" t="s">
        <v>2441</v>
      </c>
    </row>
    <row r="840">
      <c r="A840" s="41" t="s">
        <v>117</v>
      </c>
      <c r="B840" s="41" t="s">
        <v>2439</v>
      </c>
      <c r="C840" s="42">
        <v>2007</v>
      </c>
      <c r="D840" s="41" t="s">
        <v>2442</v>
      </c>
      <c r="E840" s="41" t="s">
        <v>2443</v>
      </c>
    </row>
    <row r="841">
      <c r="A841" s="41" t="s">
        <v>117</v>
      </c>
      <c r="B841" s="41" t="s">
        <v>2444</v>
      </c>
      <c r="C841" s="42">
        <v>2014</v>
      </c>
      <c r="D841" s="41" t="s">
        <v>2445</v>
      </c>
    </row>
    <row r="842">
      <c r="A842" s="41" t="s">
        <v>117</v>
      </c>
      <c r="B842" s="41" t="s">
        <v>2446</v>
      </c>
      <c r="C842" s="42">
        <v>2015</v>
      </c>
      <c r="D842" s="41" t="s">
        <v>2447</v>
      </c>
      <c r="E842" s="41" t="s">
        <v>2448</v>
      </c>
    </row>
    <row r="843">
      <c r="A843" s="41" t="s">
        <v>117</v>
      </c>
      <c r="B843" s="41" t="s">
        <v>2449</v>
      </c>
      <c r="C843" s="42">
        <v>2014</v>
      </c>
      <c r="D843" s="41" t="s">
        <v>2450</v>
      </c>
      <c r="E843" s="41" t="s">
        <v>2451</v>
      </c>
    </row>
    <row r="844">
      <c r="A844" s="41" t="s">
        <v>117</v>
      </c>
      <c r="B844" s="41" t="s">
        <v>375</v>
      </c>
      <c r="C844" s="42">
        <v>2004</v>
      </c>
      <c r="D844" s="41" t="s">
        <v>2452</v>
      </c>
      <c r="E844" s="41" t="s">
        <v>2453</v>
      </c>
    </row>
    <row r="845">
      <c r="A845" s="41" t="s">
        <v>117</v>
      </c>
      <c r="B845" s="41" t="s">
        <v>375</v>
      </c>
      <c r="C845" s="42">
        <v>2010</v>
      </c>
      <c r="D845" s="41" t="s">
        <v>376</v>
      </c>
      <c r="E845" s="41" t="s">
        <v>377</v>
      </c>
    </row>
    <row r="846">
      <c r="A846" s="41" t="s">
        <v>117</v>
      </c>
      <c r="B846" s="41" t="s">
        <v>375</v>
      </c>
      <c r="C846" s="42">
        <v>2011</v>
      </c>
      <c r="D846" s="41" t="s">
        <v>2454</v>
      </c>
    </row>
    <row r="847">
      <c r="A847" s="41" t="s">
        <v>117</v>
      </c>
      <c r="B847" s="41" t="s">
        <v>2455</v>
      </c>
      <c r="C847" s="42">
        <v>2013</v>
      </c>
      <c r="D847" s="41" t="s">
        <v>2456</v>
      </c>
      <c r="E847" s="41" t="s">
        <v>2457</v>
      </c>
    </row>
    <row r="848">
      <c r="A848" s="41" t="s">
        <v>117</v>
      </c>
      <c r="B848" s="41" t="s">
        <v>2458</v>
      </c>
      <c r="C848" s="42">
        <v>2010</v>
      </c>
      <c r="D848" s="41" t="s">
        <v>2459</v>
      </c>
      <c r="E848" s="41" t="s">
        <v>2460</v>
      </c>
    </row>
    <row r="849">
      <c r="A849" s="41" t="s">
        <v>117</v>
      </c>
      <c r="B849" s="41" t="s">
        <v>2461</v>
      </c>
      <c r="C849" s="42">
        <v>2004</v>
      </c>
      <c r="D849" s="41" t="s">
        <v>2462</v>
      </c>
      <c r="E849" s="41" t="s">
        <v>2463</v>
      </c>
    </row>
    <row r="850">
      <c r="A850" s="41" t="s">
        <v>117</v>
      </c>
      <c r="B850" s="41" t="s">
        <v>2464</v>
      </c>
      <c r="C850" s="42">
        <v>2007</v>
      </c>
      <c r="D850" s="41" t="s">
        <v>2465</v>
      </c>
      <c r="E850" s="41" t="s">
        <v>2466</v>
      </c>
    </row>
    <row r="851">
      <c r="A851" s="41" t="s">
        <v>117</v>
      </c>
      <c r="B851" s="41" t="s">
        <v>2467</v>
      </c>
      <c r="C851" s="42">
        <v>2013</v>
      </c>
      <c r="D851" s="41" t="s">
        <v>2468</v>
      </c>
      <c r="E851" s="41" t="s">
        <v>2469</v>
      </c>
    </row>
    <row r="852">
      <c r="A852" s="41" t="s">
        <v>117</v>
      </c>
      <c r="B852" s="41" t="s">
        <v>995</v>
      </c>
      <c r="C852" s="42">
        <v>2008</v>
      </c>
      <c r="D852" s="41" t="s">
        <v>2470</v>
      </c>
      <c r="E852" s="41" t="s">
        <v>2471</v>
      </c>
    </row>
    <row r="853">
      <c r="A853" s="41" t="s">
        <v>117</v>
      </c>
      <c r="B853" s="41" t="s">
        <v>2472</v>
      </c>
      <c r="C853" s="42">
        <v>2012</v>
      </c>
      <c r="D853" s="41" t="s">
        <v>2473</v>
      </c>
      <c r="E853" s="41" t="s">
        <v>2474</v>
      </c>
    </row>
    <row r="854">
      <c r="A854" s="41" t="s">
        <v>117</v>
      </c>
      <c r="B854" s="41" t="s">
        <v>2475</v>
      </c>
      <c r="C854" s="42">
        <v>2009</v>
      </c>
      <c r="D854" s="41" t="s">
        <v>2476</v>
      </c>
      <c r="E854" s="41" t="s">
        <v>2477</v>
      </c>
    </row>
    <row r="855">
      <c r="A855" s="41" t="s">
        <v>117</v>
      </c>
      <c r="B855" s="41" t="s">
        <v>2478</v>
      </c>
      <c r="C855" s="42">
        <v>2012</v>
      </c>
      <c r="D855" s="41" t="s">
        <v>2479</v>
      </c>
      <c r="E855" s="41" t="s">
        <v>2480</v>
      </c>
    </row>
    <row r="856">
      <c r="A856" s="41" t="s">
        <v>117</v>
      </c>
      <c r="B856" s="41" t="s">
        <v>2481</v>
      </c>
      <c r="C856" s="42">
        <v>2014</v>
      </c>
      <c r="D856" s="41" t="s">
        <v>2482</v>
      </c>
      <c r="E856" s="41" t="s">
        <v>2483</v>
      </c>
    </row>
    <row r="857">
      <c r="A857" s="41" t="s">
        <v>117</v>
      </c>
      <c r="B857" s="41" t="s">
        <v>2484</v>
      </c>
      <c r="C857" s="42">
        <v>2013</v>
      </c>
      <c r="D857" s="41" t="s">
        <v>2485</v>
      </c>
      <c r="E857" s="41" t="s">
        <v>2486</v>
      </c>
    </row>
    <row r="858">
      <c r="A858" s="41" t="s">
        <v>117</v>
      </c>
      <c r="B858" s="41" t="s">
        <v>776</v>
      </c>
      <c r="C858" s="42">
        <v>2005</v>
      </c>
      <c r="D858" s="41" t="s">
        <v>2487</v>
      </c>
      <c r="E858" s="41" t="s">
        <v>2488</v>
      </c>
    </row>
    <row r="859">
      <c r="A859" s="41" t="s">
        <v>117</v>
      </c>
      <c r="B859" s="41" t="s">
        <v>2489</v>
      </c>
      <c r="C859" s="42">
        <v>2011</v>
      </c>
      <c r="D859" s="41" t="s">
        <v>2490</v>
      </c>
      <c r="E859" s="41" t="s">
        <v>2491</v>
      </c>
    </row>
    <row r="860">
      <c r="A860" s="41" t="s">
        <v>117</v>
      </c>
      <c r="B860" s="41" t="s">
        <v>2492</v>
      </c>
      <c r="C860" s="42">
        <v>2011</v>
      </c>
      <c r="D860" s="41" t="s">
        <v>2493</v>
      </c>
    </row>
    <row r="861">
      <c r="A861" s="41" t="s">
        <v>117</v>
      </c>
      <c r="B861" s="41" t="s">
        <v>2494</v>
      </c>
      <c r="C861" s="42">
        <v>1998</v>
      </c>
      <c r="D861" s="41" t="s">
        <v>2495</v>
      </c>
      <c r="E861" s="41" t="s">
        <v>2496</v>
      </c>
    </row>
    <row r="862">
      <c r="A862" s="41" t="s">
        <v>117</v>
      </c>
      <c r="B862" s="41" t="s">
        <v>2497</v>
      </c>
      <c r="C862" s="42">
        <v>2009</v>
      </c>
      <c r="D862" s="41" t="s">
        <v>2498</v>
      </c>
      <c r="E862" s="41" t="s">
        <v>2499</v>
      </c>
    </row>
    <row r="863">
      <c r="A863" s="41" t="s">
        <v>117</v>
      </c>
      <c r="B863" s="41" t="s">
        <v>2497</v>
      </c>
      <c r="C863" s="42">
        <v>2010</v>
      </c>
      <c r="D863" s="41" t="s">
        <v>2500</v>
      </c>
      <c r="E863" s="41" t="s">
        <v>2501</v>
      </c>
    </row>
    <row r="864">
      <c r="A864" s="41" t="s">
        <v>117</v>
      </c>
      <c r="B864" s="41" t="s">
        <v>2497</v>
      </c>
      <c r="C864" s="42">
        <v>2012</v>
      </c>
      <c r="D864" s="41" t="s">
        <v>2502</v>
      </c>
      <c r="E864" s="41" t="s">
        <v>2503</v>
      </c>
    </row>
    <row r="865">
      <c r="A865" s="41" t="s">
        <v>117</v>
      </c>
      <c r="B865" s="41" t="s">
        <v>2497</v>
      </c>
      <c r="C865" s="42">
        <v>2013</v>
      </c>
      <c r="D865" s="41" t="s">
        <v>2504</v>
      </c>
      <c r="E865" s="41" t="s">
        <v>2505</v>
      </c>
    </row>
    <row r="866">
      <c r="A866" s="41" t="s">
        <v>117</v>
      </c>
      <c r="B866" s="41" t="s">
        <v>2497</v>
      </c>
      <c r="C866" s="42">
        <v>2015</v>
      </c>
      <c r="D866" s="41" t="s">
        <v>2506</v>
      </c>
      <c r="E866" s="41" t="s">
        <v>2507</v>
      </c>
    </row>
    <row r="867">
      <c r="A867" s="41" t="s">
        <v>117</v>
      </c>
      <c r="B867" s="41" t="s">
        <v>2508</v>
      </c>
      <c r="C867" s="42">
        <v>2011</v>
      </c>
      <c r="D867" s="41" t="s">
        <v>2509</v>
      </c>
      <c r="E867" s="41" t="s">
        <v>2510</v>
      </c>
    </row>
    <row r="868">
      <c r="A868" s="41" t="s">
        <v>117</v>
      </c>
      <c r="B868" s="41" t="s">
        <v>2508</v>
      </c>
      <c r="C868" s="42">
        <v>2014</v>
      </c>
      <c r="D868" s="41" t="s">
        <v>2511</v>
      </c>
    </row>
    <row r="869">
      <c r="A869" s="41" t="s">
        <v>117</v>
      </c>
      <c r="B869" s="41" t="s">
        <v>2512</v>
      </c>
      <c r="C869" s="42">
        <v>2011</v>
      </c>
      <c r="D869" s="41" t="s">
        <v>2513</v>
      </c>
      <c r="E869" s="41" t="s">
        <v>2514</v>
      </c>
    </row>
    <row r="870">
      <c r="A870" s="41" t="s">
        <v>117</v>
      </c>
      <c r="B870" s="41" t="s">
        <v>2515</v>
      </c>
      <c r="C870" s="42">
        <v>2012</v>
      </c>
      <c r="D870" s="41" t="s">
        <v>2516</v>
      </c>
      <c r="E870" s="41" t="s">
        <v>2517</v>
      </c>
    </row>
    <row r="871">
      <c r="A871" s="41" t="s">
        <v>117</v>
      </c>
      <c r="B871" s="41" t="s">
        <v>2518</v>
      </c>
      <c r="C871" s="42">
        <v>2010</v>
      </c>
      <c r="D871" s="41" t="s">
        <v>2519</v>
      </c>
      <c r="E871" s="41" t="s">
        <v>2520</v>
      </c>
    </row>
    <row r="872">
      <c r="A872" s="41" t="s">
        <v>117</v>
      </c>
      <c r="B872" s="41" t="s">
        <v>2521</v>
      </c>
      <c r="C872" s="42">
        <v>2011</v>
      </c>
      <c r="D872" s="41" t="s">
        <v>2522</v>
      </c>
      <c r="E872" s="41" t="s">
        <v>2523</v>
      </c>
    </row>
    <row r="873">
      <c r="A873" s="41" t="s">
        <v>117</v>
      </c>
      <c r="B873" s="41" t="s">
        <v>2524</v>
      </c>
      <c r="C873" s="42">
        <v>2011</v>
      </c>
      <c r="D873" s="41" t="s">
        <v>2525</v>
      </c>
      <c r="E873" s="41" t="s">
        <v>2526</v>
      </c>
    </row>
    <row r="874">
      <c r="A874" s="41" t="s">
        <v>117</v>
      </c>
      <c r="B874" s="41" t="s">
        <v>2524</v>
      </c>
      <c r="C874" s="42">
        <v>2014</v>
      </c>
      <c r="D874" s="41" t="s">
        <v>2527</v>
      </c>
      <c r="E874" s="41" t="s">
        <v>2528</v>
      </c>
    </row>
    <row r="875">
      <c r="A875" s="41" t="s">
        <v>117</v>
      </c>
      <c r="B875" s="41" t="s">
        <v>2529</v>
      </c>
      <c r="C875" s="42">
        <v>2006</v>
      </c>
      <c r="D875" s="41" t="s">
        <v>2530</v>
      </c>
      <c r="E875" s="41" t="s">
        <v>2531</v>
      </c>
    </row>
    <row r="876">
      <c r="A876" s="41" t="s">
        <v>117</v>
      </c>
      <c r="B876" s="41" t="s">
        <v>2532</v>
      </c>
      <c r="C876" s="42">
        <v>2013</v>
      </c>
      <c r="D876" s="41" t="s">
        <v>2533</v>
      </c>
      <c r="E876" s="41" t="s">
        <v>2534</v>
      </c>
    </row>
    <row r="877">
      <c r="A877" s="41" t="s">
        <v>117</v>
      </c>
      <c r="B877" s="41" t="s">
        <v>2535</v>
      </c>
      <c r="C877" s="42">
        <v>2012</v>
      </c>
      <c r="D877" s="41" t="s">
        <v>2536</v>
      </c>
      <c r="E877" s="41" t="s">
        <v>2537</v>
      </c>
    </row>
    <row r="878">
      <c r="A878" s="41" t="s">
        <v>117</v>
      </c>
      <c r="B878" s="41" t="s">
        <v>2535</v>
      </c>
      <c r="C878" s="42">
        <v>2013</v>
      </c>
      <c r="D878" s="41" t="s">
        <v>2538</v>
      </c>
      <c r="E878" s="41" t="s">
        <v>2539</v>
      </c>
    </row>
    <row r="879">
      <c r="A879" s="41" t="s">
        <v>117</v>
      </c>
      <c r="B879" s="41" t="s">
        <v>2540</v>
      </c>
      <c r="C879" s="42">
        <v>2011</v>
      </c>
      <c r="D879" s="41" t="s">
        <v>2541</v>
      </c>
      <c r="E879" s="41" t="s">
        <v>2542</v>
      </c>
    </row>
    <row r="880">
      <c r="A880" s="41" t="s">
        <v>117</v>
      </c>
      <c r="B880" s="41" t="s">
        <v>2543</v>
      </c>
      <c r="C880" s="42">
        <v>2015</v>
      </c>
      <c r="D880" s="41" t="s">
        <v>2544</v>
      </c>
      <c r="E880" s="41" t="s">
        <v>2545</v>
      </c>
    </row>
    <row r="881">
      <c r="A881" s="41" t="s">
        <v>117</v>
      </c>
      <c r="B881" s="41" t="s">
        <v>2546</v>
      </c>
      <c r="C881" s="42">
        <v>2009</v>
      </c>
      <c r="D881" s="41" t="s">
        <v>2547</v>
      </c>
      <c r="E881" s="41" t="s">
        <v>2548</v>
      </c>
    </row>
    <row r="882">
      <c r="A882" s="41" t="s">
        <v>117</v>
      </c>
      <c r="B882" s="41" t="s">
        <v>2549</v>
      </c>
      <c r="C882" s="42">
        <v>2002</v>
      </c>
      <c r="D882" s="41" t="s">
        <v>2550</v>
      </c>
      <c r="E882" s="41" t="s">
        <v>2551</v>
      </c>
    </row>
    <row r="883">
      <c r="A883" s="41" t="s">
        <v>117</v>
      </c>
      <c r="B883" s="41" t="s">
        <v>2552</v>
      </c>
      <c r="C883" s="42">
        <v>2014</v>
      </c>
      <c r="D883" s="41" t="s">
        <v>2553</v>
      </c>
      <c r="E883" s="41" t="s">
        <v>2554</v>
      </c>
    </row>
    <row r="884">
      <c r="A884" s="41" t="s">
        <v>117</v>
      </c>
      <c r="B884" s="41" t="s">
        <v>2552</v>
      </c>
      <c r="C884" s="42">
        <v>2015</v>
      </c>
      <c r="D884" s="41" t="s">
        <v>2555</v>
      </c>
      <c r="E884" s="41" t="s">
        <v>2556</v>
      </c>
    </row>
    <row r="885">
      <c r="A885" s="41" t="s">
        <v>117</v>
      </c>
      <c r="B885" s="41" t="s">
        <v>2557</v>
      </c>
      <c r="C885" s="42">
        <v>2009</v>
      </c>
      <c r="D885" s="41" t="s">
        <v>2558</v>
      </c>
      <c r="E885" s="41" t="s">
        <v>2559</v>
      </c>
    </row>
    <row r="886">
      <c r="A886" s="41" t="s">
        <v>117</v>
      </c>
      <c r="B886" s="41" t="s">
        <v>2560</v>
      </c>
      <c r="C886" s="42">
        <v>2014</v>
      </c>
      <c r="D886" s="41" t="s">
        <v>2561</v>
      </c>
      <c r="E886" s="41" t="s">
        <v>2562</v>
      </c>
    </row>
    <row r="887">
      <c r="A887" s="41" t="s">
        <v>117</v>
      </c>
      <c r="B887" s="41" t="s">
        <v>2563</v>
      </c>
      <c r="C887" s="42">
        <v>1997</v>
      </c>
      <c r="D887" s="41" t="s">
        <v>2564</v>
      </c>
      <c r="E887" s="41" t="s">
        <v>2565</v>
      </c>
    </row>
    <row r="888">
      <c r="A888" s="41" t="s">
        <v>117</v>
      </c>
      <c r="B888" s="41" t="s">
        <v>2563</v>
      </c>
      <c r="C888" s="42">
        <v>2000</v>
      </c>
      <c r="D888" s="41" t="s">
        <v>2566</v>
      </c>
      <c r="E888" s="41" t="s">
        <v>2567</v>
      </c>
    </row>
    <row r="889">
      <c r="A889" s="41" t="s">
        <v>117</v>
      </c>
      <c r="B889" s="41" t="s">
        <v>2563</v>
      </c>
      <c r="C889" s="42">
        <v>2001</v>
      </c>
      <c r="D889" s="41" t="s">
        <v>2568</v>
      </c>
      <c r="E889" s="41" t="s">
        <v>2569</v>
      </c>
    </row>
    <row r="890">
      <c r="A890" s="41" t="s">
        <v>117</v>
      </c>
      <c r="B890" s="41" t="s">
        <v>2563</v>
      </c>
      <c r="C890" s="42">
        <v>2013</v>
      </c>
      <c r="D890" s="41" t="s">
        <v>2570</v>
      </c>
      <c r="E890" s="41" t="s">
        <v>2571</v>
      </c>
    </row>
    <row r="891">
      <c r="A891" s="41" t="s">
        <v>117</v>
      </c>
      <c r="B891" s="41" t="s">
        <v>2572</v>
      </c>
      <c r="C891" s="42">
        <v>2009</v>
      </c>
      <c r="D891" s="41" t="s">
        <v>2573</v>
      </c>
      <c r="E891" s="41" t="s">
        <v>2574</v>
      </c>
    </row>
    <row r="892">
      <c r="A892" s="41" t="s">
        <v>117</v>
      </c>
      <c r="B892" s="41" t="s">
        <v>2572</v>
      </c>
      <c r="C892" s="42">
        <v>2012</v>
      </c>
      <c r="D892" s="41" t="s">
        <v>2575</v>
      </c>
      <c r="E892" s="41" t="s">
        <v>2576</v>
      </c>
    </row>
    <row r="893">
      <c r="A893" s="41" t="s">
        <v>117</v>
      </c>
      <c r="B893" s="41" t="s">
        <v>2572</v>
      </c>
      <c r="C893" s="42">
        <v>2014</v>
      </c>
      <c r="D893" s="41" t="s">
        <v>2577</v>
      </c>
      <c r="E893" s="41" t="s">
        <v>2578</v>
      </c>
    </row>
    <row r="894">
      <c r="A894" s="41" t="s">
        <v>117</v>
      </c>
      <c r="B894" s="41" t="s">
        <v>2579</v>
      </c>
      <c r="C894" s="42">
        <v>1995</v>
      </c>
      <c r="D894" s="41" t="s">
        <v>2580</v>
      </c>
      <c r="E894" s="41" t="s">
        <v>2581</v>
      </c>
    </row>
    <row r="895">
      <c r="A895" s="41" t="s">
        <v>117</v>
      </c>
      <c r="B895" s="41" t="s">
        <v>2582</v>
      </c>
      <c r="C895" s="42">
        <v>2013</v>
      </c>
      <c r="D895" s="41" t="s">
        <v>2583</v>
      </c>
      <c r="E895" s="41" t="s">
        <v>2584</v>
      </c>
    </row>
    <row r="896">
      <c r="A896" s="41" t="s">
        <v>117</v>
      </c>
      <c r="B896" s="41" t="s">
        <v>2585</v>
      </c>
      <c r="C896" s="42">
        <v>1994</v>
      </c>
      <c r="D896" s="41" t="s">
        <v>2586</v>
      </c>
      <c r="E896" s="41" t="s">
        <v>2587</v>
      </c>
    </row>
    <row r="897">
      <c r="A897" s="41" t="s">
        <v>117</v>
      </c>
      <c r="B897" s="41" t="s">
        <v>520</v>
      </c>
      <c r="C897" s="42">
        <v>2015</v>
      </c>
      <c r="D897" s="41" t="s">
        <v>2588</v>
      </c>
      <c r="E897" s="41" t="s">
        <v>2589</v>
      </c>
    </row>
    <row r="898">
      <c r="A898" s="41" t="s">
        <v>117</v>
      </c>
      <c r="B898" s="41" t="s">
        <v>2590</v>
      </c>
      <c r="C898" s="42">
        <v>2013</v>
      </c>
      <c r="D898" s="41" t="s">
        <v>2591</v>
      </c>
      <c r="E898" s="41" t="s">
        <v>2592</v>
      </c>
    </row>
    <row r="899">
      <c r="A899" s="41" t="s">
        <v>117</v>
      </c>
      <c r="B899" s="41" t="s">
        <v>2593</v>
      </c>
      <c r="C899" s="42">
        <v>2013</v>
      </c>
      <c r="D899" s="41" t="s">
        <v>2594</v>
      </c>
      <c r="E899" s="41" t="s">
        <v>2595</v>
      </c>
    </row>
    <row r="900">
      <c r="A900" s="41" t="s">
        <v>117</v>
      </c>
      <c r="B900" s="41" t="s">
        <v>2596</v>
      </c>
      <c r="C900" s="42">
        <v>2012</v>
      </c>
      <c r="D900" s="41" t="s">
        <v>2597</v>
      </c>
      <c r="E900" s="41" t="s">
        <v>2598</v>
      </c>
    </row>
    <row r="901">
      <c r="A901" s="41" t="s">
        <v>117</v>
      </c>
      <c r="B901" s="41" t="s">
        <v>2585</v>
      </c>
      <c r="C901" s="42">
        <v>1999</v>
      </c>
      <c r="D901" s="41" t="s">
        <v>2599</v>
      </c>
      <c r="E901" s="41" t="s">
        <v>2600</v>
      </c>
    </row>
    <row r="902">
      <c r="A902" s="41" t="s">
        <v>117</v>
      </c>
      <c r="B902" s="41" t="s">
        <v>523</v>
      </c>
      <c r="C902" s="42">
        <v>2008</v>
      </c>
      <c r="D902" s="41" t="s">
        <v>2601</v>
      </c>
      <c r="E902" s="41" t="s">
        <v>2602</v>
      </c>
    </row>
    <row r="903">
      <c r="A903" s="41" t="s">
        <v>117</v>
      </c>
      <c r="B903" s="41" t="s">
        <v>523</v>
      </c>
      <c r="C903" s="42">
        <v>2009</v>
      </c>
      <c r="D903" s="41" t="s">
        <v>2603</v>
      </c>
      <c r="E903" s="41" t="s">
        <v>2604</v>
      </c>
    </row>
    <row r="904">
      <c r="A904" s="41" t="s">
        <v>117</v>
      </c>
      <c r="B904" s="41" t="s">
        <v>523</v>
      </c>
      <c r="C904" s="42">
        <v>2009</v>
      </c>
      <c r="D904" s="41" t="s">
        <v>2605</v>
      </c>
      <c r="E904" s="41" t="s">
        <v>2606</v>
      </c>
    </row>
    <row r="905">
      <c r="A905" s="41" t="s">
        <v>117</v>
      </c>
      <c r="B905" s="41" t="s">
        <v>523</v>
      </c>
      <c r="C905" s="42">
        <v>2009</v>
      </c>
      <c r="D905" s="41" t="s">
        <v>2607</v>
      </c>
      <c r="E905" s="41" t="s">
        <v>2608</v>
      </c>
    </row>
    <row r="906">
      <c r="A906" s="41" t="s">
        <v>117</v>
      </c>
      <c r="B906" s="41" t="s">
        <v>523</v>
      </c>
      <c r="C906" s="42">
        <v>2011</v>
      </c>
      <c r="D906" s="41" t="s">
        <v>2609</v>
      </c>
      <c r="E906" s="41" t="s">
        <v>2610</v>
      </c>
    </row>
    <row r="907">
      <c r="A907" s="41" t="s">
        <v>117</v>
      </c>
      <c r="B907" s="41" t="s">
        <v>523</v>
      </c>
      <c r="C907" s="42">
        <v>2011</v>
      </c>
      <c r="D907" s="41" t="s">
        <v>2611</v>
      </c>
      <c r="E907" s="41" t="s">
        <v>2612</v>
      </c>
    </row>
    <row r="908">
      <c r="A908" s="41" t="s">
        <v>117</v>
      </c>
      <c r="B908" s="41" t="s">
        <v>2613</v>
      </c>
      <c r="C908" s="42">
        <v>2014</v>
      </c>
      <c r="D908" s="41" t="s">
        <v>2614</v>
      </c>
      <c r="E908" s="41" t="s">
        <v>2615</v>
      </c>
    </row>
    <row r="909">
      <c r="A909" s="41" t="s">
        <v>117</v>
      </c>
      <c r="B909" s="41" t="s">
        <v>2616</v>
      </c>
      <c r="C909" s="42">
        <v>2007</v>
      </c>
      <c r="D909" s="41" t="s">
        <v>2617</v>
      </c>
      <c r="E909" s="41" t="s">
        <v>2618</v>
      </c>
    </row>
    <row r="910">
      <c r="A910" s="41" t="s">
        <v>117</v>
      </c>
      <c r="B910" s="41" t="s">
        <v>2078</v>
      </c>
      <c r="C910" s="42">
        <v>2010</v>
      </c>
      <c r="D910" s="41" t="s">
        <v>2079</v>
      </c>
      <c r="E910" s="41" t="s">
        <v>2080</v>
      </c>
    </row>
    <row r="911">
      <c r="A911" s="41" t="s">
        <v>117</v>
      </c>
      <c r="B911" s="41" t="s">
        <v>2078</v>
      </c>
      <c r="C911" s="42">
        <v>2012</v>
      </c>
      <c r="D911" s="41" t="s">
        <v>2619</v>
      </c>
      <c r="E911" s="41" t="s">
        <v>2620</v>
      </c>
    </row>
    <row r="912">
      <c r="A912" s="41" t="s">
        <v>117</v>
      </c>
      <c r="B912" s="41" t="s">
        <v>2621</v>
      </c>
      <c r="C912" s="42">
        <v>2005</v>
      </c>
      <c r="D912" s="41" t="s">
        <v>2622</v>
      </c>
      <c r="E912" s="41" t="s">
        <v>2623</v>
      </c>
    </row>
    <row r="913">
      <c r="A913" s="41" t="s">
        <v>117</v>
      </c>
      <c r="B913" s="41" t="s">
        <v>2621</v>
      </c>
      <c r="C913" s="42">
        <v>2007</v>
      </c>
      <c r="D913" s="41" t="s">
        <v>2624</v>
      </c>
      <c r="E913" s="41" t="s">
        <v>2625</v>
      </c>
    </row>
    <row r="914">
      <c r="A914" s="41" t="s">
        <v>117</v>
      </c>
      <c r="B914" s="41" t="s">
        <v>2621</v>
      </c>
      <c r="C914" s="42">
        <v>2013</v>
      </c>
      <c r="D914" s="41" t="s">
        <v>2626</v>
      </c>
      <c r="E914" s="41" t="s">
        <v>2627</v>
      </c>
    </row>
    <row r="915">
      <c r="A915" s="41" t="s">
        <v>117</v>
      </c>
      <c r="B915" s="41" t="s">
        <v>2621</v>
      </c>
      <c r="C915" s="42">
        <v>2015</v>
      </c>
      <c r="D915" s="41" t="s">
        <v>2628</v>
      </c>
      <c r="E915" s="41" t="s">
        <v>2629</v>
      </c>
    </row>
    <row r="916">
      <c r="A916" s="41" t="s">
        <v>117</v>
      </c>
      <c r="B916" s="41" t="s">
        <v>2630</v>
      </c>
      <c r="C916" s="42">
        <v>2011</v>
      </c>
      <c r="D916" s="41" t="s">
        <v>2631</v>
      </c>
      <c r="E916" s="41" t="s">
        <v>2632</v>
      </c>
    </row>
    <row r="917">
      <c r="A917" s="41" t="s">
        <v>117</v>
      </c>
      <c r="B917" s="41" t="s">
        <v>2630</v>
      </c>
      <c r="C917" s="42">
        <v>2011</v>
      </c>
      <c r="D917" s="41" t="s">
        <v>2633</v>
      </c>
      <c r="E917" s="41" t="s">
        <v>2634</v>
      </c>
    </row>
    <row r="918">
      <c r="A918" s="41" t="s">
        <v>117</v>
      </c>
      <c r="B918" s="41" t="s">
        <v>2635</v>
      </c>
      <c r="C918" s="42">
        <v>2014</v>
      </c>
      <c r="D918" s="41" t="s">
        <v>2636</v>
      </c>
      <c r="E918" s="41" t="s">
        <v>2637</v>
      </c>
    </row>
    <row r="919">
      <c r="A919" s="41" t="s">
        <v>117</v>
      </c>
      <c r="B919" s="41" t="s">
        <v>2638</v>
      </c>
      <c r="C919" s="42">
        <v>2007</v>
      </c>
      <c r="D919" s="41" t="s">
        <v>2639</v>
      </c>
      <c r="E919" s="41" t="s">
        <v>2640</v>
      </c>
    </row>
    <row r="920">
      <c r="A920" s="41" t="s">
        <v>117</v>
      </c>
      <c r="B920" s="41" t="s">
        <v>2641</v>
      </c>
      <c r="C920" s="42">
        <v>2010</v>
      </c>
      <c r="D920" s="41" t="s">
        <v>2642</v>
      </c>
      <c r="E920" s="41" t="s">
        <v>2643</v>
      </c>
    </row>
    <row r="921">
      <c r="A921" s="41" t="s">
        <v>117</v>
      </c>
      <c r="B921" s="41" t="s">
        <v>2644</v>
      </c>
      <c r="C921" s="42">
        <v>2007</v>
      </c>
      <c r="D921" s="41" t="s">
        <v>2645</v>
      </c>
      <c r="E921" s="41" t="s">
        <v>2646</v>
      </c>
    </row>
    <row r="922">
      <c r="A922" s="41" t="s">
        <v>117</v>
      </c>
      <c r="B922" s="41" t="s">
        <v>2647</v>
      </c>
      <c r="C922" s="42">
        <v>2013</v>
      </c>
      <c r="D922" s="41" t="s">
        <v>2648</v>
      </c>
      <c r="E922" s="41" t="s">
        <v>2649</v>
      </c>
    </row>
    <row r="923">
      <c r="A923" s="41" t="s">
        <v>117</v>
      </c>
      <c r="B923" s="41" t="s">
        <v>2650</v>
      </c>
      <c r="C923" s="42">
        <v>2012</v>
      </c>
      <c r="D923" s="41" t="s">
        <v>2651</v>
      </c>
      <c r="E923" s="41" t="s">
        <v>2652</v>
      </c>
    </row>
    <row r="924">
      <c r="A924" s="41" t="s">
        <v>117</v>
      </c>
      <c r="B924" s="41" t="s">
        <v>2653</v>
      </c>
      <c r="C924" s="42">
        <v>2014</v>
      </c>
      <c r="D924" s="41" t="s">
        <v>2654</v>
      </c>
      <c r="E924" s="41" t="s">
        <v>2655</v>
      </c>
    </row>
    <row r="925">
      <c r="A925" s="41" t="s">
        <v>117</v>
      </c>
      <c r="B925" s="41" t="s">
        <v>2656</v>
      </c>
      <c r="C925" s="42">
        <v>2011</v>
      </c>
      <c r="D925" s="41" t="s">
        <v>2657</v>
      </c>
      <c r="E925" s="41" t="s">
        <v>2658</v>
      </c>
    </row>
    <row r="926">
      <c r="A926" s="41" t="s">
        <v>117</v>
      </c>
      <c r="B926" s="41" t="s">
        <v>2123</v>
      </c>
      <c r="C926" s="42">
        <v>2009</v>
      </c>
      <c r="D926" s="41" t="s">
        <v>2124</v>
      </c>
    </row>
    <row r="927">
      <c r="A927" s="41" t="s">
        <v>117</v>
      </c>
      <c r="B927" s="41" t="s">
        <v>2659</v>
      </c>
      <c r="C927" s="42">
        <v>1998</v>
      </c>
      <c r="D927" s="41" t="s">
        <v>2660</v>
      </c>
      <c r="E927" s="41" t="s">
        <v>2661</v>
      </c>
    </row>
    <row r="928">
      <c r="A928" s="41" t="s">
        <v>117</v>
      </c>
      <c r="B928" s="41" t="s">
        <v>2659</v>
      </c>
      <c r="C928" s="42">
        <v>2011</v>
      </c>
      <c r="D928" s="41" t="s">
        <v>2662</v>
      </c>
      <c r="E928" s="41" t="s">
        <v>2663</v>
      </c>
    </row>
    <row r="929">
      <c r="A929" s="41" t="s">
        <v>117</v>
      </c>
      <c r="B929" s="41" t="s">
        <v>2664</v>
      </c>
      <c r="C929" s="42">
        <v>2008</v>
      </c>
      <c r="D929" s="41" t="s">
        <v>2665</v>
      </c>
      <c r="E929" s="41" t="s">
        <v>2666</v>
      </c>
    </row>
    <row r="930">
      <c r="A930" s="41" t="s">
        <v>117</v>
      </c>
      <c r="B930" s="41" t="s">
        <v>2667</v>
      </c>
      <c r="C930" s="42">
        <v>2014</v>
      </c>
      <c r="D930" s="41" t="s">
        <v>2668</v>
      </c>
      <c r="E930" s="41" t="s">
        <v>2669</v>
      </c>
    </row>
    <row r="931">
      <c r="A931" s="41" t="s">
        <v>117</v>
      </c>
      <c r="B931" s="41" t="s">
        <v>2670</v>
      </c>
      <c r="C931" s="42">
        <v>2013</v>
      </c>
      <c r="D931" s="41" t="s">
        <v>2671</v>
      </c>
      <c r="E931" s="41" t="s">
        <v>2672</v>
      </c>
    </row>
    <row r="932">
      <c r="A932" s="41" t="s">
        <v>117</v>
      </c>
      <c r="B932" s="41" t="s">
        <v>2670</v>
      </c>
      <c r="C932" s="42">
        <v>2014</v>
      </c>
      <c r="D932" s="41" t="s">
        <v>2673</v>
      </c>
      <c r="E932" s="41" t="s">
        <v>2674</v>
      </c>
    </row>
    <row r="933">
      <c r="A933" s="41" t="s">
        <v>117</v>
      </c>
      <c r="B933" s="41" t="s">
        <v>2675</v>
      </c>
      <c r="C933" s="42">
        <v>2004</v>
      </c>
      <c r="D933" s="41" t="s">
        <v>2676</v>
      </c>
      <c r="E933" s="41" t="s">
        <v>2677</v>
      </c>
    </row>
    <row r="934">
      <c r="A934" s="41" t="s">
        <v>117</v>
      </c>
      <c r="B934" s="41" t="s">
        <v>2678</v>
      </c>
      <c r="C934" s="42">
        <v>2014</v>
      </c>
      <c r="D934" s="41" t="s">
        <v>2679</v>
      </c>
      <c r="E934" s="41" t="s">
        <v>2680</v>
      </c>
    </row>
    <row r="935">
      <c r="A935" s="41" t="s">
        <v>117</v>
      </c>
      <c r="B935" s="41" t="s">
        <v>2678</v>
      </c>
      <c r="C935" s="42">
        <v>2014</v>
      </c>
      <c r="D935" s="41" t="s">
        <v>2681</v>
      </c>
      <c r="E935" s="41" t="s">
        <v>2682</v>
      </c>
    </row>
    <row r="936">
      <c r="A936" s="41" t="s">
        <v>117</v>
      </c>
      <c r="B936" s="41" t="s">
        <v>2678</v>
      </c>
      <c r="C936" s="42">
        <v>2015</v>
      </c>
      <c r="D936" s="41" t="s">
        <v>2683</v>
      </c>
      <c r="E936" s="41" t="s">
        <v>2684</v>
      </c>
    </row>
    <row r="937">
      <c r="A937" s="41" t="s">
        <v>117</v>
      </c>
      <c r="B937" s="41" t="s">
        <v>2685</v>
      </c>
      <c r="C937" s="42">
        <v>2013</v>
      </c>
      <c r="D937" s="41" t="s">
        <v>2686</v>
      </c>
      <c r="E937" s="41" t="s">
        <v>2687</v>
      </c>
    </row>
    <row r="938">
      <c r="A938" s="41" t="s">
        <v>117</v>
      </c>
      <c r="B938" s="41" t="s">
        <v>2688</v>
      </c>
      <c r="C938" s="42">
        <v>2010</v>
      </c>
      <c r="D938" s="41" t="s">
        <v>2689</v>
      </c>
      <c r="E938" s="41" t="s">
        <v>2690</v>
      </c>
    </row>
    <row r="939">
      <c r="A939" s="41" t="s">
        <v>117</v>
      </c>
      <c r="B939" s="41" t="s">
        <v>2688</v>
      </c>
      <c r="C939" s="42">
        <v>2012</v>
      </c>
      <c r="D939" s="41" t="s">
        <v>2691</v>
      </c>
      <c r="E939" s="41" t="s">
        <v>2692</v>
      </c>
    </row>
    <row r="940">
      <c r="A940" s="41" t="s">
        <v>117</v>
      </c>
      <c r="B940" s="41" t="s">
        <v>2688</v>
      </c>
      <c r="C940" s="42">
        <v>2014</v>
      </c>
      <c r="D940" s="41" t="s">
        <v>2693</v>
      </c>
      <c r="E940" s="41" t="s">
        <v>2694</v>
      </c>
    </row>
    <row r="941">
      <c r="A941" s="41" t="s">
        <v>117</v>
      </c>
      <c r="B941" s="41" t="s">
        <v>2695</v>
      </c>
      <c r="C941" s="42">
        <v>2010</v>
      </c>
      <c r="D941" s="41" t="s">
        <v>2696</v>
      </c>
      <c r="E941" s="41" t="s">
        <v>2697</v>
      </c>
    </row>
    <row r="942">
      <c r="A942" s="41" t="s">
        <v>117</v>
      </c>
      <c r="B942" s="41" t="s">
        <v>2695</v>
      </c>
      <c r="C942" s="42">
        <v>2013</v>
      </c>
      <c r="D942" s="41" t="s">
        <v>2698</v>
      </c>
      <c r="E942" s="41" t="s">
        <v>2699</v>
      </c>
    </row>
    <row r="943">
      <c r="A943" s="41" t="s">
        <v>117</v>
      </c>
      <c r="B943" s="41" t="s">
        <v>2695</v>
      </c>
      <c r="C943" s="42">
        <v>2013</v>
      </c>
      <c r="D943" s="41" t="s">
        <v>2700</v>
      </c>
      <c r="E943" s="41" t="s">
        <v>2701</v>
      </c>
    </row>
    <row r="944">
      <c r="A944" s="41" t="s">
        <v>117</v>
      </c>
      <c r="B944" s="41" t="s">
        <v>2695</v>
      </c>
      <c r="C944" s="42">
        <v>2014</v>
      </c>
      <c r="D944" s="41" t="s">
        <v>2702</v>
      </c>
      <c r="E944" s="41" t="s">
        <v>2703</v>
      </c>
    </row>
    <row r="945">
      <c r="A945" s="41" t="s">
        <v>117</v>
      </c>
      <c r="B945" s="41" t="s">
        <v>2695</v>
      </c>
      <c r="C945" s="42">
        <v>2014</v>
      </c>
      <c r="D945" s="41" t="s">
        <v>2704</v>
      </c>
      <c r="E945" s="41" t="s">
        <v>2705</v>
      </c>
    </row>
    <row r="946">
      <c r="A946" s="41" t="s">
        <v>117</v>
      </c>
      <c r="B946" s="41" t="s">
        <v>2695</v>
      </c>
      <c r="C946" s="42">
        <v>2014</v>
      </c>
      <c r="D946" s="41" t="s">
        <v>2706</v>
      </c>
      <c r="E946" s="41" t="s">
        <v>2707</v>
      </c>
    </row>
    <row r="947">
      <c r="A947" s="41" t="s">
        <v>117</v>
      </c>
      <c r="B947" s="41" t="s">
        <v>2708</v>
      </c>
      <c r="C947" s="42">
        <v>2010</v>
      </c>
      <c r="D947" s="41" t="s">
        <v>2709</v>
      </c>
      <c r="E947" s="41" t="s">
        <v>2710</v>
      </c>
    </row>
    <row r="948">
      <c r="A948" s="41" t="s">
        <v>117</v>
      </c>
      <c r="B948" s="41" t="s">
        <v>2711</v>
      </c>
      <c r="C948" s="42">
        <v>2006</v>
      </c>
      <c r="D948" s="41" t="s">
        <v>2712</v>
      </c>
      <c r="E948" s="41" t="s">
        <v>2713</v>
      </c>
    </row>
    <row r="949">
      <c r="A949" s="41" t="s">
        <v>117</v>
      </c>
      <c r="B949" s="41" t="s">
        <v>2714</v>
      </c>
      <c r="C949" s="42">
        <v>2012</v>
      </c>
      <c r="D949" s="41" t="s">
        <v>2715</v>
      </c>
      <c r="E949" s="41" t="s">
        <v>2716</v>
      </c>
    </row>
    <row r="950">
      <c r="A950" s="41" t="s">
        <v>117</v>
      </c>
      <c r="B950" s="41" t="s">
        <v>2717</v>
      </c>
      <c r="C950" s="42">
        <v>2009</v>
      </c>
      <c r="D950" s="41" t="s">
        <v>2718</v>
      </c>
      <c r="E950" s="41" t="s">
        <v>2719</v>
      </c>
    </row>
    <row r="951">
      <c r="A951" s="41" t="s">
        <v>117</v>
      </c>
      <c r="B951" s="41" t="s">
        <v>2720</v>
      </c>
      <c r="C951" s="42">
        <v>2007</v>
      </c>
      <c r="D951" s="41" t="s">
        <v>2721</v>
      </c>
      <c r="E951" s="41" t="s">
        <v>2722</v>
      </c>
    </row>
    <row r="952">
      <c r="A952" s="41" t="s">
        <v>117</v>
      </c>
      <c r="B952" s="41" t="s">
        <v>2723</v>
      </c>
      <c r="C952" s="42">
        <v>2013</v>
      </c>
      <c r="D952" s="41" t="s">
        <v>2724</v>
      </c>
      <c r="E952" s="41" t="s">
        <v>2725</v>
      </c>
    </row>
    <row r="953">
      <c r="A953" s="41" t="s">
        <v>117</v>
      </c>
      <c r="B953" s="41" t="s">
        <v>2726</v>
      </c>
      <c r="C953" s="42">
        <v>2008</v>
      </c>
      <c r="D953" s="41" t="s">
        <v>2727</v>
      </c>
      <c r="E953" s="41" t="s">
        <v>2728</v>
      </c>
    </row>
    <row r="954">
      <c r="A954" s="41" t="s">
        <v>117</v>
      </c>
      <c r="B954" s="41" t="s">
        <v>2729</v>
      </c>
      <c r="C954" s="42">
        <v>2014</v>
      </c>
      <c r="D954" s="41" t="s">
        <v>2730</v>
      </c>
      <c r="E954" s="41" t="s">
        <v>2731</v>
      </c>
    </row>
    <row r="955">
      <c r="A955" s="41" t="s">
        <v>117</v>
      </c>
      <c r="B955" s="41" t="s">
        <v>2732</v>
      </c>
      <c r="C955" s="42">
        <v>2012</v>
      </c>
      <c r="D955" s="41" t="s">
        <v>2733</v>
      </c>
      <c r="E955" s="41" t="s">
        <v>2734</v>
      </c>
    </row>
    <row r="956">
      <c r="A956" s="41" t="s">
        <v>117</v>
      </c>
      <c r="B956" s="41" t="s">
        <v>2735</v>
      </c>
      <c r="C956" s="42">
        <v>2014</v>
      </c>
      <c r="D956" s="41" t="s">
        <v>2736</v>
      </c>
      <c r="E956" s="41" t="s">
        <v>2737</v>
      </c>
    </row>
    <row r="957">
      <c r="A957" s="41" t="s">
        <v>117</v>
      </c>
      <c r="B957" s="41" t="s">
        <v>2738</v>
      </c>
      <c r="C957" s="42">
        <v>2011</v>
      </c>
      <c r="D957" s="41" t="s">
        <v>2739</v>
      </c>
      <c r="E957" s="41" t="s">
        <v>2740</v>
      </c>
    </row>
    <row r="958">
      <c r="A958" s="41" t="s">
        <v>117</v>
      </c>
      <c r="B958" s="41" t="s">
        <v>2741</v>
      </c>
      <c r="C958" s="42">
        <v>2014</v>
      </c>
      <c r="D958" s="41" t="s">
        <v>2742</v>
      </c>
      <c r="E958" s="41" t="s">
        <v>2743</v>
      </c>
    </row>
    <row r="959">
      <c r="A959" s="41" t="s">
        <v>117</v>
      </c>
      <c r="B959" s="41" t="s">
        <v>2744</v>
      </c>
      <c r="C959" s="42">
        <v>2013</v>
      </c>
      <c r="D959" s="41" t="s">
        <v>2745</v>
      </c>
    </row>
    <row r="960">
      <c r="A960" s="41" t="s">
        <v>117</v>
      </c>
      <c r="B960" s="41" t="s">
        <v>2746</v>
      </c>
      <c r="C960" s="42">
        <v>2015</v>
      </c>
      <c r="D960" s="41" t="s">
        <v>2747</v>
      </c>
      <c r="E960" s="41" t="s">
        <v>2748</v>
      </c>
    </row>
    <row r="961">
      <c r="A961" s="41" t="s">
        <v>117</v>
      </c>
      <c r="B961" s="41" t="s">
        <v>2749</v>
      </c>
      <c r="C961" s="42">
        <v>2006</v>
      </c>
      <c r="D961" s="41" t="s">
        <v>2750</v>
      </c>
      <c r="E961" s="41" t="s">
        <v>2751</v>
      </c>
    </row>
    <row r="962">
      <c r="A962" s="41" t="s">
        <v>117</v>
      </c>
      <c r="B962" s="41" t="s">
        <v>2752</v>
      </c>
      <c r="C962" s="42">
        <v>2013</v>
      </c>
      <c r="D962" s="41" t="s">
        <v>2753</v>
      </c>
      <c r="E962" s="41" t="s">
        <v>2754</v>
      </c>
    </row>
    <row r="963">
      <c r="A963" s="41" t="s">
        <v>117</v>
      </c>
      <c r="B963" s="41" t="s">
        <v>2755</v>
      </c>
      <c r="C963" s="42">
        <v>2015</v>
      </c>
      <c r="D963" s="41" t="s">
        <v>2756</v>
      </c>
      <c r="E963" s="41" t="s">
        <v>2757</v>
      </c>
    </row>
    <row r="964">
      <c r="A964" s="41" t="s">
        <v>117</v>
      </c>
      <c r="B964" s="41" t="s">
        <v>2758</v>
      </c>
      <c r="C964" s="42">
        <v>2006</v>
      </c>
      <c r="D964" s="41" t="s">
        <v>2759</v>
      </c>
    </row>
    <row r="965">
      <c r="A965" s="41" t="s">
        <v>117</v>
      </c>
      <c r="B965" s="41" t="s">
        <v>2760</v>
      </c>
      <c r="C965" s="42">
        <v>2015</v>
      </c>
      <c r="D965" s="41" t="s">
        <v>2761</v>
      </c>
      <c r="E965" s="41" t="s">
        <v>2762</v>
      </c>
    </row>
    <row r="966">
      <c r="A966" s="41" t="s">
        <v>117</v>
      </c>
      <c r="B966" s="41" t="s">
        <v>2763</v>
      </c>
      <c r="C966" s="42">
        <v>2006</v>
      </c>
      <c r="D966" s="41" t="s">
        <v>2764</v>
      </c>
    </row>
    <row r="967">
      <c r="A967" s="41" t="s">
        <v>117</v>
      </c>
      <c r="B967" s="41" t="s">
        <v>2763</v>
      </c>
      <c r="C967" s="42">
        <v>2007</v>
      </c>
      <c r="D967" s="41" t="s">
        <v>2765</v>
      </c>
      <c r="E967" s="41" t="s">
        <v>2766</v>
      </c>
    </row>
    <row r="968">
      <c r="A968" s="41" t="s">
        <v>117</v>
      </c>
      <c r="B968" s="41" t="s">
        <v>2294</v>
      </c>
      <c r="C968" s="42">
        <v>2013</v>
      </c>
      <c r="D968" s="41" t="s">
        <v>2767</v>
      </c>
      <c r="E968" s="41" t="s">
        <v>2768</v>
      </c>
    </row>
    <row r="969">
      <c r="A969" s="41" t="s">
        <v>117</v>
      </c>
      <c r="B969" s="41" t="s">
        <v>2769</v>
      </c>
      <c r="C969" s="42">
        <v>2010</v>
      </c>
      <c r="D969" s="41" t="s">
        <v>2770</v>
      </c>
    </row>
    <row r="970">
      <c r="A970" s="41" t="s">
        <v>117</v>
      </c>
      <c r="B970" s="41" t="s">
        <v>2771</v>
      </c>
      <c r="C970" s="42">
        <v>1996</v>
      </c>
      <c r="D970" s="41" t="s">
        <v>2772</v>
      </c>
      <c r="E970" s="41" t="s">
        <v>2773</v>
      </c>
    </row>
    <row r="971">
      <c r="A971" s="41" t="s">
        <v>117</v>
      </c>
      <c r="B971" s="41" t="s">
        <v>2774</v>
      </c>
      <c r="C971" s="42">
        <v>2012</v>
      </c>
      <c r="D971" s="41" t="s">
        <v>2775</v>
      </c>
      <c r="E971" s="41" t="s">
        <v>2776</v>
      </c>
    </row>
    <row r="972">
      <c r="A972" s="41" t="s">
        <v>117</v>
      </c>
      <c r="B972" s="41" t="s">
        <v>2777</v>
      </c>
      <c r="C972" s="42">
        <v>2008</v>
      </c>
      <c r="D972" s="41" t="s">
        <v>2778</v>
      </c>
      <c r="E972" s="41" t="s">
        <v>2779</v>
      </c>
    </row>
    <row r="973">
      <c r="A973" s="41" t="s">
        <v>123</v>
      </c>
      <c r="B973" s="41" t="s">
        <v>650</v>
      </c>
      <c r="C973" s="42">
        <v>2014</v>
      </c>
      <c r="D973" s="41" t="s">
        <v>651</v>
      </c>
      <c r="E973" s="41" t="s">
        <v>652</v>
      </c>
    </row>
    <row r="974">
      <c r="A974" s="41" t="s">
        <v>123</v>
      </c>
      <c r="B974" s="41" t="s">
        <v>2780</v>
      </c>
      <c r="C974" s="42">
        <v>2006</v>
      </c>
      <c r="D974" s="41" t="s">
        <v>2781</v>
      </c>
      <c r="E974" s="41" t="s">
        <v>2782</v>
      </c>
    </row>
    <row r="975">
      <c r="A975" s="41" t="s">
        <v>123</v>
      </c>
      <c r="B975" s="41" t="s">
        <v>2783</v>
      </c>
      <c r="C975" s="42">
        <v>2014</v>
      </c>
      <c r="D975" s="41" t="s">
        <v>2784</v>
      </c>
      <c r="E975" s="41" t="s">
        <v>2785</v>
      </c>
    </row>
    <row r="976">
      <c r="A976" s="41" t="s">
        <v>123</v>
      </c>
      <c r="B976" s="41" t="s">
        <v>2786</v>
      </c>
      <c r="C976" s="42">
        <v>2007</v>
      </c>
      <c r="D976" s="41" t="s">
        <v>2787</v>
      </c>
      <c r="E976" s="41" t="s">
        <v>2788</v>
      </c>
    </row>
    <row r="977">
      <c r="A977" s="41" t="s">
        <v>123</v>
      </c>
      <c r="B977" s="41" t="s">
        <v>2789</v>
      </c>
      <c r="C977" s="42">
        <v>2017</v>
      </c>
      <c r="D977" s="41" t="s">
        <v>2790</v>
      </c>
      <c r="E977" s="41" t="s">
        <v>2791</v>
      </c>
    </row>
    <row r="978">
      <c r="A978" s="41" t="s">
        <v>123</v>
      </c>
      <c r="B978" s="41" t="s">
        <v>2792</v>
      </c>
      <c r="C978" s="42">
        <v>1996</v>
      </c>
      <c r="D978" s="41" t="s">
        <v>2793</v>
      </c>
      <c r="E978" s="41" t="s">
        <v>2794</v>
      </c>
    </row>
    <row r="979">
      <c r="A979" s="41" t="s">
        <v>123</v>
      </c>
      <c r="B979" s="41" t="s">
        <v>2795</v>
      </c>
      <c r="C979" s="42">
        <v>2010</v>
      </c>
      <c r="D979" s="41" t="s">
        <v>2796</v>
      </c>
      <c r="E979" s="41" t="s">
        <v>2797</v>
      </c>
    </row>
    <row r="980">
      <c r="A980" s="41" t="s">
        <v>123</v>
      </c>
      <c r="B980" s="41" t="s">
        <v>2798</v>
      </c>
      <c r="C980" s="42">
        <v>2008</v>
      </c>
      <c r="D980" s="41" t="s">
        <v>2799</v>
      </c>
      <c r="E980" s="41" t="s">
        <v>2800</v>
      </c>
    </row>
    <row r="981">
      <c r="A981" s="41" t="s">
        <v>123</v>
      </c>
      <c r="B981" s="41" t="s">
        <v>2801</v>
      </c>
      <c r="C981" s="42">
        <v>2014</v>
      </c>
      <c r="D981" s="41" t="s">
        <v>2802</v>
      </c>
      <c r="E981" s="41" t="s">
        <v>2803</v>
      </c>
    </row>
    <row r="982">
      <c r="A982" s="41" t="s">
        <v>123</v>
      </c>
      <c r="B982" s="41" t="s">
        <v>2804</v>
      </c>
      <c r="C982" s="42">
        <v>2010</v>
      </c>
      <c r="D982" s="41" t="s">
        <v>2805</v>
      </c>
      <c r="E982" s="41" t="s">
        <v>2806</v>
      </c>
    </row>
    <row r="983">
      <c r="A983" s="41" t="s">
        <v>123</v>
      </c>
      <c r="B983" s="41" t="s">
        <v>2804</v>
      </c>
      <c r="C983" s="42">
        <v>2010</v>
      </c>
      <c r="D983" s="41" t="s">
        <v>2807</v>
      </c>
      <c r="E983" s="41" t="s">
        <v>2808</v>
      </c>
    </row>
    <row r="984">
      <c r="A984" s="41" t="s">
        <v>123</v>
      </c>
      <c r="B984" s="41" t="s">
        <v>2809</v>
      </c>
      <c r="C984" s="42">
        <v>2006</v>
      </c>
      <c r="D984" s="41" t="s">
        <v>2810</v>
      </c>
      <c r="E984" s="41" t="s">
        <v>2811</v>
      </c>
    </row>
    <row r="985">
      <c r="A985" s="41" t="s">
        <v>123</v>
      </c>
      <c r="B985" s="41" t="s">
        <v>2812</v>
      </c>
      <c r="C985" s="42">
        <v>2006</v>
      </c>
      <c r="D985" s="41" t="s">
        <v>2813</v>
      </c>
      <c r="E985" s="41" t="s">
        <v>2814</v>
      </c>
    </row>
    <row r="986">
      <c r="A986" s="41" t="s">
        <v>123</v>
      </c>
      <c r="B986" s="41" t="s">
        <v>757</v>
      </c>
      <c r="C986" s="42">
        <v>2012</v>
      </c>
      <c r="D986" s="41" t="s">
        <v>2815</v>
      </c>
      <c r="E986" s="41" t="s">
        <v>2816</v>
      </c>
    </row>
    <row r="987">
      <c r="A987" s="41" t="s">
        <v>123</v>
      </c>
      <c r="B987" s="41" t="s">
        <v>2417</v>
      </c>
      <c r="C987" s="42">
        <v>2009</v>
      </c>
      <c r="D987" s="41" t="s">
        <v>2418</v>
      </c>
      <c r="E987" s="41" t="s">
        <v>2419</v>
      </c>
    </row>
    <row r="988">
      <c r="A988" s="41" t="s">
        <v>123</v>
      </c>
      <c r="B988" s="41" t="s">
        <v>2417</v>
      </c>
      <c r="C988" s="42">
        <v>2011</v>
      </c>
      <c r="D988" s="41" t="s">
        <v>2817</v>
      </c>
      <c r="E988" s="41" t="s">
        <v>2818</v>
      </c>
    </row>
    <row r="989">
      <c r="A989" s="41" t="s">
        <v>123</v>
      </c>
      <c r="B989" s="41" t="s">
        <v>2819</v>
      </c>
      <c r="C989" s="42">
        <v>2014</v>
      </c>
      <c r="D989" s="41" t="s">
        <v>2820</v>
      </c>
      <c r="E989" s="41" t="s">
        <v>2821</v>
      </c>
    </row>
    <row r="990">
      <c r="A990" s="41" t="s">
        <v>123</v>
      </c>
      <c r="B990" s="41" t="s">
        <v>1707</v>
      </c>
      <c r="C990" s="42">
        <v>2004</v>
      </c>
      <c r="D990" s="41" t="s">
        <v>2822</v>
      </c>
      <c r="E990" s="41" t="s">
        <v>2823</v>
      </c>
    </row>
    <row r="991">
      <c r="A991" s="41" t="s">
        <v>123</v>
      </c>
      <c r="B991" s="41" t="s">
        <v>1707</v>
      </c>
      <c r="C991" s="42">
        <v>2009</v>
      </c>
      <c r="D991" s="41" t="s">
        <v>2824</v>
      </c>
      <c r="E991" s="41" t="s">
        <v>2825</v>
      </c>
    </row>
    <row r="992">
      <c r="A992" s="41" t="s">
        <v>123</v>
      </c>
      <c r="B992" s="41" t="s">
        <v>1707</v>
      </c>
      <c r="C992" s="42">
        <v>2010</v>
      </c>
      <c r="D992" s="41" t="s">
        <v>2826</v>
      </c>
      <c r="E992" s="41" t="s">
        <v>2827</v>
      </c>
    </row>
    <row r="993">
      <c r="A993" s="41" t="s">
        <v>123</v>
      </c>
      <c r="B993" s="41" t="s">
        <v>1707</v>
      </c>
      <c r="C993" s="42">
        <v>2011</v>
      </c>
      <c r="D993" s="41" t="s">
        <v>2828</v>
      </c>
      <c r="E993" s="41" t="s">
        <v>2829</v>
      </c>
    </row>
    <row r="994">
      <c r="A994" s="41" t="s">
        <v>123</v>
      </c>
      <c r="B994" s="41" t="s">
        <v>1707</v>
      </c>
      <c r="C994" s="42">
        <v>2017</v>
      </c>
      <c r="D994" s="41" t="s">
        <v>2830</v>
      </c>
      <c r="E994" s="41" t="s">
        <v>2831</v>
      </c>
    </row>
    <row r="995">
      <c r="A995" s="41" t="s">
        <v>123</v>
      </c>
      <c r="B995" s="41" t="s">
        <v>2420</v>
      </c>
      <c r="C995" s="42">
        <v>2012</v>
      </c>
      <c r="D995" s="41" t="s">
        <v>2832</v>
      </c>
      <c r="E995" s="41" t="s">
        <v>2833</v>
      </c>
    </row>
    <row r="996">
      <c r="A996" s="41" t="s">
        <v>123</v>
      </c>
      <c r="B996" s="41" t="s">
        <v>2420</v>
      </c>
      <c r="C996" s="42">
        <v>2016</v>
      </c>
      <c r="D996" s="41" t="s">
        <v>2834</v>
      </c>
      <c r="E996" s="41" t="s">
        <v>2835</v>
      </c>
    </row>
    <row r="997">
      <c r="A997" s="41" t="s">
        <v>123</v>
      </c>
      <c r="B997" s="41" t="s">
        <v>2836</v>
      </c>
      <c r="C997" s="42">
        <v>2018</v>
      </c>
      <c r="D997" s="41" t="s">
        <v>2837</v>
      </c>
    </row>
    <row r="998">
      <c r="A998" s="41" t="s">
        <v>123</v>
      </c>
      <c r="B998" s="41" t="s">
        <v>2836</v>
      </c>
      <c r="C998" s="42">
        <v>2018</v>
      </c>
      <c r="D998" s="41" t="s">
        <v>2838</v>
      </c>
      <c r="E998" s="41" t="s">
        <v>2839</v>
      </c>
    </row>
    <row r="999">
      <c r="A999" s="41" t="s">
        <v>123</v>
      </c>
      <c r="B999" s="41" t="s">
        <v>2840</v>
      </c>
      <c r="C999" s="42">
        <v>2010</v>
      </c>
      <c r="D999" s="41" t="s">
        <v>2841</v>
      </c>
      <c r="E999" s="41" t="s">
        <v>2842</v>
      </c>
    </row>
    <row r="1000">
      <c r="A1000" s="41" t="s">
        <v>123</v>
      </c>
      <c r="B1000" s="41" t="s">
        <v>2843</v>
      </c>
      <c r="C1000" s="42">
        <v>2016</v>
      </c>
      <c r="D1000" s="41" t="s">
        <v>2844</v>
      </c>
      <c r="E1000" s="41" t="s">
        <v>2845</v>
      </c>
    </row>
    <row r="1001">
      <c r="A1001" s="41" t="s">
        <v>123</v>
      </c>
      <c r="B1001" s="41" t="s">
        <v>2846</v>
      </c>
      <c r="C1001" s="42">
        <v>2017</v>
      </c>
      <c r="D1001" s="41" t="s">
        <v>2847</v>
      </c>
      <c r="E1001" s="41" t="s">
        <v>2848</v>
      </c>
    </row>
    <row r="1002">
      <c r="A1002" s="41" t="s">
        <v>123</v>
      </c>
      <c r="B1002" s="41" t="s">
        <v>2849</v>
      </c>
      <c r="C1002" s="42">
        <v>2017</v>
      </c>
      <c r="D1002" s="41" t="s">
        <v>2850</v>
      </c>
      <c r="E1002" s="41" t="s">
        <v>2851</v>
      </c>
    </row>
    <row r="1003">
      <c r="A1003" s="41" t="s">
        <v>123</v>
      </c>
      <c r="B1003" s="41" t="s">
        <v>2852</v>
      </c>
      <c r="C1003" s="42">
        <v>2012</v>
      </c>
      <c r="D1003" s="41" t="s">
        <v>2853</v>
      </c>
    </row>
    <row r="1004">
      <c r="A1004" s="41" t="s">
        <v>123</v>
      </c>
      <c r="B1004" s="41" t="s">
        <v>2854</v>
      </c>
      <c r="C1004" s="42">
        <v>2011</v>
      </c>
      <c r="D1004" s="41" t="s">
        <v>2855</v>
      </c>
      <c r="E1004" s="41" t="s">
        <v>2856</v>
      </c>
    </row>
    <row r="1005">
      <c r="A1005" s="41" t="s">
        <v>123</v>
      </c>
      <c r="B1005" s="41" t="s">
        <v>2857</v>
      </c>
      <c r="C1005" s="42">
        <v>1992</v>
      </c>
      <c r="D1005" s="41" t="s">
        <v>2858</v>
      </c>
      <c r="E1005" s="41" t="s">
        <v>2859</v>
      </c>
    </row>
    <row r="1006">
      <c r="A1006" s="41" t="s">
        <v>123</v>
      </c>
      <c r="B1006" s="41" t="s">
        <v>375</v>
      </c>
      <c r="C1006" s="42">
        <v>2011</v>
      </c>
      <c r="D1006" s="41" t="s">
        <v>2860</v>
      </c>
    </row>
    <row r="1007">
      <c r="A1007" s="41" t="s">
        <v>123</v>
      </c>
      <c r="B1007" s="41" t="s">
        <v>375</v>
      </c>
      <c r="C1007" s="42">
        <v>2012</v>
      </c>
      <c r="D1007" s="41" t="s">
        <v>2861</v>
      </c>
    </row>
    <row r="1008">
      <c r="A1008" s="41" t="s">
        <v>123</v>
      </c>
      <c r="B1008" s="41" t="s">
        <v>375</v>
      </c>
      <c r="C1008" s="42">
        <v>2017</v>
      </c>
      <c r="D1008" s="41" t="s">
        <v>2862</v>
      </c>
    </row>
    <row r="1009">
      <c r="A1009" s="41" t="s">
        <v>123</v>
      </c>
      <c r="B1009" s="41" t="s">
        <v>2863</v>
      </c>
      <c r="C1009" s="42">
        <v>2009</v>
      </c>
      <c r="D1009" s="41" t="s">
        <v>2864</v>
      </c>
      <c r="E1009" s="41" t="s">
        <v>2865</v>
      </c>
    </row>
    <row r="1010">
      <c r="A1010" s="41" t="s">
        <v>123</v>
      </c>
      <c r="B1010" s="41" t="s">
        <v>381</v>
      </c>
      <c r="C1010" s="42">
        <v>2011</v>
      </c>
      <c r="D1010" s="41" t="s">
        <v>2866</v>
      </c>
    </row>
    <row r="1011">
      <c r="A1011" s="41" t="s">
        <v>123</v>
      </c>
      <c r="B1011" s="41" t="s">
        <v>381</v>
      </c>
      <c r="C1011" s="42">
        <v>2012</v>
      </c>
      <c r="D1011" s="41" t="s">
        <v>2867</v>
      </c>
      <c r="E1011" s="41" t="s">
        <v>2868</v>
      </c>
    </row>
    <row r="1012">
      <c r="A1012" s="41" t="s">
        <v>123</v>
      </c>
      <c r="B1012" s="41" t="s">
        <v>381</v>
      </c>
      <c r="C1012" s="42">
        <v>2015</v>
      </c>
      <c r="D1012" s="41" t="s">
        <v>2869</v>
      </c>
      <c r="E1012" s="41" t="s">
        <v>2870</v>
      </c>
    </row>
    <row r="1013">
      <c r="A1013" s="41" t="s">
        <v>123</v>
      </c>
      <c r="B1013" s="41" t="s">
        <v>381</v>
      </c>
      <c r="C1013" s="42">
        <v>2016</v>
      </c>
      <c r="D1013" s="41" t="s">
        <v>2871</v>
      </c>
    </row>
    <row r="1014">
      <c r="A1014" s="41" t="s">
        <v>123</v>
      </c>
      <c r="B1014" s="41" t="s">
        <v>381</v>
      </c>
      <c r="C1014" s="42">
        <v>2017</v>
      </c>
      <c r="D1014" s="41" t="s">
        <v>2872</v>
      </c>
      <c r="E1014" s="41" t="s">
        <v>2873</v>
      </c>
    </row>
    <row r="1015">
      <c r="A1015" s="41" t="s">
        <v>123</v>
      </c>
      <c r="B1015" s="41" t="s">
        <v>2874</v>
      </c>
      <c r="C1015" s="42">
        <v>2018</v>
      </c>
      <c r="D1015" s="41" t="s">
        <v>2875</v>
      </c>
    </row>
    <row r="1016">
      <c r="A1016" s="41" t="s">
        <v>123</v>
      </c>
      <c r="B1016" s="41" t="s">
        <v>2876</v>
      </c>
      <c r="C1016" s="42">
        <v>2018</v>
      </c>
      <c r="D1016" s="41" t="s">
        <v>2877</v>
      </c>
      <c r="E1016" s="41" t="s">
        <v>2878</v>
      </c>
    </row>
    <row r="1017">
      <c r="A1017" s="41" t="s">
        <v>123</v>
      </c>
      <c r="B1017" s="41" t="s">
        <v>2879</v>
      </c>
      <c r="C1017" s="42">
        <v>2015</v>
      </c>
      <c r="D1017" s="41" t="s">
        <v>2880</v>
      </c>
      <c r="E1017" s="41" t="s">
        <v>2881</v>
      </c>
    </row>
    <row r="1018">
      <c r="A1018" s="41" t="s">
        <v>123</v>
      </c>
      <c r="B1018" s="41" t="s">
        <v>2882</v>
      </c>
      <c r="C1018" s="42">
        <v>2013</v>
      </c>
      <c r="D1018" s="41" t="s">
        <v>2883</v>
      </c>
      <c r="E1018" s="41" t="s">
        <v>2884</v>
      </c>
    </row>
    <row r="1019">
      <c r="A1019" s="41" t="s">
        <v>123</v>
      </c>
      <c r="B1019" s="41" t="s">
        <v>2885</v>
      </c>
      <c r="C1019" s="42">
        <v>2014</v>
      </c>
      <c r="D1019" s="41" t="s">
        <v>2886</v>
      </c>
      <c r="E1019" s="41" t="s">
        <v>2887</v>
      </c>
    </row>
    <row r="1020">
      <c r="A1020" s="41" t="s">
        <v>123</v>
      </c>
      <c r="B1020" s="41" t="s">
        <v>998</v>
      </c>
      <c r="C1020" s="42">
        <v>2013</v>
      </c>
      <c r="D1020" s="41" t="s">
        <v>2888</v>
      </c>
    </row>
    <row r="1021">
      <c r="A1021" s="41" t="s">
        <v>123</v>
      </c>
      <c r="B1021" s="41" t="s">
        <v>998</v>
      </c>
      <c r="C1021" s="42">
        <v>2017</v>
      </c>
      <c r="D1021" s="41" t="s">
        <v>2889</v>
      </c>
      <c r="E1021" s="41" t="s">
        <v>2890</v>
      </c>
    </row>
    <row r="1022">
      <c r="A1022" s="41" t="s">
        <v>123</v>
      </c>
      <c r="B1022" s="41" t="s">
        <v>1815</v>
      </c>
      <c r="C1022" s="42">
        <v>2011</v>
      </c>
      <c r="D1022" s="41" t="s">
        <v>2891</v>
      </c>
      <c r="E1022" s="41" t="s">
        <v>2892</v>
      </c>
    </row>
    <row r="1023">
      <c r="A1023" s="41" t="s">
        <v>123</v>
      </c>
      <c r="B1023" s="41" t="s">
        <v>1818</v>
      </c>
      <c r="C1023" s="42">
        <v>1999</v>
      </c>
      <c r="D1023" s="41" t="s">
        <v>2893</v>
      </c>
      <c r="E1023" s="41" t="s">
        <v>2894</v>
      </c>
    </row>
    <row r="1024">
      <c r="A1024" s="41" t="s">
        <v>123</v>
      </c>
      <c r="B1024" s="41" t="s">
        <v>2895</v>
      </c>
      <c r="C1024" s="42">
        <v>1993</v>
      </c>
      <c r="D1024" s="41" t="s">
        <v>2896</v>
      </c>
      <c r="E1024" s="41" t="s">
        <v>2897</v>
      </c>
    </row>
    <row r="1025">
      <c r="A1025" s="41" t="s">
        <v>123</v>
      </c>
      <c r="B1025" s="41" t="s">
        <v>409</v>
      </c>
      <c r="C1025" s="42">
        <v>2010</v>
      </c>
      <c r="D1025" s="41" t="s">
        <v>2898</v>
      </c>
    </row>
    <row r="1026">
      <c r="A1026" s="41" t="s">
        <v>123</v>
      </c>
      <c r="B1026" s="41" t="s">
        <v>409</v>
      </c>
      <c r="C1026" s="42">
        <v>2014</v>
      </c>
      <c r="D1026" s="41" t="s">
        <v>2899</v>
      </c>
      <c r="E1026" s="41" t="s">
        <v>2900</v>
      </c>
    </row>
    <row r="1027">
      <c r="A1027" s="41" t="s">
        <v>123</v>
      </c>
      <c r="B1027" s="41" t="s">
        <v>2901</v>
      </c>
      <c r="C1027" s="42">
        <v>2015</v>
      </c>
      <c r="D1027" s="41" t="s">
        <v>2902</v>
      </c>
      <c r="E1027" s="41" t="s">
        <v>2903</v>
      </c>
    </row>
    <row r="1028">
      <c r="A1028" s="41" t="s">
        <v>123</v>
      </c>
      <c r="B1028" s="41" t="s">
        <v>2904</v>
      </c>
      <c r="C1028" s="42">
        <v>2017</v>
      </c>
      <c r="D1028" s="41" t="s">
        <v>2905</v>
      </c>
      <c r="E1028" s="41" t="s">
        <v>2906</v>
      </c>
    </row>
    <row r="1029">
      <c r="A1029" s="41" t="s">
        <v>123</v>
      </c>
      <c r="B1029" s="41" t="s">
        <v>2907</v>
      </c>
      <c r="C1029" s="42">
        <v>1993</v>
      </c>
      <c r="D1029" s="41" t="s">
        <v>2908</v>
      </c>
      <c r="E1029" s="41" t="s">
        <v>2909</v>
      </c>
    </row>
    <row r="1030">
      <c r="A1030" s="41" t="s">
        <v>123</v>
      </c>
      <c r="B1030" s="41" t="s">
        <v>2910</v>
      </c>
      <c r="C1030" s="42">
        <v>1999</v>
      </c>
      <c r="D1030" s="41" t="s">
        <v>2911</v>
      </c>
      <c r="E1030" s="41" t="s">
        <v>2912</v>
      </c>
    </row>
    <row r="1031">
      <c r="A1031" s="41" t="s">
        <v>123</v>
      </c>
      <c r="B1031" s="41" t="s">
        <v>414</v>
      </c>
      <c r="C1031" s="42">
        <v>2009</v>
      </c>
      <c r="D1031" s="41" t="s">
        <v>415</v>
      </c>
      <c r="E1031" s="41" t="s">
        <v>416</v>
      </c>
    </row>
    <row r="1032">
      <c r="A1032" s="41" t="s">
        <v>123</v>
      </c>
      <c r="B1032" s="41" t="s">
        <v>2913</v>
      </c>
      <c r="C1032" s="42">
        <v>2017</v>
      </c>
      <c r="D1032" s="41" t="s">
        <v>2914</v>
      </c>
      <c r="E1032" s="41" t="s">
        <v>2915</v>
      </c>
    </row>
    <row r="1033">
      <c r="A1033" s="41" t="s">
        <v>123</v>
      </c>
      <c r="B1033" s="41" t="s">
        <v>2913</v>
      </c>
      <c r="C1033" s="42">
        <v>2018</v>
      </c>
      <c r="D1033" s="41" t="s">
        <v>2916</v>
      </c>
      <c r="E1033" s="41" t="s">
        <v>2917</v>
      </c>
    </row>
    <row r="1034">
      <c r="A1034" s="41" t="s">
        <v>123</v>
      </c>
      <c r="B1034" s="41" t="s">
        <v>417</v>
      </c>
      <c r="C1034" s="42">
        <v>2010</v>
      </c>
      <c r="D1034" s="41" t="s">
        <v>2918</v>
      </c>
      <c r="E1034" s="41" t="s">
        <v>2919</v>
      </c>
    </row>
    <row r="1035">
      <c r="A1035" s="41" t="s">
        <v>123</v>
      </c>
      <c r="B1035" s="41" t="s">
        <v>802</v>
      </c>
      <c r="C1035" s="42">
        <v>2001</v>
      </c>
      <c r="D1035" s="41" t="s">
        <v>2920</v>
      </c>
      <c r="E1035" s="41" t="s">
        <v>2921</v>
      </c>
    </row>
    <row r="1036">
      <c r="A1036" s="41" t="s">
        <v>123</v>
      </c>
      <c r="B1036" s="41" t="s">
        <v>2922</v>
      </c>
      <c r="C1036" s="42">
        <v>2009</v>
      </c>
      <c r="D1036" s="41" t="s">
        <v>1108</v>
      </c>
      <c r="E1036" s="41" t="s">
        <v>1109</v>
      </c>
    </row>
    <row r="1037">
      <c r="A1037" s="41" t="s">
        <v>123</v>
      </c>
      <c r="B1037" s="41" t="s">
        <v>2923</v>
      </c>
      <c r="C1037" s="42">
        <v>2013</v>
      </c>
      <c r="D1037" s="41" t="s">
        <v>2924</v>
      </c>
    </row>
    <row r="1038">
      <c r="A1038" s="41" t="s">
        <v>123</v>
      </c>
      <c r="B1038" s="41" t="s">
        <v>808</v>
      </c>
      <c r="C1038" s="42">
        <v>2009</v>
      </c>
      <c r="D1038" s="41" t="s">
        <v>2925</v>
      </c>
      <c r="E1038" s="41" t="s">
        <v>2926</v>
      </c>
    </row>
    <row r="1039">
      <c r="A1039" s="41" t="s">
        <v>123</v>
      </c>
      <c r="B1039" s="41" t="s">
        <v>811</v>
      </c>
      <c r="C1039" s="42">
        <v>2014</v>
      </c>
      <c r="D1039" s="41" t="s">
        <v>812</v>
      </c>
      <c r="E1039" s="41" t="s">
        <v>813</v>
      </c>
    </row>
    <row r="1040">
      <c r="A1040" s="41" t="s">
        <v>123</v>
      </c>
      <c r="B1040" s="41" t="s">
        <v>2927</v>
      </c>
      <c r="C1040" s="42">
        <v>2014</v>
      </c>
      <c r="D1040" s="41" t="s">
        <v>2928</v>
      </c>
      <c r="E1040" s="41" t="s">
        <v>2929</v>
      </c>
    </row>
    <row r="1041">
      <c r="A1041" s="41" t="s">
        <v>123</v>
      </c>
      <c r="B1041" s="41" t="s">
        <v>2930</v>
      </c>
      <c r="C1041" s="42">
        <v>2013</v>
      </c>
      <c r="D1041" s="41" t="s">
        <v>2931</v>
      </c>
      <c r="E1041" s="41" t="s">
        <v>2932</v>
      </c>
    </row>
    <row r="1042">
      <c r="A1042" s="41" t="s">
        <v>123</v>
      </c>
      <c r="B1042" s="41" t="s">
        <v>437</v>
      </c>
      <c r="C1042" s="42">
        <v>2015</v>
      </c>
      <c r="D1042" s="41" t="s">
        <v>2933</v>
      </c>
      <c r="E1042" s="41" t="s">
        <v>2934</v>
      </c>
    </row>
    <row r="1043">
      <c r="A1043" s="41" t="s">
        <v>123</v>
      </c>
      <c r="B1043" s="41" t="s">
        <v>2935</v>
      </c>
      <c r="C1043" s="42">
        <v>2008</v>
      </c>
      <c r="D1043" s="41" t="s">
        <v>2936</v>
      </c>
      <c r="E1043" s="41" t="s">
        <v>2937</v>
      </c>
    </row>
    <row r="1044">
      <c r="A1044" s="41" t="s">
        <v>123</v>
      </c>
      <c r="B1044" s="41" t="s">
        <v>440</v>
      </c>
      <c r="C1044" s="42">
        <v>2014</v>
      </c>
      <c r="D1044" s="41" t="s">
        <v>2938</v>
      </c>
      <c r="E1044" s="41" t="s">
        <v>2939</v>
      </c>
    </row>
    <row r="1045">
      <c r="A1045" s="41" t="s">
        <v>123</v>
      </c>
      <c r="B1045" s="41" t="s">
        <v>446</v>
      </c>
      <c r="C1045" s="42">
        <v>2015</v>
      </c>
      <c r="D1045" s="41" t="s">
        <v>2940</v>
      </c>
      <c r="E1045" s="41" t="s">
        <v>2941</v>
      </c>
    </row>
    <row r="1046">
      <c r="A1046" s="41" t="s">
        <v>123</v>
      </c>
      <c r="B1046" s="41" t="s">
        <v>820</v>
      </c>
      <c r="C1046" s="42">
        <v>2009</v>
      </c>
      <c r="D1046" s="41" t="s">
        <v>821</v>
      </c>
      <c r="E1046" s="41" t="s">
        <v>822</v>
      </c>
    </row>
    <row r="1047">
      <c r="A1047" s="41" t="s">
        <v>123</v>
      </c>
      <c r="B1047" s="41" t="s">
        <v>820</v>
      </c>
      <c r="C1047" s="42">
        <v>2010</v>
      </c>
      <c r="D1047" s="41" t="s">
        <v>2942</v>
      </c>
    </row>
    <row r="1048">
      <c r="A1048" s="41" t="s">
        <v>123</v>
      </c>
      <c r="B1048" s="41" t="s">
        <v>820</v>
      </c>
      <c r="C1048" s="42">
        <v>2011</v>
      </c>
      <c r="D1048" s="41" t="s">
        <v>2943</v>
      </c>
      <c r="E1048" s="41" t="s">
        <v>2944</v>
      </c>
    </row>
    <row r="1049">
      <c r="A1049" s="41" t="s">
        <v>123</v>
      </c>
      <c r="B1049" s="41" t="s">
        <v>2945</v>
      </c>
      <c r="C1049" s="42">
        <v>2008</v>
      </c>
      <c r="D1049" s="41" t="s">
        <v>2946</v>
      </c>
      <c r="E1049" s="41" t="s">
        <v>2947</v>
      </c>
    </row>
    <row r="1050">
      <c r="A1050" s="41" t="s">
        <v>123</v>
      </c>
      <c r="B1050" s="41" t="s">
        <v>2948</v>
      </c>
      <c r="C1050" s="42">
        <v>1990</v>
      </c>
      <c r="D1050" s="41" t="s">
        <v>2949</v>
      </c>
      <c r="E1050" s="41" t="s">
        <v>2950</v>
      </c>
    </row>
    <row r="1051">
      <c r="A1051" s="41" t="s">
        <v>123</v>
      </c>
      <c r="B1051" s="41" t="s">
        <v>2951</v>
      </c>
      <c r="C1051" s="42">
        <v>2012</v>
      </c>
      <c r="D1051" s="41" t="s">
        <v>2952</v>
      </c>
      <c r="E1051" s="41" t="s">
        <v>2953</v>
      </c>
    </row>
    <row r="1052">
      <c r="A1052" s="41" t="s">
        <v>123</v>
      </c>
      <c r="B1052" s="41" t="s">
        <v>1028</v>
      </c>
      <c r="C1052" s="42">
        <v>2015</v>
      </c>
      <c r="D1052" s="41" t="s">
        <v>2954</v>
      </c>
      <c r="E1052" s="41" t="s">
        <v>2955</v>
      </c>
    </row>
    <row r="1053">
      <c r="A1053" s="41" t="s">
        <v>123</v>
      </c>
      <c r="B1053" s="41" t="s">
        <v>460</v>
      </c>
      <c r="C1053" s="42">
        <v>2009</v>
      </c>
      <c r="D1053" s="41" t="s">
        <v>2956</v>
      </c>
    </row>
    <row r="1054">
      <c r="A1054" s="41" t="s">
        <v>123</v>
      </c>
      <c r="B1054" s="41" t="s">
        <v>462</v>
      </c>
      <c r="C1054" s="42">
        <v>2015</v>
      </c>
      <c r="D1054" s="41" t="s">
        <v>2957</v>
      </c>
      <c r="E1054" s="41" t="s">
        <v>2958</v>
      </c>
    </row>
    <row r="1055">
      <c r="A1055" s="41" t="s">
        <v>123</v>
      </c>
      <c r="B1055" s="41" t="s">
        <v>462</v>
      </c>
      <c r="C1055" s="42">
        <v>2017</v>
      </c>
      <c r="D1055" s="41" t="s">
        <v>2959</v>
      </c>
    </row>
    <row r="1056">
      <c r="A1056" s="41" t="s">
        <v>123</v>
      </c>
      <c r="B1056" s="41" t="s">
        <v>2960</v>
      </c>
      <c r="C1056" s="42">
        <v>1999</v>
      </c>
      <c r="D1056" s="41" t="s">
        <v>2961</v>
      </c>
      <c r="E1056" s="41" t="s">
        <v>2962</v>
      </c>
    </row>
    <row r="1057">
      <c r="A1057" s="41" t="s">
        <v>123</v>
      </c>
      <c r="B1057" s="41" t="s">
        <v>2963</v>
      </c>
      <c r="C1057" s="42">
        <v>2004</v>
      </c>
      <c r="D1057" s="41" t="s">
        <v>2964</v>
      </c>
      <c r="E1057" s="41" t="s">
        <v>2965</v>
      </c>
    </row>
    <row r="1058">
      <c r="A1058" s="41" t="s">
        <v>123</v>
      </c>
      <c r="B1058" s="41" t="s">
        <v>2966</v>
      </c>
      <c r="C1058" s="42">
        <v>2002</v>
      </c>
      <c r="D1058" s="41" t="s">
        <v>2967</v>
      </c>
      <c r="E1058" s="41" t="s">
        <v>2968</v>
      </c>
    </row>
    <row r="1059">
      <c r="A1059" s="41" t="s">
        <v>123</v>
      </c>
      <c r="B1059" s="41" t="s">
        <v>2969</v>
      </c>
      <c r="C1059" s="42">
        <v>2016</v>
      </c>
      <c r="D1059" s="41" t="s">
        <v>2970</v>
      </c>
      <c r="E1059" s="41" t="s">
        <v>2971</v>
      </c>
    </row>
    <row r="1060">
      <c r="A1060" s="41" t="s">
        <v>123</v>
      </c>
      <c r="B1060" s="41" t="s">
        <v>467</v>
      </c>
      <c r="C1060" s="42">
        <v>2005</v>
      </c>
      <c r="D1060" s="41" t="s">
        <v>2972</v>
      </c>
      <c r="E1060" s="41" t="s">
        <v>2973</v>
      </c>
    </row>
    <row r="1061">
      <c r="A1061" s="41" t="s">
        <v>123</v>
      </c>
      <c r="B1061" s="41" t="s">
        <v>2535</v>
      </c>
      <c r="C1061" s="42">
        <v>2012</v>
      </c>
      <c r="D1061" s="41" t="s">
        <v>2536</v>
      </c>
      <c r="E1061" s="41" t="s">
        <v>2537</v>
      </c>
    </row>
    <row r="1062">
      <c r="A1062" s="41" t="s">
        <v>123</v>
      </c>
      <c r="B1062" s="41" t="s">
        <v>2974</v>
      </c>
      <c r="C1062" s="42">
        <v>2014</v>
      </c>
      <c r="D1062" s="41" t="s">
        <v>2975</v>
      </c>
    </row>
    <row r="1063">
      <c r="A1063" s="41" t="s">
        <v>123</v>
      </c>
      <c r="B1063" s="41" t="s">
        <v>472</v>
      </c>
      <c r="C1063" s="42">
        <v>2012</v>
      </c>
      <c r="D1063" s="41" t="s">
        <v>2976</v>
      </c>
      <c r="E1063" s="41" t="s">
        <v>2977</v>
      </c>
    </row>
    <row r="1064">
      <c r="A1064" s="41" t="s">
        <v>123</v>
      </c>
      <c r="B1064" s="41" t="s">
        <v>472</v>
      </c>
      <c r="C1064" s="42">
        <v>2012</v>
      </c>
      <c r="D1064" s="41" t="s">
        <v>2978</v>
      </c>
    </row>
    <row r="1065">
      <c r="A1065" s="41" t="s">
        <v>123</v>
      </c>
      <c r="B1065" s="41" t="s">
        <v>2979</v>
      </c>
      <c r="C1065" s="42">
        <v>2013</v>
      </c>
      <c r="D1065" s="41" t="s">
        <v>2980</v>
      </c>
      <c r="E1065" s="41" t="s">
        <v>2981</v>
      </c>
    </row>
    <row r="1066">
      <c r="A1066" s="41" t="s">
        <v>123</v>
      </c>
      <c r="B1066" s="41" t="s">
        <v>2979</v>
      </c>
      <c r="C1066" s="42">
        <v>2017</v>
      </c>
      <c r="D1066" s="41" t="s">
        <v>2982</v>
      </c>
      <c r="E1066" s="41" t="s">
        <v>2983</v>
      </c>
    </row>
    <row r="1067">
      <c r="A1067" s="41" t="s">
        <v>123</v>
      </c>
      <c r="B1067" s="41" t="s">
        <v>480</v>
      </c>
      <c r="C1067" s="42">
        <v>2013</v>
      </c>
      <c r="D1067" s="41" t="s">
        <v>481</v>
      </c>
      <c r="E1067" s="41" t="s">
        <v>482</v>
      </c>
    </row>
    <row r="1068">
      <c r="A1068" s="41" t="s">
        <v>123</v>
      </c>
      <c r="B1068" s="41" t="s">
        <v>2984</v>
      </c>
      <c r="C1068" s="42">
        <v>2006</v>
      </c>
      <c r="D1068" s="41" t="s">
        <v>2985</v>
      </c>
      <c r="E1068" s="41" t="s">
        <v>2986</v>
      </c>
    </row>
    <row r="1069">
      <c r="A1069" s="41" t="s">
        <v>123</v>
      </c>
      <c r="B1069" s="41" t="s">
        <v>836</v>
      </c>
      <c r="C1069" s="42">
        <v>2007</v>
      </c>
      <c r="D1069" s="41" t="s">
        <v>2987</v>
      </c>
      <c r="E1069" s="41" t="s">
        <v>2988</v>
      </c>
    </row>
    <row r="1070">
      <c r="A1070" s="41" t="s">
        <v>123</v>
      </c>
      <c r="B1070" s="41" t="s">
        <v>2989</v>
      </c>
      <c r="C1070" s="42">
        <v>2016</v>
      </c>
      <c r="D1070" s="41" t="s">
        <v>2990</v>
      </c>
      <c r="E1070" s="41" t="s">
        <v>2991</v>
      </c>
    </row>
    <row r="1071">
      <c r="A1071" s="41" t="s">
        <v>123</v>
      </c>
      <c r="B1071" s="41" t="s">
        <v>2992</v>
      </c>
      <c r="C1071" s="42">
        <v>1994</v>
      </c>
      <c r="D1071" s="41" t="s">
        <v>2993</v>
      </c>
      <c r="E1071" s="41" t="s">
        <v>2994</v>
      </c>
    </row>
    <row r="1072">
      <c r="A1072" s="41" t="s">
        <v>123</v>
      </c>
      <c r="B1072" s="41" t="s">
        <v>839</v>
      </c>
      <c r="C1072" s="42">
        <v>2012</v>
      </c>
      <c r="D1072" s="41" t="s">
        <v>2995</v>
      </c>
      <c r="E1072" s="41" t="s">
        <v>2996</v>
      </c>
    </row>
    <row r="1073">
      <c r="A1073" s="41" t="s">
        <v>123</v>
      </c>
      <c r="B1073" s="41" t="s">
        <v>851</v>
      </c>
      <c r="C1073" s="42">
        <v>1994</v>
      </c>
      <c r="D1073" s="41" t="s">
        <v>2997</v>
      </c>
      <c r="E1073" s="41" t="s">
        <v>2998</v>
      </c>
    </row>
    <row r="1074">
      <c r="A1074" s="41" t="s">
        <v>123</v>
      </c>
      <c r="B1074" s="41" t="s">
        <v>851</v>
      </c>
      <c r="C1074" s="42">
        <v>1997</v>
      </c>
      <c r="D1074" s="41" t="s">
        <v>2999</v>
      </c>
      <c r="E1074" s="41" t="s">
        <v>3000</v>
      </c>
    </row>
    <row r="1075">
      <c r="A1075" s="41" t="s">
        <v>123</v>
      </c>
      <c r="B1075" s="41" t="s">
        <v>3001</v>
      </c>
      <c r="C1075" s="42">
        <v>2009</v>
      </c>
      <c r="D1075" s="41" t="s">
        <v>3002</v>
      </c>
      <c r="E1075" s="41" t="s">
        <v>3003</v>
      </c>
    </row>
    <row r="1076">
      <c r="A1076" s="41" t="s">
        <v>123</v>
      </c>
      <c r="B1076" s="41" t="s">
        <v>498</v>
      </c>
      <c r="C1076" s="42">
        <v>2012</v>
      </c>
      <c r="D1076" s="41" t="s">
        <v>3004</v>
      </c>
    </row>
    <row r="1077">
      <c r="A1077" s="41" t="s">
        <v>123</v>
      </c>
      <c r="B1077" s="41" t="s">
        <v>498</v>
      </c>
      <c r="C1077" s="42">
        <v>2012</v>
      </c>
      <c r="D1077" s="41" t="s">
        <v>3005</v>
      </c>
      <c r="E1077" s="41" t="s">
        <v>3006</v>
      </c>
    </row>
    <row r="1078">
      <c r="A1078" s="41" t="s">
        <v>123</v>
      </c>
      <c r="B1078" s="41" t="s">
        <v>498</v>
      </c>
      <c r="C1078" s="42">
        <v>2012</v>
      </c>
      <c r="D1078" s="41" t="s">
        <v>3007</v>
      </c>
      <c r="E1078" s="41" t="s">
        <v>3008</v>
      </c>
    </row>
    <row r="1079">
      <c r="A1079" s="41" t="s">
        <v>123</v>
      </c>
      <c r="B1079" s="41" t="s">
        <v>498</v>
      </c>
      <c r="C1079" s="42">
        <v>2014</v>
      </c>
      <c r="D1079" s="41" t="s">
        <v>3009</v>
      </c>
      <c r="E1079" s="41" t="s">
        <v>3010</v>
      </c>
    </row>
    <row r="1080">
      <c r="A1080" s="41" t="s">
        <v>123</v>
      </c>
      <c r="B1080" s="41" t="s">
        <v>498</v>
      </c>
      <c r="C1080" s="42">
        <v>2017</v>
      </c>
      <c r="D1080" s="41" t="s">
        <v>3011</v>
      </c>
    </row>
    <row r="1081">
      <c r="A1081" s="41" t="s">
        <v>123</v>
      </c>
      <c r="B1081" s="41" t="s">
        <v>498</v>
      </c>
      <c r="C1081" s="42">
        <v>2017</v>
      </c>
      <c r="D1081" s="41" t="s">
        <v>3012</v>
      </c>
    </row>
    <row r="1082">
      <c r="A1082" s="41" t="s">
        <v>123</v>
      </c>
      <c r="B1082" s="41" t="s">
        <v>3013</v>
      </c>
      <c r="C1082" s="42">
        <v>2007</v>
      </c>
      <c r="D1082" s="41" t="s">
        <v>3014</v>
      </c>
      <c r="E1082" s="41" t="s">
        <v>3015</v>
      </c>
    </row>
    <row r="1083">
      <c r="A1083" s="41" t="s">
        <v>123</v>
      </c>
      <c r="B1083" s="41" t="s">
        <v>500</v>
      </c>
      <c r="C1083" s="42">
        <v>2006</v>
      </c>
      <c r="D1083" s="41" t="s">
        <v>3016</v>
      </c>
    </row>
    <row r="1084">
      <c r="A1084" s="41" t="s">
        <v>123</v>
      </c>
      <c r="B1084" s="41" t="s">
        <v>500</v>
      </c>
      <c r="C1084" s="42">
        <v>2009</v>
      </c>
      <c r="D1084" s="41" t="s">
        <v>3017</v>
      </c>
    </row>
    <row r="1085">
      <c r="A1085" s="41" t="s">
        <v>123</v>
      </c>
      <c r="B1085" s="41" t="s">
        <v>500</v>
      </c>
      <c r="C1085" s="42">
        <v>2013</v>
      </c>
      <c r="D1085" s="41" t="s">
        <v>3018</v>
      </c>
      <c r="E1085" s="41" t="s">
        <v>3019</v>
      </c>
    </row>
    <row r="1086">
      <c r="A1086" s="41" t="s">
        <v>123</v>
      </c>
      <c r="B1086" s="41" t="s">
        <v>500</v>
      </c>
      <c r="C1086" s="42">
        <v>2014</v>
      </c>
      <c r="D1086" s="41" t="s">
        <v>3020</v>
      </c>
      <c r="E1086" s="41" t="s">
        <v>3021</v>
      </c>
    </row>
    <row r="1087">
      <c r="A1087" s="41" t="s">
        <v>123</v>
      </c>
      <c r="B1087" s="41" t="s">
        <v>500</v>
      </c>
      <c r="C1087" s="42">
        <v>2015</v>
      </c>
      <c r="D1087" s="41" t="s">
        <v>3022</v>
      </c>
    </row>
    <row r="1088">
      <c r="A1088" s="41" t="s">
        <v>123</v>
      </c>
      <c r="B1088" s="41" t="s">
        <v>3023</v>
      </c>
      <c r="C1088" s="42">
        <v>2016</v>
      </c>
      <c r="D1088" s="41" t="s">
        <v>3024</v>
      </c>
      <c r="E1088" s="41" t="s">
        <v>3025</v>
      </c>
    </row>
    <row r="1089">
      <c r="A1089" s="41" t="s">
        <v>123</v>
      </c>
      <c r="B1089" s="41" t="s">
        <v>3026</v>
      </c>
      <c r="C1089" s="42">
        <v>2010</v>
      </c>
      <c r="D1089" s="41" t="s">
        <v>3027</v>
      </c>
    </row>
    <row r="1090">
      <c r="A1090" s="41" t="s">
        <v>123</v>
      </c>
      <c r="B1090" s="41" t="s">
        <v>3026</v>
      </c>
      <c r="C1090" s="42">
        <v>2015</v>
      </c>
      <c r="D1090" s="41" t="s">
        <v>3028</v>
      </c>
    </row>
    <row r="1091">
      <c r="A1091" s="41" t="s">
        <v>123</v>
      </c>
      <c r="B1091" s="41" t="s">
        <v>3029</v>
      </c>
      <c r="C1091" s="42">
        <v>2007</v>
      </c>
      <c r="D1091" s="41" t="s">
        <v>3030</v>
      </c>
      <c r="E1091" s="41" t="s">
        <v>3031</v>
      </c>
    </row>
    <row r="1092">
      <c r="A1092" s="41" t="s">
        <v>123</v>
      </c>
      <c r="B1092" s="41" t="s">
        <v>3029</v>
      </c>
      <c r="C1092" s="42">
        <v>2009</v>
      </c>
      <c r="D1092" s="41" t="s">
        <v>3032</v>
      </c>
      <c r="E1092" s="41" t="s">
        <v>3033</v>
      </c>
    </row>
    <row r="1093">
      <c r="A1093" s="41" t="s">
        <v>123</v>
      </c>
      <c r="B1093" s="41" t="s">
        <v>3034</v>
      </c>
      <c r="C1093" s="42">
        <v>2012</v>
      </c>
      <c r="D1093" s="41" t="s">
        <v>2575</v>
      </c>
      <c r="E1093" s="41" t="s">
        <v>2576</v>
      </c>
    </row>
    <row r="1094">
      <c r="A1094" s="41" t="s">
        <v>123</v>
      </c>
      <c r="B1094" s="41" t="s">
        <v>3034</v>
      </c>
      <c r="C1094" s="42">
        <v>2014</v>
      </c>
      <c r="D1094" s="41" t="s">
        <v>3035</v>
      </c>
      <c r="E1094" s="41" t="s">
        <v>3036</v>
      </c>
    </row>
    <row r="1095">
      <c r="A1095" s="41" t="s">
        <v>123</v>
      </c>
      <c r="B1095" s="41" t="s">
        <v>512</v>
      </c>
      <c r="C1095" s="42">
        <v>2017</v>
      </c>
      <c r="D1095" s="41" t="s">
        <v>3037</v>
      </c>
    </row>
    <row r="1096">
      <c r="A1096" s="41" t="s">
        <v>123</v>
      </c>
      <c r="B1096" s="41" t="s">
        <v>3038</v>
      </c>
      <c r="C1096" s="42">
        <v>1993</v>
      </c>
      <c r="D1096" s="41" t="s">
        <v>3039</v>
      </c>
      <c r="E1096" s="41" t="s">
        <v>3040</v>
      </c>
    </row>
    <row r="1097">
      <c r="A1097" s="41" t="s">
        <v>123</v>
      </c>
      <c r="B1097" s="41" t="s">
        <v>3041</v>
      </c>
      <c r="C1097" s="42">
        <v>2012</v>
      </c>
      <c r="D1097" s="41" t="s">
        <v>3042</v>
      </c>
    </row>
    <row r="1098">
      <c r="A1098" s="41" t="s">
        <v>123</v>
      </c>
      <c r="B1098" s="41" t="s">
        <v>1544</v>
      </c>
      <c r="C1098" s="42">
        <v>2008</v>
      </c>
      <c r="D1098" s="41" t="s">
        <v>3043</v>
      </c>
      <c r="E1098" s="41" t="s">
        <v>3044</v>
      </c>
    </row>
    <row r="1099">
      <c r="A1099" s="41" t="s">
        <v>123</v>
      </c>
      <c r="B1099" s="41" t="s">
        <v>3045</v>
      </c>
      <c r="C1099" s="42">
        <v>2015</v>
      </c>
      <c r="D1099" s="41" t="s">
        <v>3046</v>
      </c>
    </row>
    <row r="1100">
      <c r="A1100" s="41" t="s">
        <v>123</v>
      </c>
      <c r="B1100" s="41" t="s">
        <v>875</v>
      </c>
      <c r="C1100" s="42">
        <v>2006</v>
      </c>
      <c r="D1100" s="41" t="s">
        <v>3047</v>
      </c>
      <c r="E1100" s="41" t="s">
        <v>3048</v>
      </c>
    </row>
    <row r="1101">
      <c r="A1101" s="41" t="s">
        <v>123</v>
      </c>
      <c r="B1101" s="41" t="s">
        <v>523</v>
      </c>
      <c r="C1101" s="42">
        <v>2009</v>
      </c>
      <c r="D1101" s="41" t="s">
        <v>2607</v>
      </c>
      <c r="E1101" s="41" t="s">
        <v>2608</v>
      </c>
    </row>
    <row r="1102">
      <c r="A1102" s="41" t="s">
        <v>123</v>
      </c>
      <c r="B1102" s="41" t="s">
        <v>3049</v>
      </c>
      <c r="C1102" s="42">
        <v>2008</v>
      </c>
      <c r="D1102" s="41" t="s">
        <v>3050</v>
      </c>
      <c r="E1102" s="41" t="s">
        <v>3051</v>
      </c>
    </row>
    <row r="1103">
      <c r="A1103" s="41" t="s">
        <v>123</v>
      </c>
      <c r="B1103" s="41" t="s">
        <v>3052</v>
      </c>
      <c r="C1103" s="42">
        <v>2009</v>
      </c>
      <c r="D1103" s="41" t="s">
        <v>3053</v>
      </c>
      <c r="E1103" s="41" t="s">
        <v>3054</v>
      </c>
    </row>
    <row r="1104">
      <c r="A1104" s="41" t="s">
        <v>123</v>
      </c>
      <c r="B1104" s="41" t="s">
        <v>3055</v>
      </c>
      <c r="C1104" s="42">
        <v>2013</v>
      </c>
      <c r="D1104" s="41" t="s">
        <v>3056</v>
      </c>
      <c r="E1104" s="41" t="s">
        <v>3057</v>
      </c>
    </row>
    <row r="1105">
      <c r="A1105" s="41" t="s">
        <v>123</v>
      </c>
      <c r="B1105" s="41" t="s">
        <v>3055</v>
      </c>
      <c r="C1105" s="42">
        <v>2017</v>
      </c>
      <c r="D1105" s="41" t="s">
        <v>3058</v>
      </c>
      <c r="E1105" s="41" t="s">
        <v>3059</v>
      </c>
    </row>
    <row r="1106">
      <c r="A1106" s="41" t="s">
        <v>123</v>
      </c>
      <c r="B1106" s="41" t="s">
        <v>3060</v>
      </c>
      <c r="C1106" s="42">
        <v>2008</v>
      </c>
      <c r="D1106" s="41" t="s">
        <v>879</v>
      </c>
      <c r="E1106" s="41" t="s">
        <v>880</v>
      </c>
    </row>
    <row r="1107">
      <c r="A1107" s="41" t="s">
        <v>123</v>
      </c>
      <c r="B1107" s="41" t="s">
        <v>3061</v>
      </c>
      <c r="C1107" s="42">
        <v>2013</v>
      </c>
      <c r="D1107" s="41" t="s">
        <v>3062</v>
      </c>
      <c r="E1107" s="41" t="s">
        <v>3063</v>
      </c>
    </row>
    <row r="1108">
      <c r="A1108" s="41" t="s">
        <v>123</v>
      </c>
      <c r="B1108" s="41" t="s">
        <v>3064</v>
      </c>
      <c r="C1108" s="42">
        <v>2017</v>
      </c>
      <c r="D1108" s="41" t="s">
        <v>3065</v>
      </c>
      <c r="E1108" s="41" t="s">
        <v>3066</v>
      </c>
    </row>
    <row r="1109">
      <c r="A1109" s="41" t="s">
        <v>123</v>
      </c>
      <c r="B1109" s="41" t="s">
        <v>3067</v>
      </c>
      <c r="C1109" s="42">
        <v>2002</v>
      </c>
      <c r="D1109" s="41" t="s">
        <v>3068</v>
      </c>
      <c r="E1109" s="41" t="s">
        <v>3069</v>
      </c>
    </row>
    <row r="1110">
      <c r="A1110" s="41" t="s">
        <v>123</v>
      </c>
      <c r="B1110" s="41" t="s">
        <v>3070</v>
      </c>
      <c r="C1110" s="42">
        <v>2015</v>
      </c>
      <c r="D1110" s="41" t="s">
        <v>3071</v>
      </c>
      <c r="E1110" s="41" t="s">
        <v>3072</v>
      </c>
    </row>
    <row r="1111">
      <c r="A1111" s="41" t="s">
        <v>123</v>
      </c>
      <c r="B1111" s="41" t="s">
        <v>535</v>
      </c>
      <c r="C1111" s="42">
        <v>2008</v>
      </c>
      <c r="D1111" s="41" t="s">
        <v>3073</v>
      </c>
      <c r="E1111" s="41" t="s">
        <v>3074</v>
      </c>
    </row>
    <row r="1112">
      <c r="A1112" s="41" t="s">
        <v>123</v>
      </c>
      <c r="B1112" s="41" t="s">
        <v>3075</v>
      </c>
      <c r="C1112" s="42">
        <v>2016</v>
      </c>
      <c r="D1112" s="41" t="s">
        <v>3076</v>
      </c>
      <c r="E1112" s="41" t="s">
        <v>3077</v>
      </c>
    </row>
    <row r="1113">
      <c r="A1113" s="41" t="s">
        <v>123</v>
      </c>
      <c r="B1113" s="41" t="s">
        <v>3078</v>
      </c>
      <c r="C1113" s="42">
        <v>2007</v>
      </c>
      <c r="D1113" s="41" t="s">
        <v>2645</v>
      </c>
      <c r="E1113" s="41" t="s">
        <v>2646</v>
      </c>
    </row>
    <row r="1114">
      <c r="A1114" s="41" t="s">
        <v>123</v>
      </c>
      <c r="B1114" s="41" t="s">
        <v>3079</v>
      </c>
      <c r="C1114" s="42">
        <v>2017</v>
      </c>
      <c r="D1114" s="41" t="s">
        <v>3080</v>
      </c>
      <c r="E1114" s="41" t="s">
        <v>3081</v>
      </c>
    </row>
    <row r="1115">
      <c r="A1115" s="41" t="s">
        <v>123</v>
      </c>
      <c r="B1115" s="41" t="s">
        <v>3082</v>
      </c>
      <c r="C1115" s="42">
        <v>2017</v>
      </c>
      <c r="D1115" s="41" t="s">
        <v>3083</v>
      </c>
      <c r="E1115" s="41" t="s">
        <v>3084</v>
      </c>
    </row>
    <row r="1116">
      <c r="A1116" s="41" t="s">
        <v>123</v>
      </c>
      <c r="B1116" s="41" t="s">
        <v>3085</v>
      </c>
      <c r="C1116" s="42">
        <v>2012</v>
      </c>
      <c r="D1116" s="41" t="s">
        <v>3086</v>
      </c>
      <c r="E1116" s="41" t="s">
        <v>3087</v>
      </c>
    </row>
    <row r="1117">
      <c r="A1117" s="41" t="s">
        <v>123</v>
      </c>
      <c r="B1117" s="41" t="s">
        <v>3088</v>
      </c>
      <c r="C1117" s="42">
        <v>2016</v>
      </c>
      <c r="D1117" s="41" t="s">
        <v>3089</v>
      </c>
      <c r="E1117" s="41" t="s">
        <v>3090</v>
      </c>
    </row>
    <row r="1118">
      <c r="A1118" s="41" t="s">
        <v>123</v>
      </c>
      <c r="B1118" s="41" t="s">
        <v>3091</v>
      </c>
      <c r="C1118" s="42">
        <v>2016</v>
      </c>
      <c r="D1118" s="41" t="s">
        <v>3092</v>
      </c>
      <c r="E1118" s="41" t="s">
        <v>3093</v>
      </c>
    </row>
    <row r="1119">
      <c r="A1119" s="41" t="s">
        <v>123</v>
      </c>
      <c r="B1119" s="41" t="s">
        <v>3094</v>
      </c>
      <c r="C1119" s="42">
        <v>2010</v>
      </c>
      <c r="D1119" s="41" t="s">
        <v>3095</v>
      </c>
      <c r="E1119" s="41" t="s">
        <v>3096</v>
      </c>
    </row>
    <row r="1120">
      <c r="A1120" s="41" t="s">
        <v>123</v>
      </c>
      <c r="B1120" s="41" t="s">
        <v>3097</v>
      </c>
      <c r="C1120" s="42">
        <v>2016</v>
      </c>
      <c r="D1120" s="41" t="s">
        <v>3098</v>
      </c>
      <c r="E1120" s="41" t="s">
        <v>3099</v>
      </c>
    </row>
    <row r="1121">
      <c r="A1121" s="41" t="s">
        <v>123</v>
      </c>
      <c r="B1121" s="41" t="s">
        <v>3100</v>
      </c>
      <c r="C1121" s="42">
        <v>2007</v>
      </c>
      <c r="D1121" s="41" t="s">
        <v>3101</v>
      </c>
      <c r="E1121" s="41" t="s">
        <v>3102</v>
      </c>
    </row>
    <row r="1122">
      <c r="A1122" s="41" t="s">
        <v>123</v>
      </c>
      <c r="B1122" s="41" t="s">
        <v>3103</v>
      </c>
      <c r="C1122" s="42">
        <v>2016</v>
      </c>
      <c r="D1122" s="41" t="s">
        <v>3104</v>
      </c>
      <c r="E1122" s="41" t="s">
        <v>3105</v>
      </c>
    </row>
    <row r="1123">
      <c r="A1123" s="41" t="s">
        <v>123</v>
      </c>
      <c r="B1123" s="41" t="s">
        <v>3106</v>
      </c>
      <c r="C1123" s="42">
        <v>2014</v>
      </c>
      <c r="D1123" s="41" t="s">
        <v>3107</v>
      </c>
      <c r="E1123" s="41" t="s">
        <v>3108</v>
      </c>
    </row>
    <row r="1124">
      <c r="A1124" s="41" t="s">
        <v>123</v>
      </c>
      <c r="B1124" s="41" t="s">
        <v>3109</v>
      </c>
      <c r="C1124" s="42">
        <v>2014</v>
      </c>
      <c r="D1124" s="41" t="s">
        <v>3110</v>
      </c>
    </row>
    <row r="1125">
      <c r="A1125" s="41" t="s">
        <v>123</v>
      </c>
      <c r="B1125" s="41" t="s">
        <v>3111</v>
      </c>
      <c r="C1125" s="42">
        <v>2003</v>
      </c>
      <c r="D1125" s="41" t="s">
        <v>3112</v>
      </c>
      <c r="E1125" s="41" t="s">
        <v>3113</v>
      </c>
    </row>
    <row r="1126">
      <c r="A1126" s="41" t="s">
        <v>123</v>
      </c>
      <c r="B1126" s="41" t="s">
        <v>3114</v>
      </c>
      <c r="C1126" s="42">
        <v>2015</v>
      </c>
      <c r="D1126" s="41" t="s">
        <v>3115</v>
      </c>
      <c r="E1126" s="41" t="s">
        <v>3116</v>
      </c>
    </row>
    <row r="1127">
      <c r="A1127" s="41" t="s">
        <v>123</v>
      </c>
      <c r="B1127" s="41" t="s">
        <v>3117</v>
      </c>
      <c r="C1127" s="42">
        <v>2008</v>
      </c>
      <c r="D1127" s="41" t="s">
        <v>3118</v>
      </c>
      <c r="E1127" s="41" t="s">
        <v>3119</v>
      </c>
    </row>
    <row r="1128">
      <c r="A1128" s="41" t="s">
        <v>123</v>
      </c>
      <c r="B1128" s="41" t="s">
        <v>2203</v>
      </c>
      <c r="C1128" s="42">
        <v>2015</v>
      </c>
      <c r="D1128" s="41" t="s">
        <v>3120</v>
      </c>
      <c r="E1128" s="41" t="s">
        <v>3121</v>
      </c>
    </row>
    <row r="1129">
      <c r="A1129" s="41" t="s">
        <v>123</v>
      </c>
      <c r="B1129" s="41" t="s">
        <v>702</v>
      </c>
      <c r="C1129" s="42">
        <v>2006</v>
      </c>
      <c r="D1129" s="41" t="s">
        <v>904</v>
      </c>
      <c r="E1129" s="41" t="s">
        <v>905</v>
      </c>
    </row>
    <row r="1130">
      <c r="A1130" s="41" t="s">
        <v>123</v>
      </c>
      <c r="B1130" s="41" t="s">
        <v>573</v>
      </c>
      <c r="C1130" s="42">
        <v>2011</v>
      </c>
      <c r="D1130" s="41" t="s">
        <v>3122</v>
      </c>
      <c r="E1130" s="41" t="s">
        <v>3123</v>
      </c>
    </row>
    <row r="1131">
      <c r="A1131" s="41" t="s">
        <v>123</v>
      </c>
      <c r="B1131" s="41" t="s">
        <v>578</v>
      </c>
      <c r="C1131" s="42">
        <v>2018</v>
      </c>
      <c r="D1131" s="41" t="s">
        <v>3124</v>
      </c>
      <c r="E1131" s="41" t="s">
        <v>3125</v>
      </c>
    </row>
    <row r="1132">
      <c r="A1132" s="41" t="s">
        <v>123</v>
      </c>
      <c r="B1132" s="41" t="s">
        <v>3126</v>
      </c>
      <c r="C1132" s="42">
        <v>2016</v>
      </c>
      <c r="D1132" s="41" t="s">
        <v>3127</v>
      </c>
      <c r="E1132" s="41" t="s">
        <v>3128</v>
      </c>
    </row>
    <row r="1133">
      <c r="A1133" s="41" t="s">
        <v>123</v>
      </c>
      <c r="B1133" s="41" t="s">
        <v>906</v>
      </c>
      <c r="C1133" s="42">
        <v>2005</v>
      </c>
      <c r="D1133" s="41" t="s">
        <v>3129</v>
      </c>
      <c r="E1133" s="41" t="s">
        <v>3130</v>
      </c>
    </row>
    <row r="1134">
      <c r="A1134" s="41" t="s">
        <v>123</v>
      </c>
      <c r="B1134" s="41" t="s">
        <v>906</v>
      </c>
      <c r="C1134" s="42">
        <v>2009</v>
      </c>
      <c r="D1134" s="41" t="s">
        <v>3131</v>
      </c>
      <c r="E1134" s="41" t="s">
        <v>3132</v>
      </c>
    </row>
    <row r="1135">
      <c r="A1135" s="41" t="s">
        <v>123</v>
      </c>
      <c r="B1135" s="41" t="s">
        <v>3133</v>
      </c>
      <c r="C1135" s="42">
        <v>2003</v>
      </c>
      <c r="D1135" s="41" t="s">
        <v>3134</v>
      </c>
      <c r="E1135" s="41" t="s">
        <v>3135</v>
      </c>
    </row>
    <row r="1136">
      <c r="A1136" s="41" t="s">
        <v>123</v>
      </c>
      <c r="B1136" s="41" t="s">
        <v>916</v>
      </c>
      <c r="C1136" s="42">
        <v>1994</v>
      </c>
      <c r="D1136" s="41" t="s">
        <v>3136</v>
      </c>
      <c r="E1136" s="41" t="s">
        <v>3137</v>
      </c>
    </row>
    <row r="1137">
      <c r="A1137" s="41" t="s">
        <v>123</v>
      </c>
      <c r="B1137" s="41" t="s">
        <v>916</v>
      </c>
      <c r="C1137" s="42">
        <v>2006</v>
      </c>
      <c r="D1137" s="41" t="s">
        <v>3138</v>
      </c>
      <c r="E1137" s="41" t="s">
        <v>3139</v>
      </c>
    </row>
    <row r="1138">
      <c r="A1138" s="41" t="s">
        <v>123</v>
      </c>
      <c r="B1138" s="41" t="s">
        <v>916</v>
      </c>
      <c r="C1138" s="42">
        <v>2015</v>
      </c>
      <c r="D1138" s="41" t="s">
        <v>3140</v>
      </c>
      <c r="E1138" s="41" t="s">
        <v>3141</v>
      </c>
    </row>
    <row r="1139">
      <c r="A1139" s="41" t="s">
        <v>123</v>
      </c>
      <c r="B1139" s="41" t="s">
        <v>3142</v>
      </c>
      <c r="C1139" s="42">
        <v>2014</v>
      </c>
      <c r="D1139" s="41" t="s">
        <v>3143</v>
      </c>
      <c r="E1139" s="41" t="s">
        <v>3144</v>
      </c>
    </row>
    <row r="1140">
      <c r="A1140" s="41" t="s">
        <v>123</v>
      </c>
      <c r="B1140" s="41" t="s">
        <v>3145</v>
      </c>
      <c r="C1140" s="42">
        <v>2004</v>
      </c>
      <c r="D1140" s="41" t="s">
        <v>3146</v>
      </c>
      <c r="E1140" s="41" t="s">
        <v>3147</v>
      </c>
    </row>
    <row r="1141">
      <c r="A1141" s="41" t="s">
        <v>123</v>
      </c>
      <c r="B1141" s="41" t="s">
        <v>3148</v>
      </c>
      <c r="C1141" s="42">
        <v>2010</v>
      </c>
      <c r="D1141" s="41" t="s">
        <v>3149</v>
      </c>
      <c r="E1141" s="41" t="s">
        <v>3150</v>
      </c>
    </row>
    <row r="1142">
      <c r="A1142" s="41" t="s">
        <v>123</v>
      </c>
      <c r="B1142" s="41" t="s">
        <v>3151</v>
      </c>
      <c r="C1142" s="42">
        <v>2017</v>
      </c>
      <c r="D1142" s="41" t="s">
        <v>3152</v>
      </c>
      <c r="E1142" s="41" t="s">
        <v>3153</v>
      </c>
    </row>
    <row r="1143">
      <c r="A1143" s="41" t="s">
        <v>123</v>
      </c>
      <c r="B1143" s="41" t="s">
        <v>3154</v>
      </c>
      <c r="C1143" s="42">
        <v>2016</v>
      </c>
      <c r="D1143" s="41" t="s">
        <v>3155</v>
      </c>
      <c r="E1143" s="41" t="s">
        <v>3156</v>
      </c>
    </row>
    <row r="1144">
      <c r="A1144" s="41" t="s">
        <v>123</v>
      </c>
      <c r="B1144" s="41" t="s">
        <v>595</v>
      </c>
      <c r="C1144" s="42">
        <v>2010</v>
      </c>
      <c r="D1144" s="41" t="s">
        <v>3157</v>
      </c>
      <c r="E1144" s="41" t="s">
        <v>3158</v>
      </c>
    </row>
    <row r="1145">
      <c r="A1145" s="41" t="s">
        <v>123</v>
      </c>
      <c r="B1145" s="41" t="s">
        <v>595</v>
      </c>
      <c r="C1145" s="42">
        <v>2016</v>
      </c>
      <c r="D1145" s="41" t="s">
        <v>3159</v>
      </c>
      <c r="E1145" s="41" t="s">
        <v>3160</v>
      </c>
    </row>
    <row r="1146">
      <c r="A1146" s="41" t="s">
        <v>123</v>
      </c>
      <c r="B1146" s="41" t="s">
        <v>3161</v>
      </c>
      <c r="C1146" s="42">
        <v>2017</v>
      </c>
      <c r="D1146" s="41" t="s">
        <v>3162</v>
      </c>
      <c r="E1146" s="41" t="s">
        <v>3163</v>
      </c>
    </row>
    <row r="1147">
      <c r="A1147" s="41" t="s">
        <v>123</v>
      </c>
      <c r="B1147" s="41" t="s">
        <v>3164</v>
      </c>
      <c r="C1147" s="42">
        <v>2012</v>
      </c>
      <c r="D1147" s="41" t="s">
        <v>3165</v>
      </c>
      <c r="E1147" s="41" t="s">
        <v>3166</v>
      </c>
    </row>
    <row r="1148">
      <c r="A1148" s="41" t="s">
        <v>123</v>
      </c>
      <c r="B1148" s="41" t="s">
        <v>597</v>
      </c>
      <c r="C1148" s="42">
        <v>2006</v>
      </c>
      <c r="D1148" s="41" t="s">
        <v>598</v>
      </c>
      <c r="E1148" s="41" t="s">
        <v>3167</v>
      </c>
    </row>
    <row r="1149">
      <c r="A1149" s="41" t="s">
        <v>123</v>
      </c>
      <c r="B1149" s="41" t="s">
        <v>2276</v>
      </c>
      <c r="C1149" s="42">
        <v>2017</v>
      </c>
      <c r="D1149" s="41" t="s">
        <v>3168</v>
      </c>
    </row>
    <row r="1150">
      <c r="A1150" s="41" t="s">
        <v>123</v>
      </c>
      <c r="B1150" s="41" t="s">
        <v>3169</v>
      </c>
      <c r="C1150" s="42">
        <v>2008</v>
      </c>
      <c r="D1150" s="41" t="s">
        <v>3170</v>
      </c>
      <c r="E1150" s="41" t="s">
        <v>3171</v>
      </c>
    </row>
    <row r="1151">
      <c r="A1151" s="41" t="s">
        <v>123</v>
      </c>
      <c r="B1151" s="41" t="s">
        <v>3172</v>
      </c>
      <c r="C1151" s="42">
        <v>2017</v>
      </c>
      <c r="D1151" s="41" t="s">
        <v>3173</v>
      </c>
      <c r="E1151" s="41" t="s">
        <v>3174</v>
      </c>
    </row>
    <row r="1152">
      <c r="A1152" s="41" t="s">
        <v>123</v>
      </c>
      <c r="B1152" s="41" t="s">
        <v>2763</v>
      </c>
      <c r="C1152" s="42">
        <v>2007</v>
      </c>
      <c r="D1152" s="41" t="s">
        <v>2765</v>
      </c>
      <c r="E1152" s="41" t="s">
        <v>2766</v>
      </c>
    </row>
    <row r="1153">
      <c r="A1153" s="41" t="s">
        <v>123</v>
      </c>
      <c r="B1153" s="41" t="s">
        <v>3175</v>
      </c>
      <c r="C1153" s="42">
        <v>1998</v>
      </c>
      <c r="D1153" s="41" t="s">
        <v>3176</v>
      </c>
      <c r="E1153" s="41" t="s">
        <v>3177</v>
      </c>
    </row>
    <row r="1154">
      <c r="A1154" s="41" t="s">
        <v>123</v>
      </c>
      <c r="B1154" s="41" t="s">
        <v>605</v>
      </c>
      <c r="C1154" s="42">
        <v>1994</v>
      </c>
      <c r="D1154" s="41" t="s">
        <v>3178</v>
      </c>
    </row>
    <row r="1155">
      <c r="A1155" s="41" t="s">
        <v>123</v>
      </c>
      <c r="B1155" s="41" t="s">
        <v>605</v>
      </c>
      <c r="C1155" s="42">
        <v>2008</v>
      </c>
      <c r="D1155" s="41" t="s">
        <v>3179</v>
      </c>
      <c r="E1155" s="41" t="s">
        <v>3180</v>
      </c>
    </row>
    <row r="1156">
      <c r="A1156" s="41" t="s">
        <v>123</v>
      </c>
      <c r="B1156" s="41" t="s">
        <v>605</v>
      </c>
      <c r="C1156" s="42">
        <v>2011</v>
      </c>
      <c r="D1156" s="41" t="s">
        <v>3181</v>
      </c>
    </row>
    <row r="1157">
      <c r="A1157" s="41" t="s">
        <v>123</v>
      </c>
      <c r="B1157" s="41" t="s">
        <v>605</v>
      </c>
      <c r="C1157" s="42">
        <v>2011</v>
      </c>
      <c r="D1157" s="41" t="s">
        <v>3182</v>
      </c>
    </row>
    <row r="1158">
      <c r="A1158" s="41" t="s">
        <v>123</v>
      </c>
      <c r="B1158" s="41" t="s">
        <v>605</v>
      </c>
      <c r="C1158" s="42">
        <v>2013</v>
      </c>
      <c r="D1158" s="41" t="s">
        <v>3183</v>
      </c>
      <c r="E1158" s="41" t="s">
        <v>3184</v>
      </c>
    </row>
    <row r="1159">
      <c r="A1159" s="41" t="s">
        <v>123</v>
      </c>
      <c r="B1159" s="41" t="s">
        <v>605</v>
      </c>
      <c r="C1159" s="42">
        <v>2016</v>
      </c>
      <c r="D1159" s="41" t="s">
        <v>3185</v>
      </c>
      <c r="E1159" s="41" t="s">
        <v>3186</v>
      </c>
    </row>
    <row r="1160">
      <c r="A1160" s="41" t="s">
        <v>123</v>
      </c>
      <c r="B1160" s="41" t="s">
        <v>605</v>
      </c>
      <c r="C1160" s="42">
        <v>2016</v>
      </c>
      <c r="D1160" s="41" t="s">
        <v>3187</v>
      </c>
    </row>
    <row r="1161">
      <c r="A1161" s="41" t="s">
        <v>123</v>
      </c>
      <c r="B1161" s="41" t="s">
        <v>3188</v>
      </c>
      <c r="C1161" s="42">
        <v>2010</v>
      </c>
      <c r="D1161" s="41" t="s">
        <v>3189</v>
      </c>
      <c r="E1161" s="41" t="s">
        <v>3190</v>
      </c>
    </row>
    <row r="1162">
      <c r="A1162" s="41" t="s">
        <v>123</v>
      </c>
      <c r="B1162" s="41" t="s">
        <v>1397</v>
      </c>
      <c r="C1162" s="42">
        <v>2013</v>
      </c>
      <c r="D1162" s="41" t="s">
        <v>3191</v>
      </c>
    </row>
    <row r="1163">
      <c r="A1163" s="41" t="s">
        <v>123</v>
      </c>
      <c r="B1163" s="41" t="s">
        <v>628</v>
      </c>
      <c r="C1163" s="42">
        <v>2010</v>
      </c>
      <c r="D1163" s="41" t="s">
        <v>3192</v>
      </c>
    </row>
    <row r="1164">
      <c r="A1164" s="41" t="s">
        <v>123</v>
      </c>
      <c r="B1164" s="41" t="s">
        <v>628</v>
      </c>
      <c r="C1164" s="42">
        <v>2014</v>
      </c>
      <c r="D1164" s="41" t="s">
        <v>3193</v>
      </c>
    </row>
    <row r="1165">
      <c r="A1165" s="41" t="s">
        <v>123</v>
      </c>
      <c r="B1165" s="41" t="s">
        <v>628</v>
      </c>
      <c r="C1165" s="42">
        <v>2017</v>
      </c>
      <c r="D1165" s="41" t="s">
        <v>3194</v>
      </c>
    </row>
    <row r="1166">
      <c r="A1166" s="41" t="s">
        <v>123</v>
      </c>
      <c r="B1166" s="41" t="s">
        <v>3195</v>
      </c>
      <c r="C1166" s="42">
        <v>2012</v>
      </c>
      <c r="D1166" s="41" t="s">
        <v>3196</v>
      </c>
      <c r="E1166" s="41" t="s">
        <v>3197</v>
      </c>
    </row>
    <row r="1167">
      <c r="A1167" s="41" t="s">
        <v>123</v>
      </c>
      <c r="B1167" s="41" t="s">
        <v>632</v>
      </c>
      <c r="C1167" s="42">
        <v>2009</v>
      </c>
      <c r="D1167" s="41" t="s">
        <v>3198</v>
      </c>
      <c r="E1167" s="41" t="s">
        <v>3199</v>
      </c>
    </row>
    <row r="1168">
      <c r="A1168" s="41" t="s">
        <v>123</v>
      </c>
      <c r="B1168" s="41" t="s">
        <v>632</v>
      </c>
      <c r="C1168" s="42">
        <v>2013</v>
      </c>
      <c r="D1168" s="41" t="s">
        <v>3200</v>
      </c>
    </row>
    <row r="1169">
      <c r="A1169" s="41" t="s">
        <v>123</v>
      </c>
      <c r="B1169" s="41" t="s">
        <v>3201</v>
      </c>
      <c r="C1169" s="42">
        <v>2015</v>
      </c>
      <c r="D1169" s="41" t="s">
        <v>3202</v>
      </c>
      <c r="E1169" s="41" t="s">
        <v>3203</v>
      </c>
    </row>
    <row r="1170">
      <c r="A1170" s="41" t="s">
        <v>123</v>
      </c>
      <c r="B1170" s="41" t="s">
        <v>1117</v>
      </c>
      <c r="C1170" s="42">
        <v>2005</v>
      </c>
      <c r="D1170" s="41" t="s">
        <v>3204</v>
      </c>
    </row>
    <row r="1171">
      <c r="A1171" s="41" t="s">
        <v>123</v>
      </c>
      <c r="B1171" s="41" t="s">
        <v>3205</v>
      </c>
      <c r="C1171" s="42">
        <v>2010</v>
      </c>
      <c r="D1171" s="41" t="s">
        <v>3206</v>
      </c>
    </row>
    <row r="1172">
      <c r="A1172" s="41" t="s">
        <v>123</v>
      </c>
      <c r="B1172" s="41" t="s">
        <v>3205</v>
      </c>
      <c r="C1172" s="42">
        <v>2012</v>
      </c>
      <c r="D1172" s="41" t="s">
        <v>3207</v>
      </c>
      <c r="E1172" s="41" t="s">
        <v>3208</v>
      </c>
    </row>
    <row r="1173">
      <c r="A1173" s="41" t="s">
        <v>123</v>
      </c>
      <c r="B1173" s="41" t="s">
        <v>3205</v>
      </c>
      <c r="C1173" s="42">
        <v>2017</v>
      </c>
      <c r="D1173" s="41" t="s">
        <v>3209</v>
      </c>
    </row>
    <row r="1174">
      <c r="A1174" s="41" t="s">
        <v>123</v>
      </c>
      <c r="B1174" s="41" t="s">
        <v>3210</v>
      </c>
      <c r="C1174" s="42">
        <v>2015</v>
      </c>
      <c r="D1174" s="41" t="s">
        <v>3211</v>
      </c>
      <c r="E1174" s="41" t="s">
        <v>3212</v>
      </c>
    </row>
    <row r="1175">
      <c r="A1175" s="41" t="s">
        <v>123</v>
      </c>
      <c r="B1175" s="41" t="s">
        <v>3213</v>
      </c>
      <c r="C1175" s="42">
        <v>2017</v>
      </c>
      <c r="D1175" s="41" t="s">
        <v>3214</v>
      </c>
    </row>
    <row r="1176">
      <c r="A1176" s="41" t="s">
        <v>123</v>
      </c>
      <c r="B1176" s="41" t="s">
        <v>3215</v>
      </c>
      <c r="C1176" s="42">
        <v>2017</v>
      </c>
      <c r="D1176" s="41" t="s">
        <v>3216</v>
      </c>
      <c r="E1176" s="41" t="s">
        <v>3217</v>
      </c>
    </row>
    <row r="1177">
      <c r="A1177" s="41" t="s">
        <v>123</v>
      </c>
      <c r="B1177" s="41" t="s">
        <v>720</v>
      </c>
      <c r="C1177" s="42">
        <v>2011</v>
      </c>
      <c r="D1177" s="41" t="s">
        <v>3218</v>
      </c>
    </row>
    <row r="1178">
      <c r="A1178" s="41" t="s">
        <v>123</v>
      </c>
      <c r="B1178" s="41" t="s">
        <v>3219</v>
      </c>
      <c r="C1178" s="42">
        <v>1997</v>
      </c>
      <c r="D1178" s="41" t="s">
        <v>3220</v>
      </c>
      <c r="E1178" s="41" t="s">
        <v>3221</v>
      </c>
    </row>
    <row r="1179">
      <c r="A1179" s="41" t="s">
        <v>123</v>
      </c>
      <c r="B1179" s="41" t="s">
        <v>637</v>
      </c>
      <c r="C1179" s="42">
        <v>2009</v>
      </c>
      <c r="D1179" s="41" t="s">
        <v>638</v>
      </c>
      <c r="E1179" s="41" t="s">
        <v>639</v>
      </c>
    </row>
    <row r="1180">
      <c r="A1180" s="41" t="s">
        <v>123</v>
      </c>
      <c r="B1180" s="41" t="s">
        <v>637</v>
      </c>
      <c r="C1180" s="42">
        <v>2016</v>
      </c>
      <c r="D1180" s="41" t="s">
        <v>3222</v>
      </c>
      <c r="E1180" s="41" t="s">
        <v>3223</v>
      </c>
    </row>
    <row r="1181">
      <c r="A1181" s="41" t="s">
        <v>123</v>
      </c>
      <c r="B1181" s="41" t="s">
        <v>637</v>
      </c>
      <c r="C1181" s="42">
        <v>2016</v>
      </c>
      <c r="D1181" s="41" t="s">
        <v>3224</v>
      </c>
    </row>
    <row r="1182">
      <c r="A1182" s="41" t="s">
        <v>123</v>
      </c>
      <c r="B1182" s="41" t="s">
        <v>637</v>
      </c>
      <c r="C1182" s="42">
        <v>2016</v>
      </c>
      <c r="D1182" s="41" t="s">
        <v>3225</v>
      </c>
    </row>
    <row r="1183">
      <c r="A1183" s="41" t="s">
        <v>123</v>
      </c>
      <c r="B1183" s="41" t="s">
        <v>637</v>
      </c>
      <c r="C1183" s="42">
        <v>2017</v>
      </c>
      <c r="D1183" s="41" t="s">
        <v>3226</v>
      </c>
      <c r="E1183" s="41" t="s">
        <v>3227</v>
      </c>
    </row>
    <row r="1184">
      <c r="A1184" s="41" t="s">
        <v>123</v>
      </c>
      <c r="B1184" s="41" t="s">
        <v>641</v>
      </c>
      <c r="C1184" s="42">
        <v>2009</v>
      </c>
      <c r="D1184" s="41" t="s">
        <v>3228</v>
      </c>
    </row>
    <row r="1185">
      <c r="A1185" s="41" t="s">
        <v>123</v>
      </c>
      <c r="B1185" s="41" t="s">
        <v>641</v>
      </c>
      <c r="C1185" s="42">
        <v>2010</v>
      </c>
      <c r="D1185" s="41" t="s">
        <v>3229</v>
      </c>
    </row>
    <row r="1186">
      <c r="A1186" s="41" t="s">
        <v>123</v>
      </c>
      <c r="B1186" s="41" t="s">
        <v>645</v>
      </c>
      <c r="C1186" s="42">
        <v>2017</v>
      </c>
      <c r="D1186" s="41" t="s">
        <v>3230</v>
      </c>
    </row>
    <row r="1187">
      <c r="A1187" s="41" t="s">
        <v>123</v>
      </c>
      <c r="B1187" s="41" t="s">
        <v>3231</v>
      </c>
      <c r="C1187" s="42">
        <v>2014</v>
      </c>
      <c r="D1187" s="41" t="s">
        <v>3232</v>
      </c>
      <c r="E1187" s="41" t="s">
        <v>3233</v>
      </c>
    </row>
    <row r="1188">
      <c r="A1188" s="41" t="s">
        <v>123</v>
      </c>
      <c r="B1188" s="41" t="s">
        <v>3234</v>
      </c>
      <c r="C1188" s="42">
        <v>2008</v>
      </c>
      <c r="D1188" s="41" t="s">
        <v>3235</v>
      </c>
      <c r="E1188" s="41" t="s">
        <v>3236</v>
      </c>
    </row>
    <row r="1189">
      <c r="A1189" s="41" t="s">
        <v>123</v>
      </c>
      <c r="B1189" s="41" t="s">
        <v>3234</v>
      </c>
      <c r="C1189" s="42">
        <v>2008</v>
      </c>
      <c r="D1189" s="41" t="s">
        <v>2401</v>
      </c>
      <c r="E1189" s="41" t="s">
        <v>2402</v>
      </c>
    </row>
    <row r="1190">
      <c r="A1190" s="41" t="s">
        <v>123</v>
      </c>
      <c r="B1190" s="41" t="s">
        <v>3237</v>
      </c>
      <c r="C1190" s="42">
        <v>2017</v>
      </c>
      <c r="D1190" s="41" t="s">
        <v>3238</v>
      </c>
      <c r="E1190" s="41" t="s">
        <v>3239</v>
      </c>
    </row>
    <row r="1191">
      <c r="A1191" s="41" t="s">
        <v>133</v>
      </c>
      <c r="B1191" s="41" t="s">
        <v>3240</v>
      </c>
      <c r="C1191" s="42">
        <v>2016</v>
      </c>
      <c r="D1191" s="41" t="s">
        <v>3241</v>
      </c>
      <c r="E1191" s="41" t="s">
        <v>3242</v>
      </c>
    </row>
    <row r="1192">
      <c r="A1192" s="41" t="s">
        <v>133</v>
      </c>
      <c r="B1192" s="41" t="s">
        <v>3243</v>
      </c>
      <c r="C1192" s="42">
        <v>2011</v>
      </c>
      <c r="D1192" s="41" t="s">
        <v>3244</v>
      </c>
      <c r="E1192" s="41" t="s">
        <v>3245</v>
      </c>
    </row>
    <row r="1193">
      <c r="A1193" s="41" t="s">
        <v>133</v>
      </c>
      <c r="B1193" s="41" t="s">
        <v>3243</v>
      </c>
      <c r="C1193" s="42">
        <v>2013</v>
      </c>
      <c r="D1193" s="41" t="s">
        <v>3246</v>
      </c>
      <c r="E1193" s="41" t="s">
        <v>3247</v>
      </c>
    </row>
    <row r="1194">
      <c r="A1194" s="41" t="s">
        <v>133</v>
      </c>
      <c r="B1194" s="41" t="s">
        <v>3248</v>
      </c>
      <c r="C1194" s="42">
        <v>2018</v>
      </c>
      <c r="D1194" s="41" t="s">
        <v>3249</v>
      </c>
      <c r="E1194" s="41" t="s">
        <v>3250</v>
      </c>
    </row>
    <row r="1195">
      <c r="A1195" s="41" t="s">
        <v>133</v>
      </c>
      <c r="B1195" s="41" t="s">
        <v>3251</v>
      </c>
      <c r="C1195" s="42">
        <v>2014</v>
      </c>
      <c r="D1195" s="41" t="s">
        <v>3252</v>
      </c>
      <c r="E1195" s="41" t="s">
        <v>3253</v>
      </c>
    </row>
    <row r="1196">
      <c r="A1196" s="41" t="s">
        <v>133</v>
      </c>
      <c r="B1196" s="41" t="s">
        <v>3251</v>
      </c>
      <c r="C1196" s="42">
        <v>2016</v>
      </c>
      <c r="D1196" s="41" t="s">
        <v>3254</v>
      </c>
      <c r="E1196" s="41" t="s">
        <v>3255</v>
      </c>
    </row>
    <row r="1197">
      <c r="A1197" s="41" t="s">
        <v>133</v>
      </c>
      <c r="B1197" s="41" t="s">
        <v>3251</v>
      </c>
      <c r="C1197" s="42">
        <v>2017</v>
      </c>
      <c r="D1197" s="41" t="s">
        <v>3256</v>
      </c>
      <c r="E1197" s="41" t="s">
        <v>3257</v>
      </c>
    </row>
    <row r="1198">
      <c r="A1198" s="41" t="s">
        <v>133</v>
      </c>
      <c r="B1198" s="41" t="s">
        <v>3258</v>
      </c>
      <c r="C1198" s="42">
        <v>2019</v>
      </c>
      <c r="D1198" s="41" t="s">
        <v>3259</v>
      </c>
      <c r="E1198" s="41" t="s">
        <v>3260</v>
      </c>
    </row>
    <row r="1199">
      <c r="A1199" s="41" t="s">
        <v>133</v>
      </c>
      <c r="B1199" s="41" t="s">
        <v>3261</v>
      </c>
      <c r="C1199" s="42">
        <v>2011</v>
      </c>
      <c r="D1199" s="41" t="s">
        <v>3262</v>
      </c>
      <c r="E1199" s="41" t="s">
        <v>3263</v>
      </c>
    </row>
    <row r="1200">
      <c r="A1200" s="41" t="s">
        <v>133</v>
      </c>
      <c r="B1200" s="41" t="s">
        <v>1345</v>
      </c>
      <c r="C1200" s="42">
        <v>2018</v>
      </c>
      <c r="D1200" s="41" t="s">
        <v>3264</v>
      </c>
      <c r="E1200" s="41" t="s">
        <v>3265</v>
      </c>
    </row>
    <row r="1201">
      <c r="A1201" s="41" t="s">
        <v>133</v>
      </c>
      <c r="B1201" s="41" t="s">
        <v>3266</v>
      </c>
      <c r="C1201" s="42">
        <v>2020</v>
      </c>
      <c r="D1201" s="41" t="s">
        <v>3267</v>
      </c>
      <c r="E1201" s="41" t="s">
        <v>3268</v>
      </c>
    </row>
    <row r="1202">
      <c r="A1202" s="41" t="s">
        <v>133</v>
      </c>
      <c r="B1202" s="41" t="s">
        <v>2484</v>
      </c>
      <c r="C1202" s="42">
        <v>2013</v>
      </c>
      <c r="D1202" s="41" t="s">
        <v>2485</v>
      </c>
      <c r="E1202" s="41" t="s">
        <v>2486</v>
      </c>
    </row>
    <row r="1203">
      <c r="A1203" s="41" t="s">
        <v>133</v>
      </c>
      <c r="B1203" s="41" t="s">
        <v>3269</v>
      </c>
      <c r="C1203" s="42">
        <v>2009</v>
      </c>
      <c r="D1203" s="41" t="s">
        <v>3270</v>
      </c>
      <c r="E1203" s="41" t="s">
        <v>3271</v>
      </c>
    </row>
    <row r="1204">
      <c r="A1204" s="41" t="s">
        <v>133</v>
      </c>
      <c r="B1204" s="41" t="s">
        <v>3269</v>
      </c>
      <c r="C1204" s="42">
        <v>2011</v>
      </c>
      <c r="D1204" s="41" t="s">
        <v>3272</v>
      </c>
      <c r="E1204" s="41" t="s">
        <v>3273</v>
      </c>
    </row>
    <row r="1205">
      <c r="A1205" s="41" t="s">
        <v>133</v>
      </c>
      <c r="B1205" s="41" t="s">
        <v>3269</v>
      </c>
      <c r="C1205" s="42">
        <v>2017</v>
      </c>
      <c r="D1205" s="41" t="s">
        <v>3274</v>
      </c>
      <c r="E1205" s="41" t="s">
        <v>3275</v>
      </c>
    </row>
    <row r="1206">
      <c r="A1206" s="41" t="s">
        <v>133</v>
      </c>
      <c r="B1206" s="41" t="s">
        <v>3276</v>
      </c>
      <c r="C1206" s="42">
        <v>2004</v>
      </c>
      <c r="D1206" s="41" t="s">
        <v>3277</v>
      </c>
      <c r="E1206" s="41" t="s">
        <v>3278</v>
      </c>
    </row>
    <row r="1207">
      <c r="A1207" s="41" t="s">
        <v>133</v>
      </c>
      <c r="B1207" s="41" t="s">
        <v>3279</v>
      </c>
      <c r="C1207" s="42">
        <v>2018</v>
      </c>
      <c r="D1207" s="41" t="s">
        <v>3280</v>
      </c>
      <c r="E1207" s="41" t="s">
        <v>3281</v>
      </c>
    </row>
    <row r="1208">
      <c r="A1208" s="41" t="s">
        <v>133</v>
      </c>
      <c r="B1208" s="41" t="s">
        <v>437</v>
      </c>
      <c r="C1208" s="42">
        <v>2017</v>
      </c>
      <c r="D1208" s="41" t="s">
        <v>3282</v>
      </c>
      <c r="E1208" s="41" t="s">
        <v>3283</v>
      </c>
    </row>
    <row r="1209">
      <c r="A1209" s="41" t="s">
        <v>133</v>
      </c>
      <c r="B1209" s="41" t="s">
        <v>3284</v>
      </c>
      <c r="C1209" s="42">
        <v>2009</v>
      </c>
      <c r="D1209" s="41" t="s">
        <v>3285</v>
      </c>
      <c r="E1209" s="41" t="s">
        <v>3286</v>
      </c>
    </row>
    <row r="1210">
      <c r="A1210" s="41" t="s">
        <v>133</v>
      </c>
      <c r="B1210" s="41" t="s">
        <v>3287</v>
      </c>
      <c r="C1210" s="42">
        <v>2002</v>
      </c>
      <c r="D1210" s="41" t="s">
        <v>3288</v>
      </c>
      <c r="E1210" s="41" t="s">
        <v>3289</v>
      </c>
    </row>
    <row r="1211">
      <c r="A1211" s="41" t="s">
        <v>133</v>
      </c>
      <c r="B1211" s="41" t="s">
        <v>462</v>
      </c>
      <c r="C1211" s="42">
        <v>2007</v>
      </c>
      <c r="D1211" s="41" t="s">
        <v>3290</v>
      </c>
      <c r="E1211" s="41" t="s">
        <v>3291</v>
      </c>
    </row>
    <row r="1212">
      <c r="A1212" s="41" t="s">
        <v>133</v>
      </c>
      <c r="B1212" s="41" t="s">
        <v>472</v>
      </c>
      <c r="C1212" s="42">
        <v>2011</v>
      </c>
      <c r="D1212" s="41" t="s">
        <v>3292</v>
      </c>
      <c r="E1212" s="41" t="s">
        <v>3293</v>
      </c>
    </row>
    <row r="1213">
      <c r="A1213" s="41" t="s">
        <v>133</v>
      </c>
      <c r="B1213" s="41" t="s">
        <v>2543</v>
      </c>
      <c r="C1213" s="42">
        <v>2013</v>
      </c>
      <c r="D1213" s="41" t="s">
        <v>3294</v>
      </c>
      <c r="E1213" s="41" t="s">
        <v>3295</v>
      </c>
    </row>
    <row r="1214">
      <c r="A1214" s="41" t="s">
        <v>133</v>
      </c>
      <c r="B1214" s="41" t="s">
        <v>498</v>
      </c>
      <c r="C1214" s="42">
        <v>2013</v>
      </c>
      <c r="D1214" s="41" t="s">
        <v>3296</v>
      </c>
      <c r="E1214" s="41" t="s">
        <v>3297</v>
      </c>
    </row>
    <row r="1215">
      <c r="A1215" s="41" t="s">
        <v>133</v>
      </c>
      <c r="B1215" s="41" t="s">
        <v>498</v>
      </c>
      <c r="C1215" s="42">
        <v>2014</v>
      </c>
      <c r="D1215" s="41" t="s">
        <v>3298</v>
      </c>
      <c r="E1215" s="41" t="s">
        <v>3299</v>
      </c>
    </row>
    <row r="1216">
      <c r="A1216" s="41" t="s">
        <v>133</v>
      </c>
      <c r="B1216" s="41" t="s">
        <v>498</v>
      </c>
      <c r="C1216" s="42">
        <v>2014</v>
      </c>
      <c r="D1216" s="41" t="s">
        <v>3300</v>
      </c>
      <c r="E1216" s="41" t="s">
        <v>3301</v>
      </c>
    </row>
    <row r="1217">
      <c r="A1217" s="41" t="s">
        <v>133</v>
      </c>
      <c r="B1217" s="41" t="s">
        <v>498</v>
      </c>
      <c r="C1217" s="42">
        <v>2017</v>
      </c>
      <c r="D1217" s="41" t="s">
        <v>3302</v>
      </c>
      <c r="E1217" s="41" t="s">
        <v>3303</v>
      </c>
    </row>
    <row r="1218">
      <c r="A1218" s="41" t="s">
        <v>133</v>
      </c>
      <c r="B1218" s="41" t="s">
        <v>498</v>
      </c>
      <c r="C1218" s="42">
        <v>2017</v>
      </c>
      <c r="D1218" s="41" t="s">
        <v>3304</v>
      </c>
      <c r="E1218" s="41" t="s">
        <v>3305</v>
      </c>
    </row>
    <row r="1219">
      <c r="A1219" s="41" t="s">
        <v>133</v>
      </c>
      <c r="B1219" s="41" t="s">
        <v>498</v>
      </c>
      <c r="C1219" s="42">
        <v>2018</v>
      </c>
      <c r="D1219" s="41" t="s">
        <v>3306</v>
      </c>
      <c r="E1219" s="41" t="s">
        <v>3307</v>
      </c>
    </row>
    <row r="1220">
      <c r="A1220" s="41" t="s">
        <v>133</v>
      </c>
      <c r="B1220" s="41" t="s">
        <v>3308</v>
      </c>
      <c r="C1220" s="42">
        <v>2008</v>
      </c>
      <c r="D1220" s="41" t="s">
        <v>3309</v>
      </c>
      <c r="E1220" s="41" t="s">
        <v>3310</v>
      </c>
    </row>
    <row r="1221">
      <c r="A1221" s="41" t="s">
        <v>133</v>
      </c>
      <c r="B1221" s="41" t="s">
        <v>3311</v>
      </c>
      <c r="C1221" s="42">
        <v>2012</v>
      </c>
      <c r="D1221" s="41" t="s">
        <v>3312</v>
      </c>
      <c r="E1221" s="41" t="s">
        <v>3313</v>
      </c>
    </row>
    <row r="1222">
      <c r="A1222" s="41" t="s">
        <v>133</v>
      </c>
      <c r="B1222" s="41" t="s">
        <v>500</v>
      </c>
      <c r="C1222" s="42">
        <v>2003</v>
      </c>
      <c r="D1222" s="41" t="s">
        <v>3314</v>
      </c>
      <c r="E1222" s="41" t="s">
        <v>3315</v>
      </c>
    </row>
    <row r="1223">
      <c r="A1223" s="41" t="s">
        <v>133</v>
      </c>
      <c r="B1223" s="41" t="s">
        <v>500</v>
      </c>
      <c r="C1223" s="42">
        <v>2006</v>
      </c>
      <c r="D1223" s="41" t="s">
        <v>3316</v>
      </c>
      <c r="E1223" s="41" t="s">
        <v>3317</v>
      </c>
    </row>
    <row r="1224">
      <c r="A1224" s="41" t="s">
        <v>133</v>
      </c>
      <c r="B1224" s="41" t="s">
        <v>500</v>
      </c>
      <c r="C1224" s="42">
        <v>2007</v>
      </c>
      <c r="D1224" s="41" t="s">
        <v>3318</v>
      </c>
      <c r="E1224" s="41" t="s">
        <v>3319</v>
      </c>
    </row>
    <row r="1225">
      <c r="A1225" s="41" t="s">
        <v>133</v>
      </c>
      <c r="B1225" s="41" t="s">
        <v>500</v>
      </c>
      <c r="C1225" s="42">
        <v>2010</v>
      </c>
      <c r="D1225" s="41" t="s">
        <v>3320</v>
      </c>
    </row>
    <row r="1226">
      <c r="A1226" s="41" t="s">
        <v>133</v>
      </c>
      <c r="B1226" s="41" t="s">
        <v>500</v>
      </c>
      <c r="C1226" s="42">
        <v>2012</v>
      </c>
      <c r="D1226" s="41" t="s">
        <v>3321</v>
      </c>
      <c r="E1226" s="41" t="s">
        <v>3322</v>
      </c>
    </row>
    <row r="1227">
      <c r="A1227" s="41" t="s">
        <v>133</v>
      </c>
      <c r="B1227" s="41" t="s">
        <v>500</v>
      </c>
      <c r="C1227" s="42">
        <v>2014</v>
      </c>
      <c r="D1227" s="41" t="s">
        <v>3323</v>
      </c>
      <c r="E1227" s="41" t="s">
        <v>3324</v>
      </c>
    </row>
    <row r="1228">
      <c r="A1228" s="41" t="s">
        <v>133</v>
      </c>
      <c r="B1228" s="41" t="s">
        <v>500</v>
      </c>
      <c r="C1228" s="42">
        <v>2015</v>
      </c>
      <c r="D1228" s="41" t="s">
        <v>3325</v>
      </c>
      <c r="E1228" s="41" t="s">
        <v>3326</v>
      </c>
    </row>
    <row r="1229">
      <c r="A1229" s="41" t="s">
        <v>133</v>
      </c>
      <c r="B1229" s="41" t="s">
        <v>3327</v>
      </c>
      <c r="C1229" s="42">
        <v>2016</v>
      </c>
      <c r="D1229" s="41" t="s">
        <v>3328</v>
      </c>
      <c r="E1229" s="41" t="s">
        <v>3329</v>
      </c>
    </row>
    <row r="1230">
      <c r="A1230" s="41" t="s">
        <v>133</v>
      </c>
      <c r="B1230" s="41" t="s">
        <v>512</v>
      </c>
      <c r="C1230" s="42">
        <v>2016</v>
      </c>
      <c r="D1230" s="41" t="s">
        <v>3330</v>
      </c>
      <c r="E1230" s="41" t="s">
        <v>3331</v>
      </c>
    </row>
    <row r="1231">
      <c r="A1231" s="41" t="s">
        <v>133</v>
      </c>
      <c r="B1231" s="41" t="s">
        <v>3332</v>
      </c>
      <c r="C1231" s="42">
        <v>2011</v>
      </c>
      <c r="D1231" s="41" t="s">
        <v>3333</v>
      </c>
      <c r="E1231" s="41" t="s">
        <v>3334</v>
      </c>
    </row>
    <row r="1232">
      <c r="A1232" s="41" t="s">
        <v>133</v>
      </c>
      <c r="B1232" s="41" t="s">
        <v>2046</v>
      </c>
      <c r="C1232" s="42">
        <v>2010</v>
      </c>
      <c r="D1232" s="41" t="s">
        <v>2047</v>
      </c>
      <c r="E1232" s="41" t="s">
        <v>2048</v>
      </c>
    </row>
    <row r="1233">
      <c r="A1233" s="41" t="s">
        <v>133</v>
      </c>
      <c r="B1233" s="41" t="s">
        <v>2596</v>
      </c>
      <c r="C1233" s="42">
        <v>2006</v>
      </c>
      <c r="D1233" s="41" t="s">
        <v>3335</v>
      </c>
      <c r="E1233" s="41" t="s">
        <v>3336</v>
      </c>
    </row>
    <row r="1234">
      <c r="A1234" s="41" t="s">
        <v>133</v>
      </c>
      <c r="B1234" s="41" t="s">
        <v>3337</v>
      </c>
      <c r="C1234" s="42">
        <v>2019</v>
      </c>
      <c r="D1234" s="41" t="s">
        <v>3338</v>
      </c>
      <c r="E1234" s="41" t="s">
        <v>3339</v>
      </c>
    </row>
    <row r="1235">
      <c r="A1235" s="41" t="s">
        <v>133</v>
      </c>
      <c r="B1235" s="41" t="s">
        <v>3340</v>
      </c>
      <c r="C1235" s="42">
        <v>2007</v>
      </c>
      <c r="D1235" s="41" t="s">
        <v>3341</v>
      </c>
      <c r="E1235" s="41" t="s">
        <v>3342</v>
      </c>
    </row>
    <row r="1236">
      <c r="A1236" s="41" t="s">
        <v>133</v>
      </c>
      <c r="B1236" s="41" t="s">
        <v>3343</v>
      </c>
      <c r="C1236" s="42">
        <v>2016</v>
      </c>
      <c r="D1236" s="41" t="s">
        <v>3344</v>
      </c>
      <c r="E1236" s="41" t="s">
        <v>3345</v>
      </c>
    </row>
    <row r="1237">
      <c r="A1237" s="41" t="s">
        <v>133</v>
      </c>
      <c r="B1237" s="41" t="s">
        <v>2656</v>
      </c>
      <c r="C1237" s="42">
        <v>2011</v>
      </c>
      <c r="D1237" s="41" t="s">
        <v>2657</v>
      </c>
      <c r="E1237" s="41" t="s">
        <v>2658</v>
      </c>
    </row>
    <row r="1238">
      <c r="A1238" s="41" t="s">
        <v>133</v>
      </c>
      <c r="B1238" s="41" t="s">
        <v>3103</v>
      </c>
      <c r="C1238" s="42">
        <v>2016</v>
      </c>
      <c r="D1238" s="41" t="s">
        <v>3346</v>
      </c>
      <c r="E1238" s="41" t="s">
        <v>3347</v>
      </c>
    </row>
    <row r="1239">
      <c r="A1239" s="41" t="s">
        <v>133</v>
      </c>
      <c r="B1239" s="41" t="s">
        <v>3348</v>
      </c>
      <c r="C1239" s="42">
        <v>2017</v>
      </c>
      <c r="D1239" s="41" t="s">
        <v>3349</v>
      </c>
      <c r="E1239" s="41" t="s">
        <v>3350</v>
      </c>
    </row>
    <row r="1240">
      <c r="A1240" s="41" t="s">
        <v>133</v>
      </c>
      <c r="B1240" s="41" t="s">
        <v>2711</v>
      </c>
      <c r="C1240" s="42">
        <v>2006</v>
      </c>
      <c r="D1240" s="41" t="s">
        <v>2712</v>
      </c>
      <c r="E1240" s="41" t="s">
        <v>2713</v>
      </c>
    </row>
    <row r="1241">
      <c r="A1241" s="41" t="s">
        <v>133</v>
      </c>
      <c r="B1241" s="41" t="s">
        <v>2723</v>
      </c>
      <c r="C1241" s="42">
        <v>2011</v>
      </c>
      <c r="D1241" s="41" t="s">
        <v>3351</v>
      </c>
      <c r="E1241" s="41" t="s">
        <v>3352</v>
      </c>
    </row>
    <row r="1242">
      <c r="A1242" s="41" t="s">
        <v>133</v>
      </c>
      <c r="B1242" s="41" t="s">
        <v>2723</v>
      </c>
      <c r="C1242" s="42">
        <v>2013</v>
      </c>
      <c r="D1242" s="41" t="s">
        <v>2724</v>
      </c>
      <c r="E1242" s="41" t="s">
        <v>2725</v>
      </c>
    </row>
    <row r="1243">
      <c r="A1243" s="41" t="s">
        <v>133</v>
      </c>
      <c r="B1243" s="41" t="s">
        <v>3353</v>
      </c>
      <c r="C1243" s="42">
        <v>2016</v>
      </c>
      <c r="D1243" s="41" t="s">
        <v>3354</v>
      </c>
      <c r="E1243" s="41" t="s">
        <v>3355</v>
      </c>
    </row>
    <row r="1244">
      <c r="A1244" s="41" t="s">
        <v>133</v>
      </c>
      <c r="B1244" s="41" t="s">
        <v>3356</v>
      </c>
      <c r="C1244" s="42">
        <v>2005</v>
      </c>
      <c r="D1244" s="41" t="s">
        <v>3357</v>
      </c>
      <c r="E1244" s="41" t="s">
        <v>3358</v>
      </c>
    </row>
    <row r="1245">
      <c r="A1245" s="41" t="s">
        <v>133</v>
      </c>
      <c r="B1245" s="41" t="s">
        <v>3356</v>
      </c>
      <c r="C1245" s="42">
        <v>2008</v>
      </c>
      <c r="D1245" s="41" t="s">
        <v>3359</v>
      </c>
      <c r="E1245" s="41" t="s">
        <v>3360</v>
      </c>
    </row>
    <row r="1246">
      <c r="A1246" s="41" t="s">
        <v>133</v>
      </c>
      <c r="B1246" s="41" t="s">
        <v>595</v>
      </c>
      <c r="C1246" s="42">
        <v>2016</v>
      </c>
      <c r="D1246" s="41" t="s">
        <v>3361</v>
      </c>
      <c r="E1246" s="41" t="s">
        <v>3362</v>
      </c>
    </row>
    <row r="1247">
      <c r="A1247" s="41" t="s">
        <v>133</v>
      </c>
      <c r="B1247" s="41" t="s">
        <v>3363</v>
      </c>
      <c r="C1247" s="42">
        <v>2010</v>
      </c>
      <c r="D1247" s="41" t="s">
        <v>3364</v>
      </c>
      <c r="E1247" s="41" t="s">
        <v>3365</v>
      </c>
    </row>
    <row r="1248">
      <c r="A1248" s="41" t="s">
        <v>133</v>
      </c>
      <c r="B1248" s="41" t="s">
        <v>605</v>
      </c>
      <c r="C1248" s="42">
        <v>2010</v>
      </c>
      <c r="D1248" s="41" t="s">
        <v>3366</v>
      </c>
      <c r="E1248" s="41" t="s">
        <v>3367</v>
      </c>
    </row>
    <row r="1249">
      <c r="A1249" s="41" t="s">
        <v>133</v>
      </c>
      <c r="B1249" s="41" t="s">
        <v>605</v>
      </c>
      <c r="C1249" s="42">
        <v>2011</v>
      </c>
      <c r="D1249" s="41" t="s">
        <v>3368</v>
      </c>
      <c r="E1249" s="41" t="s">
        <v>3369</v>
      </c>
    </row>
    <row r="1250">
      <c r="A1250" s="41" t="s">
        <v>133</v>
      </c>
      <c r="B1250" s="41" t="s">
        <v>605</v>
      </c>
      <c r="C1250" s="42">
        <v>2015</v>
      </c>
      <c r="D1250" s="41" t="s">
        <v>3370</v>
      </c>
      <c r="E1250" s="41" t="s">
        <v>3371</v>
      </c>
    </row>
    <row r="1251">
      <c r="A1251" s="41" t="s">
        <v>133</v>
      </c>
      <c r="B1251" s="41" t="s">
        <v>605</v>
      </c>
      <c r="C1251" s="42">
        <v>2016</v>
      </c>
      <c r="D1251" s="41" t="s">
        <v>3372</v>
      </c>
      <c r="E1251" s="41" t="s">
        <v>3373</v>
      </c>
    </row>
    <row r="1252">
      <c r="A1252" s="41" t="s">
        <v>133</v>
      </c>
      <c r="B1252" s="41" t="s">
        <v>605</v>
      </c>
      <c r="C1252" s="42">
        <v>2016</v>
      </c>
      <c r="D1252" s="41" t="s">
        <v>3374</v>
      </c>
      <c r="E1252" s="41" t="s">
        <v>3375</v>
      </c>
    </row>
    <row r="1253">
      <c r="A1253" s="41" t="s">
        <v>133</v>
      </c>
      <c r="B1253" s="41" t="s">
        <v>1397</v>
      </c>
      <c r="C1253" s="42">
        <v>2012</v>
      </c>
      <c r="D1253" s="41" t="s">
        <v>3376</v>
      </c>
      <c r="E1253" s="41" t="s">
        <v>3377</v>
      </c>
    </row>
    <row r="1254">
      <c r="A1254" s="41" t="s">
        <v>133</v>
      </c>
      <c r="B1254" s="41" t="s">
        <v>3378</v>
      </c>
      <c r="C1254" s="42">
        <v>2015</v>
      </c>
      <c r="D1254" s="41" t="s">
        <v>3379</v>
      </c>
      <c r="E1254" s="41" t="s">
        <v>3380</v>
      </c>
    </row>
    <row r="1255">
      <c r="A1255" s="41" t="s">
        <v>133</v>
      </c>
      <c r="B1255" s="41" t="s">
        <v>1112</v>
      </c>
      <c r="C1255" s="42">
        <v>2014</v>
      </c>
      <c r="D1255" s="41" t="s">
        <v>3381</v>
      </c>
    </row>
    <row r="1256">
      <c r="A1256" s="41" t="s">
        <v>133</v>
      </c>
      <c r="B1256" s="41" t="s">
        <v>1117</v>
      </c>
      <c r="C1256" s="42">
        <v>2007</v>
      </c>
      <c r="D1256" s="41" t="s">
        <v>3382</v>
      </c>
      <c r="E1256" s="41" t="s">
        <v>3383</v>
      </c>
    </row>
    <row r="1257">
      <c r="A1257" s="41" t="s">
        <v>133</v>
      </c>
      <c r="B1257" s="41" t="s">
        <v>3205</v>
      </c>
      <c r="C1257" s="42">
        <v>2011</v>
      </c>
      <c r="D1257" s="41" t="s">
        <v>3384</v>
      </c>
    </row>
    <row r="1258">
      <c r="A1258" s="41" t="s">
        <v>133</v>
      </c>
      <c r="B1258" s="41" t="s">
        <v>3205</v>
      </c>
      <c r="C1258" s="42">
        <v>2012</v>
      </c>
      <c r="D1258" s="41" t="s">
        <v>3385</v>
      </c>
      <c r="E1258" s="41" t="s">
        <v>3386</v>
      </c>
    </row>
    <row r="1259">
      <c r="A1259" s="41" t="s">
        <v>133</v>
      </c>
      <c r="B1259" s="41" t="s">
        <v>3210</v>
      </c>
      <c r="C1259" s="42">
        <v>2008</v>
      </c>
      <c r="D1259" s="41" t="s">
        <v>3387</v>
      </c>
      <c r="E1259" s="41" t="s">
        <v>3388</v>
      </c>
    </row>
    <row r="1260">
      <c r="A1260" s="41" t="s">
        <v>133</v>
      </c>
      <c r="B1260" s="41" t="s">
        <v>3389</v>
      </c>
      <c r="C1260" s="42">
        <v>2010</v>
      </c>
      <c r="D1260" s="41" t="s">
        <v>3390</v>
      </c>
      <c r="E1260" s="41" t="s">
        <v>3391</v>
      </c>
    </row>
    <row r="1261">
      <c r="A1261" s="41" t="s">
        <v>133</v>
      </c>
      <c r="B1261" s="41" t="s">
        <v>720</v>
      </c>
      <c r="C1261" s="42">
        <v>2012</v>
      </c>
      <c r="D1261" s="41" t="s">
        <v>3392</v>
      </c>
      <c r="E1261" s="41" t="s">
        <v>3393</v>
      </c>
    </row>
    <row r="1262">
      <c r="A1262" s="41" t="s">
        <v>133</v>
      </c>
      <c r="B1262" s="41" t="s">
        <v>2322</v>
      </c>
      <c r="C1262" s="42">
        <v>2017</v>
      </c>
      <c r="D1262" s="41" t="s">
        <v>3394</v>
      </c>
    </row>
    <row r="1263">
      <c r="A1263" s="41" t="s">
        <v>133</v>
      </c>
      <c r="B1263" s="41" t="s">
        <v>637</v>
      </c>
      <c r="C1263" s="42">
        <v>2001</v>
      </c>
      <c r="D1263" s="41" t="s">
        <v>3395</v>
      </c>
      <c r="E1263" s="41" t="s">
        <v>3396</v>
      </c>
    </row>
    <row r="1264">
      <c r="A1264" s="41" t="s">
        <v>133</v>
      </c>
      <c r="B1264" s="41" t="s">
        <v>637</v>
      </c>
      <c r="C1264" s="42">
        <v>2010</v>
      </c>
      <c r="D1264" s="41" t="s">
        <v>3397</v>
      </c>
      <c r="E1264" s="41" t="s">
        <v>3398</v>
      </c>
    </row>
    <row r="1265">
      <c r="A1265" s="41" t="s">
        <v>133</v>
      </c>
      <c r="B1265" s="41" t="s">
        <v>637</v>
      </c>
      <c r="C1265" s="42">
        <v>2010</v>
      </c>
      <c r="D1265" s="41" t="s">
        <v>3399</v>
      </c>
    </row>
    <row r="1266">
      <c r="A1266" s="41" t="s">
        <v>133</v>
      </c>
      <c r="B1266" s="41" t="s">
        <v>637</v>
      </c>
      <c r="C1266" s="42">
        <v>2011</v>
      </c>
      <c r="D1266" s="41" t="s">
        <v>3400</v>
      </c>
    </row>
    <row r="1267">
      <c r="A1267" s="41" t="s">
        <v>133</v>
      </c>
      <c r="B1267" s="41" t="s">
        <v>637</v>
      </c>
      <c r="C1267" s="42">
        <v>2014</v>
      </c>
      <c r="D1267" s="41" t="s">
        <v>3401</v>
      </c>
      <c r="E1267" s="41" t="s">
        <v>3402</v>
      </c>
    </row>
    <row r="1268">
      <c r="A1268" s="41" t="s">
        <v>133</v>
      </c>
      <c r="B1268" s="41" t="s">
        <v>637</v>
      </c>
      <c r="C1268" s="42">
        <v>2017</v>
      </c>
      <c r="D1268" s="41" t="s">
        <v>3403</v>
      </c>
    </row>
    <row r="1269">
      <c r="A1269" s="41" t="s">
        <v>133</v>
      </c>
      <c r="B1269" s="41" t="s">
        <v>637</v>
      </c>
      <c r="C1269" s="42">
        <v>2020</v>
      </c>
      <c r="D1269" s="41" t="s">
        <v>3404</v>
      </c>
      <c r="E1269" s="41" t="s">
        <v>3405</v>
      </c>
    </row>
    <row r="1270">
      <c r="A1270" s="41" t="s">
        <v>133</v>
      </c>
      <c r="B1270" s="41" t="s">
        <v>2333</v>
      </c>
      <c r="C1270" s="42">
        <v>2011</v>
      </c>
      <c r="D1270" s="41" t="s">
        <v>3406</v>
      </c>
      <c r="E1270" s="41" t="s">
        <v>3407</v>
      </c>
    </row>
    <row r="1271">
      <c r="A1271" s="41" t="s">
        <v>133</v>
      </c>
      <c r="B1271" s="41" t="s">
        <v>2777</v>
      </c>
      <c r="C1271" s="42">
        <v>2004</v>
      </c>
      <c r="D1271" s="41" t="s">
        <v>3408</v>
      </c>
      <c r="E1271" s="41" t="s">
        <v>3409</v>
      </c>
    </row>
    <row r="1272">
      <c r="A1272" s="41" t="s">
        <v>133</v>
      </c>
      <c r="B1272" s="41" t="s">
        <v>2777</v>
      </c>
      <c r="C1272" s="42">
        <v>2008</v>
      </c>
      <c r="D1272" s="41" t="s">
        <v>3410</v>
      </c>
      <c r="E1272" s="41" t="s">
        <v>3411</v>
      </c>
    </row>
    <row r="1273">
      <c r="A1273" s="41" t="s">
        <v>133</v>
      </c>
      <c r="B1273" s="41" t="s">
        <v>2777</v>
      </c>
      <c r="C1273" s="42">
        <v>2009</v>
      </c>
      <c r="D1273" s="41" t="s">
        <v>2476</v>
      </c>
      <c r="E1273" s="41" t="s">
        <v>2477</v>
      </c>
    </row>
    <row r="1274">
      <c r="A1274" s="41" t="s">
        <v>133</v>
      </c>
      <c r="B1274" s="41" t="s">
        <v>2777</v>
      </c>
      <c r="C1274" s="42">
        <v>2011</v>
      </c>
      <c r="D1274" s="41" t="s">
        <v>3412</v>
      </c>
      <c r="E1274" s="41" t="s">
        <v>3413</v>
      </c>
    </row>
    <row r="1275">
      <c r="A1275" s="41" t="s">
        <v>133</v>
      </c>
      <c r="B1275" s="41" t="s">
        <v>3414</v>
      </c>
      <c r="C1275" s="42">
        <v>2004</v>
      </c>
      <c r="D1275" s="41" t="s">
        <v>3415</v>
      </c>
      <c r="E1275" s="41" t="s">
        <v>3416</v>
      </c>
    </row>
    <row r="1276">
      <c r="A1276" s="41" t="s">
        <v>138</v>
      </c>
      <c r="B1276" s="41" t="s">
        <v>1335</v>
      </c>
      <c r="C1276" s="42">
        <v>2018</v>
      </c>
      <c r="D1276" s="41" t="s">
        <v>3417</v>
      </c>
      <c r="E1276" s="41" t="s">
        <v>3418</v>
      </c>
    </row>
    <row r="1277">
      <c r="A1277" s="41" t="s">
        <v>138</v>
      </c>
      <c r="B1277" s="41" t="s">
        <v>381</v>
      </c>
      <c r="C1277" s="42">
        <v>2015</v>
      </c>
      <c r="D1277" s="41" t="s">
        <v>3419</v>
      </c>
      <c r="E1277" s="41" t="s">
        <v>3420</v>
      </c>
    </row>
    <row r="1278">
      <c r="A1278" s="41" t="s">
        <v>138</v>
      </c>
      <c r="B1278" s="41" t="s">
        <v>998</v>
      </c>
      <c r="C1278" s="42">
        <v>2018</v>
      </c>
      <c r="D1278" s="41" t="s">
        <v>3421</v>
      </c>
      <c r="E1278" s="41" t="s">
        <v>3422</v>
      </c>
    </row>
    <row r="1279">
      <c r="A1279" s="41" t="s">
        <v>138</v>
      </c>
      <c r="B1279" s="41" t="s">
        <v>409</v>
      </c>
      <c r="C1279" s="42">
        <v>2005</v>
      </c>
      <c r="D1279" s="41" t="s">
        <v>3423</v>
      </c>
      <c r="E1279" s="41" t="s">
        <v>3424</v>
      </c>
    </row>
    <row r="1280">
      <c r="A1280" s="41" t="s">
        <v>138</v>
      </c>
      <c r="B1280" s="41" t="s">
        <v>3425</v>
      </c>
      <c r="C1280" s="42">
        <v>2012</v>
      </c>
      <c r="D1280" s="41" t="s">
        <v>3426</v>
      </c>
    </row>
    <row r="1281">
      <c r="A1281" s="41" t="s">
        <v>138</v>
      </c>
      <c r="B1281" s="41" t="s">
        <v>3427</v>
      </c>
      <c r="C1281" s="42">
        <v>2014</v>
      </c>
      <c r="D1281" s="41" t="s">
        <v>3428</v>
      </c>
      <c r="E1281" s="41" t="s">
        <v>3429</v>
      </c>
    </row>
    <row r="1282">
      <c r="A1282" s="41" t="s">
        <v>138</v>
      </c>
      <c r="B1282" s="41" t="s">
        <v>820</v>
      </c>
      <c r="C1282" s="42">
        <v>2015</v>
      </c>
      <c r="D1282" s="41" t="s">
        <v>3430</v>
      </c>
    </row>
    <row r="1283">
      <c r="A1283" s="41" t="s">
        <v>138</v>
      </c>
      <c r="B1283" s="41" t="s">
        <v>462</v>
      </c>
      <c r="C1283" s="42">
        <v>2015</v>
      </c>
      <c r="D1283" s="41" t="s">
        <v>3431</v>
      </c>
    </row>
    <row r="1284">
      <c r="A1284" s="41" t="s">
        <v>138</v>
      </c>
      <c r="B1284" s="41" t="s">
        <v>2974</v>
      </c>
      <c r="C1284" s="42">
        <v>2014</v>
      </c>
      <c r="D1284" s="41" t="s">
        <v>2975</v>
      </c>
    </row>
    <row r="1285">
      <c r="A1285" s="41" t="s">
        <v>138</v>
      </c>
      <c r="B1285" s="41" t="s">
        <v>1986</v>
      </c>
      <c r="C1285" s="42">
        <v>2014</v>
      </c>
      <c r="D1285" s="41" t="s">
        <v>3432</v>
      </c>
    </row>
    <row r="1286">
      <c r="A1286" s="41" t="s">
        <v>138</v>
      </c>
      <c r="B1286" s="41" t="s">
        <v>498</v>
      </c>
      <c r="C1286" s="42">
        <v>2011</v>
      </c>
      <c r="D1286" s="41" t="s">
        <v>3433</v>
      </c>
      <c r="E1286" s="41" t="s">
        <v>3434</v>
      </c>
    </row>
    <row r="1287">
      <c r="A1287" s="41" t="s">
        <v>138</v>
      </c>
      <c r="B1287" s="41" t="s">
        <v>498</v>
      </c>
      <c r="C1287" s="42">
        <v>2013</v>
      </c>
      <c r="D1287" s="41" t="s">
        <v>3435</v>
      </c>
    </row>
    <row r="1288">
      <c r="A1288" s="41" t="s">
        <v>138</v>
      </c>
      <c r="B1288" s="41" t="s">
        <v>498</v>
      </c>
      <c r="C1288" s="42">
        <v>2014</v>
      </c>
      <c r="D1288" s="41" t="s">
        <v>3436</v>
      </c>
      <c r="E1288" s="41" t="s">
        <v>3437</v>
      </c>
    </row>
    <row r="1289">
      <c r="A1289" s="41" t="s">
        <v>138</v>
      </c>
      <c r="B1289" s="41" t="s">
        <v>498</v>
      </c>
      <c r="C1289" s="42">
        <v>2016</v>
      </c>
      <c r="D1289" s="41" t="s">
        <v>3438</v>
      </c>
    </row>
    <row r="1290">
      <c r="A1290" s="41" t="s">
        <v>138</v>
      </c>
      <c r="B1290" s="41" t="s">
        <v>498</v>
      </c>
      <c r="C1290" s="42">
        <v>2018</v>
      </c>
      <c r="D1290" s="41" t="s">
        <v>3439</v>
      </c>
      <c r="E1290" s="41" t="s">
        <v>3440</v>
      </c>
    </row>
    <row r="1291">
      <c r="A1291" s="41" t="s">
        <v>138</v>
      </c>
      <c r="B1291" s="41" t="s">
        <v>3441</v>
      </c>
      <c r="C1291" s="42">
        <v>2011</v>
      </c>
      <c r="D1291" s="41" t="s">
        <v>3442</v>
      </c>
    </row>
    <row r="1292">
      <c r="A1292" s="41" t="s">
        <v>138</v>
      </c>
      <c r="B1292" s="41" t="s">
        <v>3443</v>
      </c>
      <c r="C1292" s="42">
        <v>2010</v>
      </c>
      <c r="D1292" s="41" t="s">
        <v>3444</v>
      </c>
    </row>
    <row r="1293">
      <c r="A1293" s="41" t="s">
        <v>138</v>
      </c>
      <c r="B1293" s="41" t="s">
        <v>3340</v>
      </c>
      <c r="C1293" s="42">
        <v>2012</v>
      </c>
      <c r="D1293" s="41" t="s">
        <v>3445</v>
      </c>
      <c r="E1293" s="41" t="s">
        <v>3446</v>
      </c>
    </row>
    <row r="1294">
      <c r="A1294" s="41" t="s">
        <v>138</v>
      </c>
      <c r="B1294" s="41" t="s">
        <v>3447</v>
      </c>
      <c r="C1294" s="42">
        <v>2010</v>
      </c>
      <c r="D1294" s="41" t="s">
        <v>3448</v>
      </c>
      <c r="E1294" s="41" t="s">
        <v>3449</v>
      </c>
    </row>
    <row r="1295">
      <c r="A1295" s="41" t="s">
        <v>138</v>
      </c>
      <c r="B1295" s="41" t="s">
        <v>1382</v>
      </c>
      <c r="C1295" s="42">
        <v>2015</v>
      </c>
      <c r="D1295" s="41" t="s">
        <v>3450</v>
      </c>
    </row>
    <row r="1296">
      <c r="A1296" s="41" t="s">
        <v>138</v>
      </c>
      <c r="B1296" s="41" t="s">
        <v>2741</v>
      </c>
      <c r="C1296" s="42">
        <v>2014</v>
      </c>
      <c r="D1296" s="41" t="s">
        <v>2742</v>
      </c>
      <c r="E1296" s="41" t="s">
        <v>2743</v>
      </c>
    </row>
    <row r="1297">
      <c r="A1297" s="41" t="s">
        <v>138</v>
      </c>
      <c r="B1297" s="41" t="s">
        <v>3151</v>
      </c>
      <c r="C1297" s="42">
        <v>2014</v>
      </c>
      <c r="D1297" s="41" t="s">
        <v>3451</v>
      </c>
      <c r="E1297" s="41" t="s">
        <v>3452</v>
      </c>
    </row>
    <row r="1298">
      <c r="A1298" s="41" t="s">
        <v>138</v>
      </c>
      <c r="B1298" s="41" t="s">
        <v>3453</v>
      </c>
      <c r="C1298" s="42">
        <v>2017</v>
      </c>
      <c r="D1298" s="41" t="s">
        <v>3454</v>
      </c>
      <c r="E1298" s="41" t="s">
        <v>3455</v>
      </c>
    </row>
    <row r="1299">
      <c r="A1299" s="41" t="s">
        <v>138</v>
      </c>
      <c r="B1299" s="41" t="s">
        <v>3456</v>
      </c>
      <c r="C1299" s="42">
        <v>2014</v>
      </c>
      <c r="D1299" s="41" t="s">
        <v>3457</v>
      </c>
    </row>
    <row r="1300">
      <c r="A1300" s="41" t="s">
        <v>138</v>
      </c>
      <c r="B1300" s="41" t="s">
        <v>605</v>
      </c>
      <c r="C1300" s="42">
        <v>2012</v>
      </c>
      <c r="D1300" s="41" t="s">
        <v>3458</v>
      </c>
    </row>
    <row r="1301">
      <c r="A1301" s="41" t="s">
        <v>138</v>
      </c>
      <c r="B1301" s="41" t="s">
        <v>605</v>
      </c>
      <c r="C1301" s="42">
        <v>2012</v>
      </c>
      <c r="D1301" s="41" t="s">
        <v>3459</v>
      </c>
    </row>
    <row r="1302">
      <c r="A1302" s="41" t="s">
        <v>138</v>
      </c>
      <c r="B1302" s="41" t="s">
        <v>605</v>
      </c>
      <c r="C1302" s="42">
        <v>2014</v>
      </c>
      <c r="D1302" s="41" t="s">
        <v>3460</v>
      </c>
    </row>
    <row r="1303">
      <c r="A1303" s="41" t="s">
        <v>138</v>
      </c>
      <c r="B1303" s="41" t="s">
        <v>605</v>
      </c>
      <c r="C1303" s="42">
        <v>2016</v>
      </c>
      <c r="D1303" s="41" t="s">
        <v>3461</v>
      </c>
    </row>
    <row r="1304">
      <c r="A1304" s="41" t="s">
        <v>138</v>
      </c>
      <c r="B1304" s="41" t="s">
        <v>605</v>
      </c>
      <c r="C1304" s="42">
        <v>2018</v>
      </c>
      <c r="D1304" s="41" t="s">
        <v>3462</v>
      </c>
      <c r="E1304" s="41" t="s">
        <v>3463</v>
      </c>
    </row>
    <row r="1305">
      <c r="A1305" s="41" t="s">
        <v>138</v>
      </c>
      <c r="B1305" s="41" t="s">
        <v>628</v>
      </c>
      <c r="C1305" s="42">
        <v>2015</v>
      </c>
      <c r="D1305" s="41" t="s">
        <v>3464</v>
      </c>
    </row>
    <row r="1306">
      <c r="A1306" s="41" t="s">
        <v>138</v>
      </c>
      <c r="B1306" s="41" t="s">
        <v>1117</v>
      </c>
      <c r="C1306" s="42">
        <v>2015</v>
      </c>
      <c r="D1306" s="41" t="s">
        <v>3465</v>
      </c>
    </row>
    <row r="1307">
      <c r="A1307" s="41" t="s">
        <v>138</v>
      </c>
      <c r="B1307" s="41" t="s">
        <v>1117</v>
      </c>
      <c r="C1307" s="42">
        <v>2018</v>
      </c>
      <c r="D1307" s="41" t="s">
        <v>3466</v>
      </c>
      <c r="E1307" s="41" t="s">
        <v>3467</v>
      </c>
    </row>
    <row r="1308">
      <c r="A1308" s="41" t="s">
        <v>138</v>
      </c>
      <c r="B1308" s="41" t="s">
        <v>2322</v>
      </c>
      <c r="C1308" s="42">
        <v>2013</v>
      </c>
      <c r="D1308" s="41" t="s">
        <v>3468</v>
      </c>
      <c r="E1308" s="41" t="s">
        <v>3469</v>
      </c>
    </row>
    <row r="1309">
      <c r="A1309" s="41" t="s">
        <v>138</v>
      </c>
      <c r="B1309" s="41" t="s">
        <v>3470</v>
      </c>
      <c r="C1309" s="42">
        <v>2014</v>
      </c>
      <c r="D1309" s="41" t="s">
        <v>3471</v>
      </c>
    </row>
    <row r="1310">
      <c r="A1310" s="41" t="s">
        <v>138</v>
      </c>
      <c r="B1310" s="41" t="s">
        <v>637</v>
      </c>
      <c r="C1310" s="42">
        <v>2012</v>
      </c>
      <c r="D1310" s="41" t="s">
        <v>3472</v>
      </c>
    </row>
    <row r="1311">
      <c r="A1311" s="41" t="s">
        <v>138</v>
      </c>
      <c r="B1311" s="41" t="s">
        <v>637</v>
      </c>
      <c r="C1311" s="42">
        <v>2013</v>
      </c>
      <c r="D1311" s="41" t="s">
        <v>3473</v>
      </c>
    </row>
    <row r="1312">
      <c r="A1312" s="41" t="s">
        <v>138</v>
      </c>
      <c r="B1312" s="41" t="s">
        <v>637</v>
      </c>
      <c r="C1312" s="42">
        <v>2015</v>
      </c>
      <c r="D1312" s="41" t="s">
        <v>3474</v>
      </c>
      <c r="E1312" s="41" t="s">
        <v>3475</v>
      </c>
    </row>
    <row r="1313">
      <c r="A1313" s="41" t="s">
        <v>138</v>
      </c>
      <c r="B1313" s="41" t="s">
        <v>637</v>
      </c>
      <c r="C1313" s="42">
        <v>2017</v>
      </c>
      <c r="D1313" s="41" t="s">
        <v>3476</v>
      </c>
      <c r="E1313" s="41" t="s">
        <v>3477</v>
      </c>
    </row>
    <row r="1314">
      <c r="A1314" s="41" t="s">
        <v>138</v>
      </c>
      <c r="B1314" s="41" t="s">
        <v>641</v>
      </c>
      <c r="C1314" s="42">
        <v>2014</v>
      </c>
      <c r="D1314" s="41" t="s">
        <v>3478</v>
      </c>
      <c r="E1314" s="41" t="s">
        <v>3479</v>
      </c>
    </row>
    <row r="1315">
      <c r="A1315" s="41" t="s">
        <v>144</v>
      </c>
      <c r="B1315" s="41" t="s">
        <v>3480</v>
      </c>
      <c r="C1315" s="42">
        <v>2014</v>
      </c>
      <c r="D1315" s="41" t="s">
        <v>3481</v>
      </c>
      <c r="E1315" s="41" t="s">
        <v>3482</v>
      </c>
    </row>
    <row r="1316">
      <c r="A1316" s="41" t="s">
        <v>144</v>
      </c>
      <c r="B1316" s="41" t="s">
        <v>3483</v>
      </c>
      <c r="C1316" s="42">
        <v>2009</v>
      </c>
      <c r="D1316" s="41" t="s">
        <v>3484</v>
      </c>
      <c r="E1316" s="41" t="s">
        <v>3485</v>
      </c>
    </row>
    <row r="1317">
      <c r="A1317" s="41" t="s">
        <v>144</v>
      </c>
      <c r="B1317" s="41" t="s">
        <v>381</v>
      </c>
      <c r="C1317" s="42">
        <v>2014</v>
      </c>
      <c r="D1317" s="41" t="s">
        <v>3486</v>
      </c>
      <c r="E1317" s="41" t="s">
        <v>3487</v>
      </c>
    </row>
    <row r="1318">
      <c r="A1318" s="41" t="s">
        <v>144</v>
      </c>
      <c r="B1318" s="41" t="s">
        <v>1769</v>
      </c>
      <c r="C1318" s="42">
        <v>2015</v>
      </c>
      <c r="D1318" s="41" t="s">
        <v>3488</v>
      </c>
      <c r="E1318" s="41" t="s">
        <v>3489</v>
      </c>
    </row>
    <row r="1319">
      <c r="A1319" s="41" t="s">
        <v>144</v>
      </c>
      <c r="B1319" s="41" t="s">
        <v>3490</v>
      </c>
      <c r="C1319" s="42">
        <v>2014</v>
      </c>
      <c r="D1319" s="41" t="s">
        <v>3491</v>
      </c>
      <c r="E1319" s="41" t="s">
        <v>3492</v>
      </c>
    </row>
    <row r="1320">
      <c r="A1320" s="41" t="s">
        <v>144</v>
      </c>
      <c r="B1320" s="41" t="s">
        <v>3493</v>
      </c>
      <c r="C1320" s="42">
        <v>2017</v>
      </c>
      <c r="D1320" s="41" t="s">
        <v>3494</v>
      </c>
    </row>
    <row r="1321">
      <c r="A1321" s="41" t="s">
        <v>144</v>
      </c>
      <c r="B1321" s="41" t="s">
        <v>3495</v>
      </c>
      <c r="C1321" s="42">
        <v>2011</v>
      </c>
      <c r="D1321" s="41" t="s">
        <v>3496</v>
      </c>
      <c r="E1321" s="41" t="s">
        <v>3497</v>
      </c>
    </row>
    <row r="1322">
      <c r="A1322" s="41" t="s">
        <v>144</v>
      </c>
      <c r="B1322" s="41" t="s">
        <v>3498</v>
      </c>
      <c r="C1322" s="42">
        <v>2006</v>
      </c>
      <c r="D1322" s="41" t="s">
        <v>3499</v>
      </c>
      <c r="E1322" s="41" t="s">
        <v>3500</v>
      </c>
    </row>
    <row r="1323">
      <c r="A1323" s="41" t="s">
        <v>144</v>
      </c>
      <c r="B1323" s="41" t="s">
        <v>3501</v>
      </c>
      <c r="C1323" s="42">
        <v>2012</v>
      </c>
      <c r="D1323" s="41" t="s">
        <v>3502</v>
      </c>
      <c r="E1323" s="41" t="s">
        <v>3503</v>
      </c>
    </row>
    <row r="1324">
      <c r="A1324" s="41" t="s">
        <v>144</v>
      </c>
      <c r="B1324" s="41" t="s">
        <v>3504</v>
      </c>
      <c r="C1324" s="42">
        <v>1976</v>
      </c>
      <c r="D1324" s="41" t="s">
        <v>3505</v>
      </c>
      <c r="E1324" s="41" t="s">
        <v>3506</v>
      </c>
    </row>
    <row r="1325">
      <c r="A1325" s="41" t="s">
        <v>144</v>
      </c>
      <c r="B1325" s="41" t="s">
        <v>3507</v>
      </c>
      <c r="C1325" s="42">
        <v>1999</v>
      </c>
      <c r="D1325" s="41" t="s">
        <v>3508</v>
      </c>
      <c r="E1325" s="41" t="s">
        <v>3509</v>
      </c>
    </row>
    <row r="1326">
      <c r="A1326" s="41" t="s">
        <v>144</v>
      </c>
      <c r="B1326" s="41" t="s">
        <v>3510</v>
      </c>
      <c r="C1326" s="42">
        <v>2008</v>
      </c>
      <c r="D1326" s="41" t="s">
        <v>3511</v>
      </c>
      <c r="E1326" s="41" t="s">
        <v>3512</v>
      </c>
    </row>
    <row r="1327">
      <c r="A1327" s="41" t="s">
        <v>144</v>
      </c>
      <c r="B1327" s="41" t="s">
        <v>3513</v>
      </c>
      <c r="C1327" s="42">
        <v>2013</v>
      </c>
      <c r="D1327" s="41" t="s">
        <v>3514</v>
      </c>
    </row>
    <row r="1328">
      <c r="A1328" s="41" t="s">
        <v>144</v>
      </c>
      <c r="B1328" s="41" t="s">
        <v>3515</v>
      </c>
      <c r="C1328" s="42">
        <v>2012</v>
      </c>
      <c r="D1328" s="41" t="s">
        <v>3516</v>
      </c>
    </row>
    <row r="1329">
      <c r="A1329" s="41" t="s">
        <v>144</v>
      </c>
      <c r="B1329" s="41" t="s">
        <v>831</v>
      </c>
      <c r="C1329" s="42">
        <v>2007</v>
      </c>
      <c r="D1329" s="41" t="s">
        <v>1973</v>
      </c>
      <c r="E1329" s="41" t="s">
        <v>1974</v>
      </c>
    </row>
    <row r="1330">
      <c r="A1330" s="41" t="s">
        <v>144</v>
      </c>
      <c r="B1330" s="41" t="s">
        <v>498</v>
      </c>
      <c r="C1330" s="42">
        <v>2008</v>
      </c>
      <c r="D1330" s="41" t="s">
        <v>3517</v>
      </c>
      <c r="E1330" s="41" t="s">
        <v>3518</v>
      </c>
    </row>
    <row r="1331">
      <c r="A1331" s="41" t="s">
        <v>144</v>
      </c>
      <c r="B1331" s="41" t="s">
        <v>869</v>
      </c>
      <c r="C1331" s="42">
        <v>2002</v>
      </c>
      <c r="D1331" s="41" t="s">
        <v>3519</v>
      </c>
      <c r="E1331" s="41" t="s">
        <v>3520</v>
      </c>
    </row>
    <row r="1332">
      <c r="A1332" s="41" t="s">
        <v>144</v>
      </c>
      <c r="B1332" s="41" t="s">
        <v>3521</v>
      </c>
      <c r="C1332" s="42">
        <v>2014</v>
      </c>
      <c r="D1332" s="41" t="s">
        <v>3522</v>
      </c>
      <c r="E1332" s="41" t="s">
        <v>3523</v>
      </c>
    </row>
    <row r="1333">
      <c r="A1333" s="41" t="s">
        <v>144</v>
      </c>
      <c r="B1333" s="41" t="s">
        <v>3521</v>
      </c>
      <c r="C1333" s="42">
        <v>2017</v>
      </c>
      <c r="D1333" s="41" t="s">
        <v>3524</v>
      </c>
      <c r="E1333" s="41" t="s">
        <v>3525</v>
      </c>
    </row>
    <row r="1334">
      <c r="A1334" s="41" t="s">
        <v>144</v>
      </c>
      <c r="B1334" s="41" t="s">
        <v>2596</v>
      </c>
      <c r="C1334" s="42">
        <v>1990</v>
      </c>
      <c r="D1334" s="41" t="s">
        <v>3526</v>
      </c>
      <c r="E1334" s="41" t="s">
        <v>3527</v>
      </c>
    </row>
    <row r="1335">
      <c r="A1335" s="41" t="s">
        <v>144</v>
      </c>
      <c r="B1335" s="41" t="s">
        <v>3528</v>
      </c>
      <c r="C1335" s="42">
        <v>1991</v>
      </c>
      <c r="D1335" s="41" t="s">
        <v>3529</v>
      </c>
    </row>
    <row r="1336">
      <c r="A1336" s="41" t="s">
        <v>144</v>
      </c>
      <c r="B1336" s="41" t="s">
        <v>526</v>
      </c>
      <c r="C1336" s="42">
        <v>2015</v>
      </c>
      <c r="D1336" s="41" t="s">
        <v>3530</v>
      </c>
      <c r="E1336" s="41" t="s">
        <v>3531</v>
      </c>
    </row>
    <row r="1337">
      <c r="A1337" s="41" t="s">
        <v>144</v>
      </c>
      <c r="B1337" s="41" t="s">
        <v>2111</v>
      </c>
      <c r="C1337" s="42">
        <v>2015</v>
      </c>
      <c r="D1337" s="41" t="s">
        <v>3532</v>
      </c>
      <c r="E1337" s="41" t="s">
        <v>3533</v>
      </c>
    </row>
    <row r="1338">
      <c r="A1338" s="41" t="s">
        <v>144</v>
      </c>
      <c r="B1338" s="41" t="s">
        <v>3534</v>
      </c>
      <c r="C1338" s="42">
        <v>2012</v>
      </c>
      <c r="D1338" s="41" t="s">
        <v>3535</v>
      </c>
      <c r="E1338" s="41" t="s">
        <v>3536</v>
      </c>
    </row>
    <row r="1339">
      <c r="A1339" s="41" t="s">
        <v>144</v>
      </c>
      <c r="B1339" s="41" t="s">
        <v>2695</v>
      </c>
      <c r="C1339" s="42">
        <v>2015</v>
      </c>
      <c r="D1339" s="41" t="s">
        <v>3537</v>
      </c>
      <c r="E1339" s="41" t="s">
        <v>3538</v>
      </c>
    </row>
    <row r="1340">
      <c r="A1340" s="41" t="s">
        <v>144</v>
      </c>
      <c r="B1340" s="41" t="s">
        <v>3539</v>
      </c>
      <c r="C1340" s="42">
        <v>2015</v>
      </c>
      <c r="D1340" s="41" t="s">
        <v>3540</v>
      </c>
      <c r="E1340" s="41" t="s">
        <v>3541</v>
      </c>
    </row>
    <row r="1341">
      <c r="A1341" s="41" t="s">
        <v>144</v>
      </c>
      <c r="B1341" s="41" t="s">
        <v>3542</v>
      </c>
      <c r="C1341" s="42">
        <v>2011</v>
      </c>
      <c r="D1341" s="41" t="s">
        <v>3543</v>
      </c>
      <c r="E1341" s="41" t="s">
        <v>3544</v>
      </c>
    </row>
    <row r="1342">
      <c r="A1342" s="41" t="s">
        <v>144</v>
      </c>
      <c r="B1342" s="41" t="s">
        <v>3542</v>
      </c>
      <c r="C1342" s="42">
        <v>2011</v>
      </c>
      <c r="D1342" s="41" t="s">
        <v>3545</v>
      </c>
      <c r="E1342" s="41" t="s">
        <v>3546</v>
      </c>
    </row>
    <row r="1343">
      <c r="A1343" s="41" t="s">
        <v>144</v>
      </c>
      <c r="B1343" s="41" t="s">
        <v>3547</v>
      </c>
      <c r="C1343" s="42">
        <v>2008</v>
      </c>
      <c r="D1343" s="41" t="s">
        <v>3548</v>
      </c>
      <c r="E1343" s="41" t="s">
        <v>3549</v>
      </c>
    </row>
    <row r="1344">
      <c r="A1344" s="41" t="s">
        <v>144</v>
      </c>
      <c r="B1344" s="41" t="s">
        <v>3550</v>
      </c>
      <c r="C1344" s="42">
        <v>2010</v>
      </c>
      <c r="D1344" s="41" t="s">
        <v>3551</v>
      </c>
      <c r="E1344" s="41" t="s">
        <v>3552</v>
      </c>
    </row>
    <row r="1345">
      <c r="A1345" s="41" t="s">
        <v>144</v>
      </c>
      <c r="B1345" s="41" t="s">
        <v>2256</v>
      </c>
      <c r="C1345" s="42">
        <v>2004</v>
      </c>
      <c r="D1345" s="41" t="s">
        <v>2257</v>
      </c>
      <c r="E1345" s="41" t="s">
        <v>2258</v>
      </c>
    </row>
    <row r="1346">
      <c r="A1346" s="41" t="s">
        <v>144</v>
      </c>
      <c r="B1346" s="41" t="s">
        <v>3553</v>
      </c>
      <c r="C1346" s="42">
        <v>2014</v>
      </c>
      <c r="D1346" s="41" t="s">
        <v>3554</v>
      </c>
    </row>
    <row r="1347">
      <c r="A1347" s="41" t="s">
        <v>144</v>
      </c>
      <c r="B1347" s="41" t="s">
        <v>3555</v>
      </c>
      <c r="C1347" s="42">
        <v>2014</v>
      </c>
      <c r="D1347" s="41" t="s">
        <v>3556</v>
      </c>
      <c r="E1347" s="41" t="s">
        <v>3557</v>
      </c>
    </row>
    <row r="1348">
      <c r="A1348" s="41" t="s">
        <v>144</v>
      </c>
      <c r="B1348" s="41" t="s">
        <v>3558</v>
      </c>
      <c r="C1348" s="42">
        <v>2016</v>
      </c>
      <c r="D1348" s="41" t="s">
        <v>3559</v>
      </c>
      <c r="E1348" s="41" t="s">
        <v>3560</v>
      </c>
    </row>
    <row r="1349">
      <c r="A1349" s="41" t="s">
        <v>144</v>
      </c>
      <c r="B1349" s="41" t="s">
        <v>3561</v>
      </c>
      <c r="C1349" s="42">
        <v>1998</v>
      </c>
      <c r="D1349" s="41" t="s">
        <v>3562</v>
      </c>
    </row>
    <row r="1350">
      <c r="A1350" s="41" t="s">
        <v>144</v>
      </c>
      <c r="B1350" s="41" t="s">
        <v>3563</v>
      </c>
      <c r="C1350" s="42">
        <v>2010</v>
      </c>
      <c r="D1350" s="41" t="s">
        <v>3564</v>
      </c>
      <c r="E1350" s="41" t="s">
        <v>3565</v>
      </c>
    </row>
    <row r="1351">
      <c r="A1351" s="41" t="s">
        <v>144</v>
      </c>
      <c r="B1351" s="41" t="s">
        <v>720</v>
      </c>
      <c r="C1351" s="42">
        <v>2016</v>
      </c>
      <c r="D1351" s="41" t="s">
        <v>3566</v>
      </c>
      <c r="E1351" s="41" t="s">
        <v>3567</v>
      </c>
    </row>
    <row r="1352">
      <c r="A1352" s="41" t="s">
        <v>150</v>
      </c>
      <c r="B1352" s="41" t="s">
        <v>3568</v>
      </c>
      <c r="C1352" s="42">
        <v>2011</v>
      </c>
      <c r="D1352" s="41" t="s">
        <v>3569</v>
      </c>
      <c r="E1352" s="41" t="s">
        <v>3570</v>
      </c>
    </row>
    <row r="1353">
      <c r="A1353" s="41" t="s">
        <v>150</v>
      </c>
      <c r="B1353" s="41" t="s">
        <v>3571</v>
      </c>
      <c r="C1353" s="42">
        <v>2004</v>
      </c>
      <c r="D1353" s="41" t="s">
        <v>3572</v>
      </c>
      <c r="E1353" s="41" t="s">
        <v>3573</v>
      </c>
    </row>
    <row r="1354">
      <c r="A1354" s="41" t="s">
        <v>150</v>
      </c>
      <c r="B1354" s="41" t="s">
        <v>3574</v>
      </c>
      <c r="C1354" s="42">
        <v>2002</v>
      </c>
      <c r="D1354" s="41" t="s">
        <v>3575</v>
      </c>
    </row>
    <row r="1355">
      <c r="A1355" s="41" t="s">
        <v>150</v>
      </c>
      <c r="B1355" s="41" t="s">
        <v>3576</v>
      </c>
      <c r="C1355" s="42">
        <v>1994</v>
      </c>
      <c r="D1355" s="41" t="s">
        <v>3577</v>
      </c>
      <c r="E1355" s="41" t="s">
        <v>3578</v>
      </c>
    </row>
    <row r="1356">
      <c r="A1356" s="41" t="s">
        <v>150</v>
      </c>
      <c r="B1356" s="41" t="s">
        <v>2876</v>
      </c>
      <c r="C1356" s="42">
        <v>1997</v>
      </c>
      <c r="D1356" s="41" t="s">
        <v>3579</v>
      </c>
      <c r="E1356" s="41" t="s">
        <v>2998</v>
      </c>
    </row>
    <row r="1357">
      <c r="A1357" s="41" t="s">
        <v>150</v>
      </c>
      <c r="B1357" s="41" t="s">
        <v>3580</v>
      </c>
      <c r="C1357" s="42">
        <v>2002</v>
      </c>
      <c r="D1357" s="41" t="s">
        <v>3581</v>
      </c>
      <c r="E1357" s="41" t="s">
        <v>3582</v>
      </c>
    </row>
    <row r="1358">
      <c r="A1358" s="41" t="s">
        <v>150</v>
      </c>
      <c r="B1358" s="41" t="s">
        <v>3583</v>
      </c>
      <c r="C1358" s="42">
        <v>2007</v>
      </c>
      <c r="D1358" s="41" t="s">
        <v>3584</v>
      </c>
    </row>
    <row r="1359">
      <c r="A1359" s="41" t="s">
        <v>150</v>
      </c>
      <c r="B1359" s="41" t="s">
        <v>3585</v>
      </c>
      <c r="C1359" s="42">
        <v>2007</v>
      </c>
      <c r="D1359" s="41" t="s">
        <v>3586</v>
      </c>
      <c r="E1359" s="41" t="s">
        <v>3587</v>
      </c>
    </row>
    <row r="1360">
      <c r="A1360" s="41" t="s">
        <v>150</v>
      </c>
      <c r="B1360" s="41" t="s">
        <v>3588</v>
      </c>
      <c r="C1360" s="42">
        <v>1984</v>
      </c>
      <c r="D1360" s="41" t="s">
        <v>3589</v>
      </c>
    </row>
    <row r="1361">
      <c r="A1361" s="41" t="s">
        <v>150</v>
      </c>
      <c r="B1361" s="41" t="s">
        <v>1264</v>
      </c>
      <c r="C1361" s="42">
        <v>2008</v>
      </c>
      <c r="D1361" s="41" t="s">
        <v>3590</v>
      </c>
      <c r="E1361" s="41" t="s">
        <v>3591</v>
      </c>
    </row>
    <row r="1362">
      <c r="A1362" s="41" t="s">
        <v>150</v>
      </c>
      <c r="B1362" s="41" t="s">
        <v>3592</v>
      </c>
      <c r="C1362" s="42">
        <v>1996</v>
      </c>
      <c r="D1362" s="41" t="s">
        <v>3593</v>
      </c>
    </row>
    <row r="1363">
      <c r="A1363" s="41" t="s">
        <v>150</v>
      </c>
      <c r="B1363" s="41" t="s">
        <v>3594</v>
      </c>
      <c r="C1363" s="42">
        <v>2009</v>
      </c>
      <c r="D1363" s="41" t="s">
        <v>3595</v>
      </c>
      <c r="E1363" s="41" t="s">
        <v>3596</v>
      </c>
    </row>
    <row r="1364">
      <c r="A1364" s="41" t="s">
        <v>150</v>
      </c>
      <c r="B1364" s="41" t="s">
        <v>498</v>
      </c>
      <c r="C1364" s="42">
        <v>2007</v>
      </c>
      <c r="D1364" s="41" t="s">
        <v>3597</v>
      </c>
      <c r="E1364" s="41" t="s">
        <v>3598</v>
      </c>
    </row>
    <row r="1365">
      <c r="A1365" s="41" t="s">
        <v>150</v>
      </c>
      <c r="B1365" s="41" t="s">
        <v>498</v>
      </c>
      <c r="C1365" s="42">
        <v>2008</v>
      </c>
      <c r="D1365" s="41" t="s">
        <v>3599</v>
      </c>
      <c r="E1365" s="41" t="s">
        <v>3600</v>
      </c>
    </row>
    <row r="1366">
      <c r="A1366" s="41" t="s">
        <v>150</v>
      </c>
      <c r="B1366" s="41" t="s">
        <v>3601</v>
      </c>
      <c r="C1366" s="42">
        <v>1998</v>
      </c>
      <c r="D1366" s="41" t="s">
        <v>3602</v>
      </c>
    </row>
    <row r="1367">
      <c r="A1367" s="41" t="s">
        <v>150</v>
      </c>
      <c r="B1367" s="41" t="s">
        <v>3603</v>
      </c>
      <c r="C1367" s="42">
        <v>1995</v>
      </c>
      <c r="D1367" s="41" t="s">
        <v>3604</v>
      </c>
      <c r="E1367" s="41" t="s">
        <v>3605</v>
      </c>
    </row>
    <row r="1368">
      <c r="A1368" s="41" t="s">
        <v>150</v>
      </c>
      <c r="B1368" s="41" t="s">
        <v>3606</v>
      </c>
      <c r="C1368" s="42">
        <v>2011</v>
      </c>
      <c r="D1368" s="41" t="s">
        <v>3607</v>
      </c>
      <c r="E1368" s="41" t="s">
        <v>3608</v>
      </c>
    </row>
    <row r="1369">
      <c r="A1369" s="41" t="s">
        <v>150</v>
      </c>
      <c r="B1369" s="41" t="s">
        <v>3609</v>
      </c>
      <c r="C1369" s="42">
        <v>2012</v>
      </c>
      <c r="D1369" s="41" t="s">
        <v>3610</v>
      </c>
      <c r="E1369" s="41" t="s">
        <v>3611</v>
      </c>
    </row>
    <row r="1370">
      <c r="A1370" s="41" t="s">
        <v>150</v>
      </c>
      <c r="B1370" s="41" t="s">
        <v>3612</v>
      </c>
      <c r="C1370" s="42">
        <v>1996</v>
      </c>
      <c r="D1370" s="41" t="s">
        <v>3613</v>
      </c>
      <c r="E1370" s="41" t="s">
        <v>3614</v>
      </c>
    </row>
    <row r="1371">
      <c r="A1371" s="41" t="s">
        <v>150</v>
      </c>
      <c r="B1371" s="41" t="s">
        <v>3615</v>
      </c>
      <c r="C1371" s="42">
        <v>2011</v>
      </c>
      <c r="D1371" s="41" t="s">
        <v>3616</v>
      </c>
      <c r="E1371" s="41" t="s">
        <v>3617</v>
      </c>
    </row>
    <row r="1372">
      <c r="A1372" s="41" t="s">
        <v>150</v>
      </c>
      <c r="B1372" s="41" t="s">
        <v>693</v>
      </c>
      <c r="C1372" s="42">
        <v>2003</v>
      </c>
      <c r="D1372" s="41" t="s">
        <v>887</v>
      </c>
      <c r="E1372" s="41" t="s">
        <v>888</v>
      </c>
    </row>
    <row r="1373">
      <c r="A1373" s="41" t="s">
        <v>150</v>
      </c>
      <c r="B1373" s="41" t="s">
        <v>3618</v>
      </c>
      <c r="C1373" s="42">
        <v>2008</v>
      </c>
      <c r="D1373" s="41" t="s">
        <v>3619</v>
      </c>
      <c r="E1373" s="41" t="s">
        <v>3620</v>
      </c>
    </row>
    <row r="1374">
      <c r="A1374" s="41" t="s">
        <v>150</v>
      </c>
      <c r="B1374" s="41" t="s">
        <v>2171</v>
      </c>
      <c r="C1374" s="42">
        <v>1998</v>
      </c>
      <c r="D1374" s="41" t="s">
        <v>3621</v>
      </c>
      <c r="E1374" s="41" t="s">
        <v>3622</v>
      </c>
    </row>
    <row r="1375">
      <c r="A1375" s="41" t="s">
        <v>150</v>
      </c>
      <c r="B1375" s="41" t="s">
        <v>3623</v>
      </c>
      <c r="C1375" s="42">
        <v>2002</v>
      </c>
      <c r="D1375" s="41" t="s">
        <v>3624</v>
      </c>
      <c r="E1375" s="41" t="s">
        <v>3625</v>
      </c>
    </row>
    <row r="1376">
      <c r="A1376" s="41" t="s">
        <v>150</v>
      </c>
      <c r="B1376" s="41" t="s">
        <v>3626</v>
      </c>
      <c r="C1376" s="42">
        <v>2009</v>
      </c>
      <c r="D1376" s="41" t="s">
        <v>3627</v>
      </c>
      <c r="E1376" s="41" t="s">
        <v>3628</v>
      </c>
    </row>
    <row r="1377">
      <c r="A1377" s="41" t="s">
        <v>150</v>
      </c>
      <c r="B1377" s="41" t="s">
        <v>702</v>
      </c>
      <c r="C1377" s="42">
        <v>2010</v>
      </c>
      <c r="D1377" s="41" t="s">
        <v>703</v>
      </c>
      <c r="E1377" s="41" t="s">
        <v>704</v>
      </c>
    </row>
    <row r="1378">
      <c r="A1378" s="41" t="s">
        <v>150</v>
      </c>
      <c r="B1378" s="41" t="s">
        <v>938</v>
      </c>
      <c r="C1378" s="42">
        <v>2009</v>
      </c>
      <c r="D1378" s="41" t="s">
        <v>3629</v>
      </c>
      <c r="E1378" s="41" t="s">
        <v>3630</v>
      </c>
    </row>
    <row r="1379">
      <c r="A1379" s="41" t="s">
        <v>150</v>
      </c>
      <c r="B1379" s="41" t="s">
        <v>3631</v>
      </c>
      <c r="C1379" s="42">
        <v>2005</v>
      </c>
      <c r="D1379" s="41" t="s">
        <v>3632</v>
      </c>
    </row>
    <row r="1380">
      <c r="A1380" s="41" t="s">
        <v>150</v>
      </c>
      <c r="B1380" s="41" t="s">
        <v>3631</v>
      </c>
      <c r="C1380" s="42">
        <v>2009</v>
      </c>
      <c r="D1380" s="41" t="s">
        <v>3633</v>
      </c>
      <c r="E1380" s="41" t="s">
        <v>3634</v>
      </c>
    </row>
    <row r="1381">
      <c r="A1381" s="41" t="s">
        <v>150</v>
      </c>
      <c r="B1381" s="41" t="s">
        <v>3635</v>
      </c>
      <c r="C1381" s="42">
        <v>2001</v>
      </c>
      <c r="D1381" s="41" t="s">
        <v>3636</v>
      </c>
      <c r="E1381" s="41" t="s">
        <v>3637</v>
      </c>
    </row>
    <row r="1382">
      <c r="A1382" s="41" t="s">
        <v>150</v>
      </c>
      <c r="B1382" s="41" t="s">
        <v>3638</v>
      </c>
      <c r="C1382" s="42">
        <v>2010</v>
      </c>
      <c r="D1382" s="41" t="s">
        <v>3639</v>
      </c>
      <c r="E1382" s="41" t="s">
        <v>3640</v>
      </c>
    </row>
    <row r="1383">
      <c r="A1383" s="41" t="s">
        <v>150</v>
      </c>
      <c r="B1383" s="41" t="s">
        <v>605</v>
      </c>
      <c r="C1383" s="42">
        <v>2008</v>
      </c>
      <c r="D1383" s="41" t="s">
        <v>3641</v>
      </c>
      <c r="E1383" s="41" t="s">
        <v>3642</v>
      </c>
    </row>
    <row r="1384">
      <c r="A1384" s="41" t="s">
        <v>150</v>
      </c>
      <c r="B1384" s="41" t="s">
        <v>3643</v>
      </c>
      <c r="C1384" s="42">
        <v>2009</v>
      </c>
      <c r="D1384" s="41" t="s">
        <v>3644</v>
      </c>
      <c r="E1384" s="41" t="s">
        <v>3645</v>
      </c>
    </row>
    <row r="1385">
      <c r="A1385" s="41" t="s">
        <v>150</v>
      </c>
      <c r="B1385" s="41" t="s">
        <v>619</v>
      </c>
      <c r="C1385" s="42">
        <v>2009</v>
      </c>
      <c r="D1385" s="41" t="s">
        <v>3646</v>
      </c>
      <c r="E1385" s="41" t="s">
        <v>3647</v>
      </c>
    </row>
    <row r="1386">
      <c r="A1386" s="41" t="s">
        <v>150</v>
      </c>
      <c r="B1386" s="41" t="s">
        <v>1212</v>
      </c>
      <c r="C1386" s="42">
        <v>1986</v>
      </c>
      <c r="D1386" s="41" t="s">
        <v>3648</v>
      </c>
    </row>
    <row r="1387">
      <c r="A1387" s="41" t="s">
        <v>150</v>
      </c>
      <c r="B1387" s="41" t="s">
        <v>3649</v>
      </c>
      <c r="C1387" s="42">
        <v>2004</v>
      </c>
      <c r="D1387" s="41" t="s">
        <v>3650</v>
      </c>
      <c r="E1387" s="41" t="s">
        <v>3651</v>
      </c>
    </row>
    <row r="1388">
      <c r="A1388" s="41" t="s">
        <v>150</v>
      </c>
      <c r="B1388" s="41" t="s">
        <v>3649</v>
      </c>
      <c r="C1388" s="42">
        <v>2007</v>
      </c>
      <c r="D1388" s="41" t="s">
        <v>3652</v>
      </c>
      <c r="E1388" s="41" t="s">
        <v>3653</v>
      </c>
    </row>
    <row r="1389">
      <c r="A1389" s="41" t="s">
        <v>150</v>
      </c>
      <c r="B1389" s="41" t="s">
        <v>3205</v>
      </c>
      <c r="C1389" s="42">
        <v>2003</v>
      </c>
      <c r="D1389" s="41" t="s">
        <v>3654</v>
      </c>
      <c r="E1389" s="41" t="s">
        <v>3655</v>
      </c>
    </row>
    <row r="1390">
      <c r="A1390" s="41" t="s">
        <v>150</v>
      </c>
      <c r="B1390" s="41" t="s">
        <v>720</v>
      </c>
      <c r="C1390" s="42">
        <v>2000</v>
      </c>
      <c r="D1390" s="41" t="s">
        <v>3656</v>
      </c>
      <c r="E1390" s="41" t="s">
        <v>3657</v>
      </c>
    </row>
    <row r="1391">
      <c r="A1391" s="41" t="s">
        <v>150</v>
      </c>
      <c r="B1391" s="41" t="s">
        <v>637</v>
      </c>
      <c r="C1391" s="42">
        <v>2007</v>
      </c>
      <c r="D1391" s="41" t="s">
        <v>3658</v>
      </c>
      <c r="E1391" s="41" t="s">
        <v>3659</v>
      </c>
    </row>
    <row r="1392">
      <c r="A1392" s="41" t="s">
        <v>150</v>
      </c>
      <c r="B1392" s="41" t="s">
        <v>2333</v>
      </c>
      <c r="C1392" s="42">
        <v>2004</v>
      </c>
      <c r="D1392" s="41" t="s">
        <v>3660</v>
      </c>
      <c r="E1392" s="41" t="s">
        <v>3661</v>
      </c>
    </row>
    <row r="1393">
      <c r="A1393" s="41" t="s">
        <v>154</v>
      </c>
      <c r="B1393" s="41" t="s">
        <v>3662</v>
      </c>
      <c r="C1393" s="42">
        <v>2014</v>
      </c>
      <c r="D1393" s="41" t="s">
        <v>3663</v>
      </c>
      <c r="E1393" s="41" t="s">
        <v>3664</v>
      </c>
    </row>
    <row r="1394">
      <c r="A1394" s="41" t="s">
        <v>154</v>
      </c>
      <c r="B1394" s="41" t="s">
        <v>650</v>
      </c>
      <c r="C1394" s="42">
        <v>2014</v>
      </c>
      <c r="D1394" s="41" t="s">
        <v>651</v>
      </c>
      <c r="E1394" s="41" t="s">
        <v>652</v>
      </c>
    </row>
    <row r="1395">
      <c r="A1395" s="41" t="s">
        <v>154</v>
      </c>
      <c r="B1395" s="41" t="s">
        <v>3665</v>
      </c>
      <c r="C1395" s="42">
        <v>2008</v>
      </c>
      <c r="D1395" s="41" t="s">
        <v>3666</v>
      </c>
      <c r="E1395" s="41" t="s">
        <v>3667</v>
      </c>
    </row>
    <row r="1396">
      <c r="A1396" s="41" t="s">
        <v>154</v>
      </c>
      <c r="B1396" s="41" t="s">
        <v>2780</v>
      </c>
      <c r="C1396" s="42">
        <v>2006</v>
      </c>
      <c r="D1396" s="41" t="s">
        <v>2781</v>
      </c>
      <c r="E1396" s="41" t="s">
        <v>2782</v>
      </c>
    </row>
    <row r="1397">
      <c r="A1397" s="41" t="s">
        <v>154</v>
      </c>
      <c r="B1397" s="41" t="s">
        <v>3668</v>
      </c>
      <c r="C1397" s="42">
        <v>2005</v>
      </c>
      <c r="D1397" s="41" t="s">
        <v>3669</v>
      </c>
      <c r="E1397" s="41" t="s">
        <v>3670</v>
      </c>
    </row>
    <row r="1398">
      <c r="A1398" s="41" t="s">
        <v>154</v>
      </c>
      <c r="B1398" s="41" t="s">
        <v>2783</v>
      </c>
      <c r="C1398" s="42">
        <v>2014</v>
      </c>
      <c r="D1398" s="41" t="s">
        <v>2784</v>
      </c>
      <c r="E1398" s="41" t="s">
        <v>2785</v>
      </c>
    </row>
    <row r="1399">
      <c r="A1399" s="41" t="s">
        <v>154</v>
      </c>
      <c r="B1399" s="41" t="s">
        <v>2398</v>
      </c>
      <c r="C1399" s="42">
        <v>2007</v>
      </c>
      <c r="D1399" s="41" t="s">
        <v>3671</v>
      </c>
      <c r="E1399" s="41" t="s">
        <v>3672</v>
      </c>
    </row>
    <row r="1400">
      <c r="A1400" s="41" t="s">
        <v>154</v>
      </c>
      <c r="B1400" s="41" t="s">
        <v>2398</v>
      </c>
      <c r="C1400" s="42">
        <v>2008</v>
      </c>
      <c r="D1400" s="41" t="s">
        <v>3235</v>
      </c>
      <c r="E1400" s="41" t="s">
        <v>3236</v>
      </c>
    </row>
    <row r="1401">
      <c r="A1401" s="41" t="s">
        <v>154</v>
      </c>
      <c r="B1401" s="41" t="s">
        <v>2398</v>
      </c>
      <c r="C1401" s="42">
        <v>2008</v>
      </c>
      <c r="D1401" s="41" t="s">
        <v>2401</v>
      </c>
      <c r="E1401" s="41" t="s">
        <v>2402</v>
      </c>
    </row>
    <row r="1402">
      <c r="A1402" s="41" t="s">
        <v>154</v>
      </c>
      <c r="B1402" s="41" t="s">
        <v>2398</v>
      </c>
      <c r="C1402" s="42">
        <v>2009</v>
      </c>
      <c r="D1402" s="41" t="s">
        <v>3673</v>
      </c>
      <c r="E1402" s="41" t="s">
        <v>3674</v>
      </c>
    </row>
    <row r="1403">
      <c r="A1403" s="41" t="s">
        <v>154</v>
      </c>
      <c r="B1403" s="41" t="s">
        <v>2398</v>
      </c>
      <c r="C1403" s="42">
        <v>2013</v>
      </c>
      <c r="D1403" s="41" t="s">
        <v>2403</v>
      </c>
      <c r="E1403" s="41" t="s">
        <v>2404</v>
      </c>
    </row>
    <row r="1404">
      <c r="A1404" s="41" t="s">
        <v>154</v>
      </c>
      <c r="B1404" s="41" t="s">
        <v>1665</v>
      </c>
      <c r="C1404" s="42">
        <v>2006</v>
      </c>
      <c r="D1404" s="41" t="s">
        <v>1666</v>
      </c>
      <c r="E1404" s="41" t="s">
        <v>1667</v>
      </c>
    </row>
    <row r="1405">
      <c r="A1405" s="41" t="s">
        <v>154</v>
      </c>
      <c r="B1405" s="41" t="s">
        <v>3675</v>
      </c>
      <c r="C1405" s="42">
        <v>2008</v>
      </c>
      <c r="D1405" s="41" t="s">
        <v>3676</v>
      </c>
      <c r="E1405" s="41" t="s">
        <v>3677</v>
      </c>
    </row>
    <row r="1406">
      <c r="A1406" s="41" t="s">
        <v>154</v>
      </c>
      <c r="B1406" s="41" t="s">
        <v>3678</v>
      </c>
      <c r="C1406" s="42">
        <v>2010</v>
      </c>
      <c r="D1406" s="41" t="s">
        <v>3679</v>
      </c>
      <c r="E1406" s="41" t="s">
        <v>3680</v>
      </c>
    </row>
    <row r="1407">
      <c r="A1407" s="41" t="s">
        <v>154</v>
      </c>
      <c r="B1407" s="41" t="s">
        <v>3681</v>
      </c>
      <c r="C1407" s="42">
        <v>2010</v>
      </c>
      <c r="D1407" s="41" t="s">
        <v>3682</v>
      </c>
      <c r="E1407" s="41" t="s">
        <v>3683</v>
      </c>
    </row>
    <row r="1408">
      <c r="A1408" s="41" t="s">
        <v>154</v>
      </c>
      <c r="B1408" s="41" t="s">
        <v>3684</v>
      </c>
      <c r="C1408" s="42">
        <v>2013</v>
      </c>
      <c r="D1408" s="41" t="s">
        <v>3685</v>
      </c>
      <c r="E1408" s="41" t="s">
        <v>3686</v>
      </c>
    </row>
    <row r="1409">
      <c r="A1409" s="41" t="s">
        <v>154</v>
      </c>
      <c r="B1409" s="41" t="s">
        <v>3684</v>
      </c>
      <c r="C1409" s="42">
        <v>2014</v>
      </c>
      <c r="D1409" s="41" t="s">
        <v>3687</v>
      </c>
      <c r="E1409" s="41" t="s">
        <v>3688</v>
      </c>
    </row>
    <row r="1410">
      <c r="A1410" s="41" t="s">
        <v>154</v>
      </c>
      <c r="B1410" s="41" t="s">
        <v>2786</v>
      </c>
      <c r="C1410" s="42">
        <v>2003</v>
      </c>
      <c r="D1410" s="41" t="s">
        <v>3689</v>
      </c>
      <c r="E1410" s="41" t="s">
        <v>3690</v>
      </c>
    </row>
    <row r="1411">
      <c r="A1411" s="41" t="s">
        <v>154</v>
      </c>
      <c r="B1411" s="41" t="s">
        <v>3691</v>
      </c>
      <c r="C1411" s="42">
        <v>2004</v>
      </c>
      <c r="D1411" s="41" t="s">
        <v>3692</v>
      </c>
      <c r="E1411" s="41" t="s">
        <v>3693</v>
      </c>
    </row>
    <row r="1412">
      <c r="A1412" s="41" t="s">
        <v>154</v>
      </c>
      <c r="B1412" s="41" t="s">
        <v>3694</v>
      </c>
      <c r="C1412" s="42">
        <v>2010</v>
      </c>
      <c r="D1412" s="41" t="s">
        <v>3695</v>
      </c>
      <c r="E1412" s="41" t="s">
        <v>3696</v>
      </c>
    </row>
    <row r="1413">
      <c r="A1413" s="41" t="s">
        <v>154</v>
      </c>
      <c r="B1413" s="41" t="s">
        <v>3697</v>
      </c>
      <c r="C1413" s="42">
        <v>2015</v>
      </c>
      <c r="D1413" s="41" t="s">
        <v>3698</v>
      </c>
      <c r="E1413" s="41" t="s">
        <v>3699</v>
      </c>
    </row>
    <row r="1414">
      <c r="A1414" s="41" t="s">
        <v>154</v>
      </c>
      <c r="B1414" s="41" t="s">
        <v>3700</v>
      </c>
      <c r="C1414" s="42">
        <v>2014</v>
      </c>
      <c r="D1414" s="41" t="s">
        <v>3701</v>
      </c>
      <c r="E1414" s="41" t="s">
        <v>3702</v>
      </c>
    </row>
    <row r="1415">
      <c r="A1415" s="41" t="s">
        <v>154</v>
      </c>
      <c r="B1415" s="41" t="s">
        <v>3703</v>
      </c>
      <c r="C1415" s="42">
        <v>2016</v>
      </c>
      <c r="D1415" s="41" t="s">
        <v>3704</v>
      </c>
      <c r="E1415" s="41" t="s">
        <v>3705</v>
      </c>
    </row>
    <row r="1416">
      <c r="A1416" s="41" t="s">
        <v>154</v>
      </c>
      <c r="B1416" s="41" t="s">
        <v>3706</v>
      </c>
      <c r="C1416" s="42">
        <v>2013</v>
      </c>
      <c r="D1416" s="41" t="s">
        <v>3707</v>
      </c>
      <c r="E1416" s="41" t="s">
        <v>3708</v>
      </c>
    </row>
    <row r="1417">
      <c r="A1417" s="41" t="s">
        <v>154</v>
      </c>
      <c r="B1417" s="41" t="s">
        <v>355</v>
      </c>
      <c r="C1417" s="42">
        <v>2013</v>
      </c>
      <c r="D1417" s="41" t="s">
        <v>356</v>
      </c>
      <c r="E1417" s="41" t="s">
        <v>357</v>
      </c>
    </row>
    <row r="1418">
      <c r="A1418" s="41" t="s">
        <v>154</v>
      </c>
      <c r="B1418" s="41" t="s">
        <v>355</v>
      </c>
      <c r="C1418" s="42">
        <v>2015</v>
      </c>
      <c r="D1418" s="41" t="s">
        <v>3709</v>
      </c>
      <c r="E1418" s="41" t="s">
        <v>357</v>
      </c>
    </row>
    <row r="1419">
      <c r="A1419" s="41" t="s">
        <v>154</v>
      </c>
      <c r="B1419" s="41" t="s">
        <v>3710</v>
      </c>
      <c r="C1419" s="42">
        <v>2009</v>
      </c>
      <c r="D1419" s="41" t="s">
        <v>3711</v>
      </c>
      <c r="E1419" s="41" t="s">
        <v>3712</v>
      </c>
    </row>
    <row r="1420">
      <c r="A1420" s="41" t="s">
        <v>154</v>
      </c>
      <c r="B1420" s="41" t="s">
        <v>2795</v>
      </c>
      <c r="C1420" s="42">
        <v>2010</v>
      </c>
      <c r="D1420" s="41" t="s">
        <v>2796</v>
      </c>
      <c r="E1420" s="41" t="s">
        <v>2797</v>
      </c>
    </row>
    <row r="1421">
      <c r="A1421" s="41" t="s">
        <v>154</v>
      </c>
      <c r="B1421" s="41" t="s">
        <v>2798</v>
      </c>
      <c r="C1421" s="42">
        <v>2008</v>
      </c>
      <c r="D1421" s="41" t="s">
        <v>2799</v>
      </c>
      <c r="E1421" s="41" t="s">
        <v>2800</v>
      </c>
    </row>
    <row r="1422">
      <c r="A1422" s="41" t="s">
        <v>154</v>
      </c>
      <c r="B1422" s="41" t="s">
        <v>2798</v>
      </c>
      <c r="C1422" s="42">
        <v>2009</v>
      </c>
      <c r="D1422" s="41" t="s">
        <v>3713</v>
      </c>
      <c r="E1422" s="41" t="s">
        <v>3714</v>
      </c>
    </row>
    <row r="1423">
      <c r="A1423" s="41" t="s">
        <v>154</v>
      </c>
      <c r="B1423" s="41" t="s">
        <v>2801</v>
      </c>
      <c r="C1423" s="42">
        <v>2003</v>
      </c>
      <c r="D1423" s="41" t="s">
        <v>3715</v>
      </c>
      <c r="E1423" s="41" t="s">
        <v>3716</v>
      </c>
    </row>
    <row r="1424">
      <c r="A1424" s="41" t="s">
        <v>154</v>
      </c>
      <c r="B1424" s="41" t="s">
        <v>2801</v>
      </c>
      <c r="C1424" s="42">
        <v>2004</v>
      </c>
      <c r="D1424" s="41" t="s">
        <v>3717</v>
      </c>
      <c r="E1424" s="41" t="s">
        <v>3718</v>
      </c>
    </row>
    <row r="1425">
      <c r="A1425" s="41" t="s">
        <v>154</v>
      </c>
      <c r="B1425" s="41" t="s">
        <v>2801</v>
      </c>
      <c r="C1425" s="42">
        <v>2010</v>
      </c>
      <c r="D1425" s="41" t="s">
        <v>3719</v>
      </c>
      <c r="E1425" s="41" t="s">
        <v>3720</v>
      </c>
    </row>
    <row r="1426">
      <c r="A1426" s="41" t="s">
        <v>154</v>
      </c>
      <c r="B1426" s="41" t="s">
        <v>2801</v>
      </c>
      <c r="C1426" s="42">
        <v>2012</v>
      </c>
      <c r="D1426" s="41" t="s">
        <v>3721</v>
      </c>
      <c r="E1426" s="41" t="s">
        <v>3722</v>
      </c>
    </row>
    <row r="1427">
      <c r="A1427" s="41" t="s">
        <v>154</v>
      </c>
      <c r="B1427" s="41" t="s">
        <v>2801</v>
      </c>
      <c r="C1427" s="42">
        <v>2014</v>
      </c>
      <c r="D1427" s="41" t="s">
        <v>3723</v>
      </c>
      <c r="E1427" s="41" t="s">
        <v>3724</v>
      </c>
    </row>
    <row r="1428">
      <c r="A1428" s="41" t="s">
        <v>154</v>
      </c>
      <c r="B1428" s="41" t="s">
        <v>2801</v>
      </c>
      <c r="C1428" s="42">
        <v>2014</v>
      </c>
      <c r="D1428" s="41" t="s">
        <v>2802</v>
      </c>
      <c r="E1428" s="41" t="s">
        <v>2803</v>
      </c>
    </row>
    <row r="1429">
      <c r="A1429" s="41" t="s">
        <v>154</v>
      </c>
      <c r="B1429" s="41" t="s">
        <v>2801</v>
      </c>
      <c r="C1429" s="42">
        <v>2015</v>
      </c>
      <c r="D1429" s="41" t="s">
        <v>3725</v>
      </c>
      <c r="E1429" s="41" t="s">
        <v>3726</v>
      </c>
    </row>
    <row r="1430">
      <c r="A1430" s="41" t="s">
        <v>154</v>
      </c>
      <c r="B1430" s="41" t="s">
        <v>2414</v>
      </c>
      <c r="C1430" s="42">
        <v>2012</v>
      </c>
      <c r="D1430" s="41" t="s">
        <v>2415</v>
      </c>
      <c r="E1430" s="41" t="s">
        <v>2416</v>
      </c>
    </row>
    <row r="1431">
      <c r="A1431" s="41" t="s">
        <v>154</v>
      </c>
      <c r="B1431" s="41" t="s">
        <v>3727</v>
      </c>
      <c r="C1431" s="42">
        <v>2009</v>
      </c>
      <c r="D1431" s="41" t="s">
        <v>3728</v>
      </c>
      <c r="E1431" s="41" t="s">
        <v>3729</v>
      </c>
    </row>
    <row r="1432">
      <c r="A1432" s="41" t="s">
        <v>154</v>
      </c>
      <c r="B1432" s="41" t="s">
        <v>3730</v>
      </c>
      <c r="C1432" s="42">
        <v>2006</v>
      </c>
      <c r="D1432" s="41" t="s">
        <v>3731</v>
      </c>
      <c r="E1432" s="41" t="s">
        <v>3732</v>
      </c>
    </row>
    <row r="1433">
      <c r="A1433" s="41" t="s">
        <v>154</v>
      </c>
      <c r="B1433" s="41" t="s">
        <v>1687</v>
      </c>
      <c r="C1433" s="42">
        <v>2006</v>
      </c>
      <c r="D1433" s="41" t="s">
        <v>3733</v>
      </c>
      <c r="E1433" s="41" t="s">
        <v>3734</v>
      </c>
    </row>
    <row r="1434">
      <c r="A1434" s="41" t="s">
        <v>154</v>
      </c>
      <c r="B1434" s="41" t="s">
        <v>3735</v>
      </c>
      <c r="C1434" s="42">
        <v>2015</v>
      </c>
      <c r="D1434" s="41" t="s">
        <v>3736</v>
      </c>
      <c r="E1434" s="41" t="s">
        <v>3737</v>
      </c>
    </row>
    <row r="1435">
      <c r="A1435" s="41" t="s">
        <v>154</v>
      </c>
      <c r="B1435" s="41" t="s">
        <v>1696</v>
      </c>
      <c r="C1435" s="42">
        <v>2010</v>
      </c>
      <c r="D1435" s="41" t="s">
        <v>3738</v>
      </c>
      <c r="E1435" s="41" t="s">
        <v>3739</v>
      </c>
    </row>
    <row r="1436">
      <c r="A1436" s="41" t="s">
        <v>154</v>
      </c>
      <c r="B1436" s="41" t="s">
        <v>2812</v>
      </c>
      <c r="C1436" s="42">
        <v>2006</v>
      </c>
      <c r="D1436" s="41" t="s">
        <v>2813</v>
      </c>
      <c r="E1436" s="41" t="s">
        <v>2814</v>
      </c>
    </row>
    <row r="1437">
      <c r="A1437" s="41" t="s">
        <v>154</v>
      </c>
      <c r="B1437" s="41" t="s">
        <v>757</v>
      </c>
      <c r="C1437" s="42">
        <v>2006</v>
      </c>
      <c r="D1437" s="41" t="s">
        <v>3740</v>
      </c>
      <c r="E1437" s="41" t="s">
        <v>3741</v>
      </c>
    </row>
    <row r="1438">
      <c r="A1438" s="41" t="s">
        <v>154</v>
      </c>
      <c r="B1438" s="41" t="s">
        <v>757</v>
      </c>
      <c r="C1438" s="42">
        <v>2008</v>
      </c>
      <c r="D1438" s="41" t="s">
        <v>758</v>
      </c>
      <c r="E1438" s="41" t="s">
        <v>759</v>
      </c>
    </row>
    <row r="1439">
      <c r="A1439" s="41" t="s">
        <v>154</v>
      </c>
      <c r="B1439" s="41" t="s">
        <v>757</v>
      </c>
      <c r="C1439" s="42">
        <v>2009</v>
      </c>
      <c r="D1439" s="41" t="s">
        <v>3742</v>
      </c>
      <c r="E1439" s="41" t="s">
        <v>3743</v>
      </c>
    </row>
    <row r="1440">
      <c r="A1440" s="41" t="s">
        <v>154</v>
      </c>
      <c r="B1440" s="41" t="s">
        <v>757</v>
      </c>
      <c r="C1440" s="42">
        <v>2012</v>
      </c>
      <c r="D1440" s="41" t="s">
        <v>2815</v>
      </c>
      <c r="E1440" s="41" t="s">
        <v>2816</v>
      </c>
    </row>
    <row r="1441">
      <c r="A1441" s="41" t="s">
        <v>154</v>
      </c>
      <c r="B1441" s="41" t="s">
        <v>757</v>
      </c>
      <c r="C1441" s="42">
        <v>2012</v>
      </c>
      <c r="D1441" s="41" t="s">
        <v>3744</v>
      </c>
      <c r="E1441" s="41" t="s">
        <v>3745</v>
      </c>
    </row>
    <row r="1442">
      <c r="A1442" s="41" t="s">
        <v>154</v>
      </c>
      <c r="B1442" s="41" t="s">
        <v>757</v>
      </c>
      <c r="C1442" s="42">
        <v>2013</v>
      </c>
      <c r="D1442" s="41" t="s">
        <v>3746</v>
      </c>
      <c r="E1442" s="41" t="s">
        <v>3747</v>
      </c>
    </row>
    <row r="1443">
      <c r="A1443" s="41" t="s">
        <v>154</v>
      </c>
      <c r="B1443" s="41" t="s">
        <v>757</v>
      </c>
      <c r="C1443" s="42">
        <v>2013</v>
      </c>
      <c r="D1443" s="41" t="s">
        <v>3748</v>
      </c>
      <c r="E1443" s="41" t="s">
        <v>3749</v>
      </c>
    </row>
    <row r="1444">
      <c r="A1444" s="41" t="s">
        <v>154</v>
      </c>
      <c r="B1444" s="41" t="s">
        <v>757</v>
      </c>
      <c r="C1444" s="42">
        <v>2015</v>
      </c>
      <c r="D1444" s="41" t="s">
        <v>3750</v>
      </c>
      <c r="E1444" s="41" t="s">
        <v>3751</v>
      </c>
    </row>
    <row r="1445">
      <c r="A1445" s="41" t="s">
        <v>154</v>
      </c>
      <c r="B1445" s="41" t="s">
        <v>2819</v>
      </c>
      <c r="C1445" s="42">
        <v>2014</v>
      </c>
      <c r="D1445" s="41" t="s">
        <v>2820</v>
      </c>
      <c r="E1445" s="41" t="s">
        <v>2821</v>
      </c>
    </row>
    <row r="1446">
      <c r="A1446" s="41" t="s">
        <v>154</v>
      </c>
      <c r="B1446" s="41" t="s">
        <v>1707</v>
      </c>
      <c r="C1446" s="42">
        <v>2004</v>
      </c>
      <c r="D1446" s="41" t="s">
        <v>2822</v>
      </c>
      <c r="E1446" s="41" t="s">
        <v>2823</v>
      </c>
    </row>
    <row r="1447">
      <c r="A1447" s="41" t="s">
        <v>154</v>
      </c>
      <c r="B1447" s="41" t="s">
        <v>1707</v>
      </c>
      <c r="C1447" s="42">
        <v>2005</v>
      </c>
      <c r="D1447" s="41" t="s">
        <v>3752</v>
      </c>
      <c r="E1447" s="41" t="s">
        <v>3753</v>
      </c>
    </row>
    <row r="1448">
      <c r="A1448" s="41" t="s">
        <v>154</v>
      </c>
      <c r="B1448" s="41" t="s">
        <v>1707</v>
      </c>
      <c r="C1448" s="42">
        <v>2005</v>
      </c>
      <c r="D1448" s="41" t="s">
        <v>3754</v>
      </c>
      <c r="E1448" s="41" t="s">
        <v>3755</v>
      </c>
    </row>
    <row r="1449">
      <c r="A1449" s="41" t="s">
        <v>154</v>
      </c>
      <c r="B1449" s="41" t="s">
        <v>1707</v>
      </c>
      <c r="C1449" s="42">
        <v>2006</v>
      </c>
      <c r="D1449" s="41" t="s">
        <v>3756</v>
      </c>
      <c r="E1449" s="41" t="s">
        <v>3757</v>
      </c>
    </row>
    <row r="1450">
      <c r="A1450" s="41" t="s">
        <v>154</v>
      </c>
      <c r="B1450" s="41" t="s">
        <v>1707</v>
      </c>
      <c r="C1450" s="42">
        <v>2007</v>
      </c>
      <c r="D1450" s="41" t="s">
        <v>3758</v>
      </c>
      <c r="E1450" s="41" t="s">
        <v>3759</v>
      </c>
    </row>
    <row r="1451">
      <c r="A1451" s="41" t="s">
        <v>154</v>
      </c>
      <c r="B1451" s="41" t="s">
        <v>1707</v>
      </c>
      <c r="C1451" s="42">
        <v>2008</v>
      </c>
      <c r="D1451" s="41" t="s">
        <v>3760</v>
      </c>
      <c r="E1451" s="41" t="s">
        <v>3761</v>
      </c>
    </row>
    <row r="1452">
      <c r="A1452" s="41" t="s">
        <v>154</v>
      </c>
      <c r="B1452" s="41" t="s">
        <v>1707</v>
      </c>
      <c r="C1452" s="42">
        <v>2009</v>
      </c>
      <c r="D1452" s="41" t="s">
        <v>3762</v>
      </c>
      <c r="E1452" s="41" t="s">
        <v>3763</v>
      </c>
    </row>
    <row r="1453">
      <c r="A1453" s="41" t="s">
        <v>154</v>
      </c>
      <c r="B1453" s="41" t="s">
        <v>1707</v>
      </c>
      <c r="C1453" s="42">
        <v>2009</v>
      </c>
      <c r="D1453" s="41" t="s">
        <v>3764</v>
      </c>
      <c r="E1453" s="41" t="s">
        <v>3765</v>
      </c>
    </row>
    <row r="1454">
      <c r="A1454" s="41" t="s">
        <v>154</v>
      </c>
      <c r="B1454" s="41" t="s">
        <v>2420</v>
      </c>
      <c r="C1454" s="42">
        <v>2012</v>
      </c>
      <c r="D1454" s="41" t="s">
        <v>2832</v>
      </c>
      <c r="E1454" s="41" t="s">
        <v>2833</v>
      </c>
    </row>
    <row r="1455">
      <c r="A1455" s="41" t="s">
        <v>154</v>
      </c>
      <c r="B1455" s="41" t="s">
        <v>2420</v>
      </c>
      <c r="C1455" s="42">
        <v>2013</v>
      </c>
      <c r="D1455" s="41" t="s">
        <v>2421</v>
      </c>
      <c r="E1455" s="41" t="s">
        <v>2422</v>
      </c>
    </row>
    <row r="1456">
      <c r="A1456" s="41" t="s">
        <v>154</v>
      </c>
      <c r="B1456" s="41" t="s">
        <v>2420</v>
      </c>
      <c r="C1456" s="42">
        <v>2016</v>
      </c>
      <c r="D1456" s="41" t="s">
        <v>2834</v>
      </c>
      <c r="E1456" s="41" t="s">
        <v>2835</v>
      </c>
    </row>
    <row r="1457">
      <c r="A1457" s="41" t="s">
        <v>154</v>
      </c>
      <c r="B1457" s="41" t="s">
        <v>3766</v>
      </c>
      <c r="C1457" s="42">
        <v>2010</v>
      </c>
      <c r="D1457" s="41" t="s">
        <v>3767</v>
      </c>
      <c r="E1457" s="41" t="s">
        <v>3768</v>
      </c>
    </row>
    <row r="1458">
      <c r="A1458" s="41" t="s">
        <v>154</v>
      </c>
      <c r="B1458" s="41" t="s">
        <v>3769</v>
      </c>
      <c r="C1458" s="42">
        <v>2010</v>
      </c>
      <c r="D1458" s="41" t="s">
        <v>3770</v>
      </c>
      <c r="E1458" s="41" t="s">
        <v>3771</v>
      </c>
    </row>
    <row r="1459">
      <c r="A1459" s="41" t="s">
        <v>154</v>
      </c>
      <c r="B1459" s="41" t="s">
        <v>3769</v>
      </c>
      <c r="C1459" s="42">
        <v>2015</v>
      </c>
      <c r="D1459" s="41" t="s">
        <v>3772</v>
      </c>
      <c r="E1459" s="41" t="s">
        <v>3771</v>
      </c>
    </row>
    <row r="1460">
      <c r="A1460" s="41" t="s">
        <v>154</v>
      </c>
      <c r="B1460" s="41" t="s">
        <v>3773</v>
      </c>
      <c r="C1460" s="42">
        <v>2008</v>
      </c>
      <c r="D1460" s="41" t="s">
        <v>3774</v>
      </c>
      <c r="E1460" s="41" t="s">
        <v>3775</v>
      </c>
    </row>
    <row r="1461">
      <c r="A1461" s="41" t="s">
        <v>154</v>
      </c>
      <c r="B1461" s="41" t="s">
        <v>3776</v>
      </c>
      <c r="C1461" s="42">
        <v>2006</v>
      </c>
      <c r="D1461" s="41" t="s">
        <v>3777</v>
      </c>
      <c r="E1461" s="41" t="s">
        <v>3778</v>
      </c>
    </row>
    <row r="1462">
      <c r="A1462" s="41" t="s">
        <v>154</v>
      </c>
      <c r="B1462" s="41" t="s">
        <v>3779</v>
      </c>
      <c r="C1462" s="42">
        <v>2002</v>
      </c>
      <c r="D1462" s="41" t="s">
        <v>3780</v>
      </c>
      <c r="E1462" s="41" t="s">
        <v>3781</v>
      </c>
    </row>
    <row r="1463">
      <c r="A1463" s="41" t="s">
        <v>154</v>
      </c>
      <c r="B1463" s="41" t="s">
        <v>2840</v>
      </c>
      <c r="C1463" s="42">
        <v>2013</v>
      </c>
      <c r="D1463" s="41" t="s">
        <v>3782</v>
      </c>
      <c r="E1463" s="41" t="s">
        <v>3783</v>
      </c>
    </row>
    <row r="1464">
      <c r="A1464" s="41" t="s">
        <v>154</v>
      </c>
      <c r="B1464" s="41" t="s">
        <v>3784</v>
      </c>
      <c r="C1464" s="42">
        <v>2007</v>
      </c>
      <c r="D1464" s="41" t="s">
        <v>3785</v>
      </c>
      <c r="E1464" s="41" t="s">
        <v>3786</v>
      </c>
    </row>
    <row r="1465">
      <c r="A1465" s="41" t="s">
        <v>154</v>
      </c>
      <c r="B1465" s="41" t="s">
        <v>3787</v>
      </c>
      <c r="C1465" s="42">
        <v>2010</v>
      </c>
      <c r="D1465" s="41" t="s">
        <v>3788</v>
      </c>
      <c r="E1465" s="41" t="s">
        <v>3789</v>
      </c>
    </row>
    <row r="1466">
      <c r="A1466" s="41" t="s">
        <v>154</v>
      </c>
      <c r="B1466" s="41" t="s">
        <v>3790</v>
      </c>
      <c r="C1466" s="42">
        <v>2010</v>
      </c>
      <c r="D1466" s="41" t="s">
        <v>3791</v>
      </c>
      <c r="E1466" s="41" t="s">
        <v>3792</v>
      </c>
    </row>
    <row r="1467">
      <c r="A1467" s="41" t="s">
        <v>154</v>
      </c>
      <c r="B1467" s="41" t="s">
        <v>3793</v>
      </c>
      <c r="C1467" s="42">
        <v>2008</v>
      </c>
      <c r="D1467" s="41" t="s">
        <v>3794</v>
      </c>
      <c r="E1467" s="41" t="s">
        <v>3795</v>
      </c>
    </row>
    <row r="1468">
      <c r="A1468" s="41" t="s">
        <v>154</v>
      </c>
      <c r="B1468" s="41" t="s">
        <v>3793</v>
      </c>
      <c r="C1468" s="42">
        <v>2013</v>
      </c>
      <c r="D1468" s="41" t="s">
        <v>3796</v>
      </c>
      <c r="E1468" s="41" t="s">
        <v>3797</v>
      </c>
    </row>
    <row r="1469">
      <c r="A1469" s="41" t="s">
        <v>154</v>
      </c>
      <c r="B1469" s="41" t="s">
        <v>2446</v>
      </c>
      <c r="C1469" s="42">
        <v>2015</v>
      </c>
      <c r="D1469" s="41" t="s">
        <v>2447</v>
      </c>
      <c r="E1469" s="41" t="s">
        <v>2448</v>
      </c>
    </row>
    <row r="1470">
      <c r="A1470" s="41" t="s">
        <v>154</v>
      </c>
      <c r="B1470" s="41" t="s">
        <v>2857</v>
      </c>
      <c r="C1470" s="42">
        <v>2002</v>
      </c>
      <c r="D1470" s="41" t="s">
        <v>3798</v>
      </c>
      <c r="E1470" s="41" t="s">
        <v>3799</v>
      </c>
    </row>
    <row r="1471">
      <c r="A1471" s="41" t="s">
        <v>154</v>
      </c>
      <c r="B1471" s="41" t="s">
        <v>3800</v>
      </c>
      <c r="C1471" s="42">
        <v>2011</v>
      </c>
      <c r="D1471" s="41" t="s">
        <v>3801</v>
      </c>
      <c r="E1471" s="41" t="s">
        <v>3802</v>
      </c>
    </row>
    <row r="1472">
      <c r="A1472" s="41" t="s">
        <v>154</v>
      </c>
      <c r="B1472" s="41" t="s">
        <v>3803</v>
      </c>
      <c r="C1472" s="42">
        <v>2012</v>
      </c>
      <c r="D1472" s="41" t="s">
        <v>3804</v>
      </c>
      <c r="E1472" s="41" t="s">
        <v>3805</v>
      </c>
    </row>
    <row r="1473">
      <c r="A1473" s="41" t="s">
        <v>154</v>
      </c>
      <c r="B1473" s="41" t="s">
        <v>375</v>
      </c>
      <c r="C1473" s="42">
        <v>2012</v>
      </c>
      <c r="D1473" s="41" t="s">
        <v>2861</v>
      </c>
      <c r="E1473" s="41" t="s">
        <v>3806</v>
      </c>
    </row>
    <row r="1474">
      <c r="A1474" s="41" t="s">
        <v>154</v>
      </c>
      <c r="B1474" s="41" t="s">
        <v>978</v>
      </c>
      <c r="C1474" s="42">
        <v>2011</v>
      </c>
      <c r="D1474" s="41" t="s">
        <v>3807</v>
      </c>
      <c r="E1474" s="41" t="s">
        <v>3808</v>
      </c>
    </row>
    <row r="1475">
      <c r="A1475" s="41" t="s">
        <v>154</v>
      </c>
      <c r="B1475" s="41" t="s">
        <v>3809</v>
      </c>
      <c r="C1475" s="42">
        <v>2011</v>
      </c>
      <c r="D1475" s="41" t="s">
        <v>3810</v>
      </c>
      <c r="E1475" s="41" t="s">
        <v>3811</v>
      </c>
    </row>
    <row r="1476">
      <c r="A1476" s="41" t="s">
        <v>154</v>
      </c>
      <c r="B1476" s="41" t="s">
        <v>2863</v>
      </c>
      <c r="C1476" s="42">
        <v>2009</v>
      </c>
      <c r="D1476" s="41" t="s">
        <v>2864</v>
      </c>
      <c r="E1476" s="41" t="s">
        <v>2865</v>
      </c>
    </row>
    <row r="1477">
      <c r="A1477" s="41" t="s">
        <v>154</v>
      </c>
      <c r="B1477" s="41" t="s">
        <v>3812</v>
      </c>
      <c r="C1477" s="42">
        <v>2015</v>
      </c>
      <c r="D1477" s="41" t="s">
        <v>3813</v>
      </c>
      <c r="E1477" s="41" t="s">
        <v>3814</v>
      </c>
    </row>
    <row r="1478">
      <c r="A1478" s="41" t="s">
        <v>154</v>
      </c>
      <c r="B1478" s="41" t="s">
        <v>381</v>
      </c>
      <c r="C1478" s="42">
        <v>2008</v>
      </c>
      <c r="D1478" s="41" t="s">
        <v>3815</v>
      </c>
      <c r="E1478" s="41" t="s">
        <v>3816</v>
      </c>
    </row>
    <row r="1479">
      <c r="A1479" s="41" t="s">
        <v>154</v>
      </c>
      <c r="B1479" s="41" t="s">
        <v>381</v>
      </c>
      <c r="C1479" s="42">
        <v>2009</v>
      </c>
      <c r="D1479" s="41" t="s">
        <v>3817</v>
      </c>
      <c r="E1479" s="41" t="s">
        <v>3818</v>
      </c>
    </row>
    <row r="1480">
      <c r="A1480" s="41" t="s">
        <v>154</v>
      </c>
      <c r="B1480" s="41" t="s">
        <v>381</v>
      </c>
      <c r="C1480" s="42">
        <v>2011</v>
      </c>
      <c r="D1480" s="41" t="s">
        <v>2866</v>
      </c>
      <c r="E1480" s="41" t="s">
        <v>3819</v>
      </c>
    </row>
    <row r="1481">
      <c r="A1481" s="41" t="s">
        <v>154</v>
      </c>
      <c r="B1481" s="41" t="s">
        <v>381</v>
      </c>
      <c r="C1481" s="42">
        <v>2013</v>
      </c>
      <c r="D1481" s="41" t="s">
        <v>3820</v>
      </c>
      <c r="E1481" s="41" t="s">
        <v>3821</v>
      </c>
    </row>
    <row r="1482">
      <c r="A1482" s="41" t="s">
        <v>154</v>
      </c>
      <c r="B1482" s="41" t="s">
        <v>381</v>
      </c>
      <c r="C1482" s="42">
        <v>2014</v>
      </c>
      <c r="D1482" s="41" t="s">
        <v>3822</v>
      </c>
      <c r="E1482" s="41" t="s">
        <v>3823</v>
      </c>
    </row>
    <row r="1483">
      <c r="A1483" s="41" t="s">
        <v>154</v>
      </c>
      <c r="B1483" s="41" t="s">
        <v>381</v>
      </c>
      <c r="C1483" s="42">
        <v>2015</v>
      </c>
      <c r="D1483" s="41" t="s">
        <v>2869</v>
      </c>
      <c r="E1483" s="41" t="s">
        <v>2870</v>
      </c>
    </row>
    <row r="1484">
      <c r="A1484" s="41" t="s">
        <v>154</v>
      </c>
      <c r="B1484" s="41" t="s">
        <v>381</v>
      </c>
      <c r="C1484" s="42">
        <v>2015</v>
      </c>
      <c r="D1484" s="41" t="s">
        <v>3824</v>
      </c>
      <c r="E1484" s="41" t="s">
        <v>3825</v>
      </c>
    </row>
    <row r="1485">
      <c r="A1485" s="41" t="s">
        <v>154</v>
      </c>
      <c r="B1485" s="41" t="s">
        <v>3826</v>
      </c>
      <c r="C1485" s="42">
        <v>2001</v>
      </c>
      <c r="D1485" s="41" t="s">
        <v>3827</v>
      </c>
      <c r="E1485" s="41" t="s">
        <v>3828</v>
      </c>
    </row>
    <row r="1486">
      <c r="A1486" s="41" t="s">
        <v>154</v>
      </c>
      <c r="B1486" s="41" t="s">
        <v>2876</v>
      </c>
      <c r="C1486" s="42">
        <v>2002</v>
      </c>
      <c r="D1486" s="41" t="s">
        <v>3829</v>
      </c>
      <c r="E1486" s="41" t="s">
        <v>3830</v>
      </c>
    </row>
    <row r="1487">
      <c r="A1487" s="41" t="s">
        <v>154</v>
      </c>
      <c r="B1487" s="41" t="s">
        <v>2876</v>
      </c>
      <c r="C1487" s="42">
        <v>2015</v>
      </c>
      <c r="D1487" s="41" t="s">
        <v>3831</v>
      </c>
      <c r="E1487" s="41" t="s">
        <v>3832</v>
      </c>
    </row>
    <row r="1488">
      <c r="A1488" s="41" t="s">
        <v>154</v>
      </c>
      <c r="B1488" s="41" t="s">
        <v>3833</v>
      </c>
      <c r="C1488" s="42">
        <v>2014</v>
      </c>
      <c r="D1488" s="41" t="s">
        <v>3834</v>
      </c>
      <c r="E1488" s="41" t="s">
        <v>3835</v>
      </c>
    </row>
    <row r="1489">
      <c r="A1489" s="41" t="s">
        <v>154</v>
      </c>
      <c r="B1489" s="41" t="s">
        <v>3836</v>
      </c>
      <c r="C1489" s="42">
        <v>2009</v>
      </c>
      <c r="D1489" s="41" t="s">
        <v>3837</v>
      </c>
      <c r="E1489" s="41" t="s">
        <v>3838</v>
      </c>
    </row>
    <row r="1490">
      <c r="A1490" s="41" t="s">
        <v>154</v>
      </c>
      <c r="B1490" s="41" t="s">
        <v>3839</v>
      </c>
      <c r="C1490" s="42">
        <v>2000</v>
      </c>
      <c r="D1490" s="41" t="s">
        <v>3840</v>
      </c>
      <c r="E1490" s="41" t="s">
        <v>3841</v>
      </c>
    </row>
    <row r="1491">
      <c r="A1491" s="41" t="s">
        <v>154</v>
      </c>
      <c r="B1491" s="41" t="s">
        <v>3842</v>
      </c>
      <c r="C1491" s="42">
        <v>2013</v>
      </c>
      <c r="D1491" s="41" t="s">
        <v>3843</v>
      </c>
      <c r="E1491" s="41" t="s">
        <v>3844</v>
      </c>
    </row>
    <row r="1492">
      <c r="A1492" s="41" t="s">
        <v>154</v>
      </c>
      <c r="B1492" s="41" t="s">
        <v>3845</v>
      </c>
      <c r="C1492" s="42">
        <v>2009</v>
      </c>
      <c r="D1492" s="41" t="s">
        <v>3846</v>
      </c>
      <c r="E1492" s="41" t="s">
        <v>3847</v>
      </c>
    </row>
    <row r="1493">
      <c r="A1493" s="41" t="s">
        <v>154</v>
      </c>
      <c r="B1493" s="41" t="s">
        <v>3845</v>
      </c>
      <c r="C1493" s="42">
        <v>2010</v>
      </c>
      <c r="D1493" s="41" t="s">
        <v>3848</v>
      </c>
      <c r="E1493" s="41" t="s">
        <v>3849</v>
      </c>
    </row>
    <row r="1494">
      <c r="A1494" s="41" t="s">
        <v>154</v>
      </c>
      <c r="B1494" s="41" t="s">
        <v>3850</v>
      </c>
      <c r="C1494" s="42">
        <v>2015</v>
      </c>
      <c r="D1494" s="41" t="s">
        <v>3851</v>
      </c>
      <c r="E1494" s="41" t="s">
        <v>3852</v>
      </c>
    </row>
    <row r="1495">
      <c r="A1495" s="41" t="s">
        <v>154</v>
      </c>
      <c r="B1495" s="41" t="s">
        <v>2458</v>
      </c>
      <c r="C1495" s="42">
        <v>2010</v>
      </c>
      <c r="D1495" s="41" t="s">
        <v>2459</v>
      </c>
      <c r="E1495" s="41" t="s">
        <v>2460</v>
      </c>
    </row>
    <row r="1496">
      <c r="A1496" s="41" t="s">
        <v>154</v>
      </c>
      <c r="B1496" s="41" t="s">
        <v>3853</v>
      </c>
      <c r="C1496" s="42">
        <v>2009</v>
      </c>
      <c r="D1496" s="41" t="s">
        <v>3854</v>
      </c>
      <c r="E1496" s="41" t="s">
        <v>3855</v>
      </c>
    </row>
    <row r="1497">
      <c r="A1497" s="41" t="s">
        <v>154</v>
      </c>
      <c r="B1497" s="41" t="s">
        <v>3856</v>
      </c>
      <c r="C1497" s="42">
        <v>2004</v>
      </c>
      <c r="D1497" s="41" t="s">
        <v>3857</v>
      </c>
      <c r="E1497" s="41" t="s">
        <v>3858</v>
      </c>
    </row>
    <row r="1498">
      <c r="A1498" s="41" t="s">
        <v>154</v>
      </c>
      <c r="B1498" s="41" t="s">
        <v>2882</v>
      </c>
      <c r="C1498" s="42">
        <v>2013</v>
      </c>
      <c r="D1498" s="41" t="s">
        <v>2883</v>
      </c>
      <c r="E1498" s="41" t="s">
        <v>2884</v>
      </c>
    </row>
    <row r="1499">
      <c r="A1499" s="41" t="s">
        <v>154</v>
      </c>
      <c r="B1499" s="41" t="s">
        <v>3859</v>
      </c>
      <c r="C1499" s="42">
        <v>2005</v>
      </c>
      <c r="D1499" s="41" t="s">
        <v>3860</v>
      </c>
      <c r="E1499" s="41" t="s">
        <v>3861</v>
      </c>
    </row>
    <row r="1500">
      <c r="A1500" s="41" t="s">
        <v>154</v>
      </c>
      <c r="B1500" s="41" t="s">
        <v>3862</v>
      </c>
      <c r="C1500" s="42">
        <v>2000</v>
      </c>
      <c r="D1500" s="41" t="s">
        <v>3863</v>
      </c>
      <c r="E1500" s="41" t="s">
        <v>3864</v>
      </c>
    </row>
    <row r="1501">
      <c r="A1501" s="41" t="s">
        <v>154</v>
      </c>
      <c r="B1501" s="41" t="s">
        <v>3865</v>
      </c>
      <c r="C1501" s="42">
        <v>2013</v>
      </c>
      <c r="D1501" s="41" t="s">
        <v>3866</v>
      </c>
      <c r="E1501" s="41" t="s">
        <v>3867</v>
      </c>
    </row>
    <row r="1502">
      <c r="A1502" s="41" t="s">
        <v>154</v>
      </c>
      <c r="B1502" s="41" t="s">
        <v>3865</v>
      </c>
      <c r="C1502" s="42">
        <v>2014</v>
      </c>
      <c r="D1502" s="41" t="s">
        <v>3868</v>
      </c>
      <c r="E1502" s="41" t="s">
        <v>3869</v>
      </c>
    </row>
    <row r="1503">
      <c r="A1503" s="41" t="s">
        <v>154</v>
      </c>
      <c r="B1503" s="41" t="s">
        <v>3870</v>
      </c>
      <c r="C1503" s="42">
        <v>2013</v>
      </c>
      <c r="D1503" s="41" t="s">
        <v>3871</v>
      </c>
      <c r="E1503" s="41" t="s">
        <v>3872</v>
      </c>
    </row>
    <row r="1504">
      <c r="A1504" s="41" t="s">
        <v>154</v>
      </c>
      <c r="B1504" s="41" t="s">
        <v>3873</v>
      </c>
      <c r="C1504" s="42">
        <v>2008</v>
      </c>
      <c r="D1504" s="41" t="s">
        <v>3874</v>
      </c>
      <c r="E1504" s="41" t="s">
        <v>3875</v>
      </c>
    </row>
    <row r="1505">
      <c r="A1505" s="41" t="s">
        <v>154</v>
      </c>
      <c r="B1505" s="41" t="s">
        <v>3876</v>
      </c>
      <c r="C1505" s="42">
        <v>2012</v>
      </c>
      <c r="D1505" s="41" t="s">
        <v>3877</v>
      </c>
      <c r="E1505" s="41" t="s">
        <v>3878</v>
      </c>
    </row>
    <row r="1506">
      <c r="A1506" s="41" t="s">
        <v>154</v>
      </c>
      <c r="B1506" s="41" t="s">
        <v>3879</v>
      </c>
      <c r="C1506" s="42">
        <v>2003</v>
      </c>
      <c r="D1506" s="41" t="s">
        <v>3880</v>
      </c>
      <c r="E1506" s="41" t="s">
        <v>3881</v>
      </c>
    </row>
    <row r="1507">
      <c r="A1507" s="41" t="s">
        <v>154</v>
      </c>
      <c r="B1507" s="41" t="s">
        <v>3882</v>
      </c>
      <c r="C1507" s="42">
        <v>2012</v>
      </c>
      <c r="D1507" s="41" t="s">
        <v>3883</v>
      </c>
      <c r="E1507" s="41" t="s">
        <v>3884</v>
      </c>
    </row>
    <row r="1508">
      <c r="A1508" s="41" t="s">
        <v>154</v>
      </c>
      <c r="B1508" s="41" t="s">
        <v>3885</v>
      </c>
      <c r="C1508" s="42">
        <v>2004</v>
      </c>
      <c r="D1508" s="41" t="s">
        <v>3886</v>
      </c>
      <c r="E1508" s="41" t="s">
        <v>3887</v>
      </c>
    </row>
    <row r="1509">
      <c r="A1509" s="41" t="s">
        <v>154</v>
      </c>
      <c r="B1509" s="41" t="s">
        <v>3888</v>
      </c>
      <c r="C1509" s="42">
        <v>2011</v>
      </c>
      <c r="D1509" s="41" t="s">
        <v>3889</v>
      </c>
      <c r="E1509" s="41" t="s">
        <v>3890</v>
      </c>
    </row>
    <row r="1510">
      <c r="A1510" s="41" t="s">
        <v>154</v>
      </c>
      <c r="B1510" s="41" t="s">
        <v>3888</v>
      </c>
      <c r="C1510" s="42">
        <v>2014</v>
      </c>
      <c r="D1510" s="41" t="s">
        <v>3891</v>
      </c>
      <c r="E1510" s="41" t="s">
        <v>3892</v>
      </c>
    </row>
    <row r="1511">
      <c r="A1511" s="41" t="s">
        <v>154</v>
      </c>
      <c r="B1511" s="41" t="s">
        <v>3893</v>
      </c>
      <c r="C1511" s="42">
        <v>2005</v>
      </c>
      <c r="D1511" s="41" t="s">
        <v>3894</v>
      </c>
      <c r="E1511" s="41" t="s">
        <v>3895</v>
      </c>
    </row>
    <row r="1512">
      <c r="A1512" s="41" t="s">
        <v>154</v>
      </c>
      <c r="B1512" s="41" t="s">
        <v>3896</v>
      </c>
      <c r="C1512" s="42">
        <v>2002</v>
      </c>
      <c r="D1512" s="41" t="s">
        <v>3897</v>
      </c>
      <c r="E1512" s="41" t="s">
        <v>3898</v>
      </c>
    </row>
    <row r="1513">
      <c r="A1513" s="41" t="s">
        <v>154</v>
      </c>
      <c r="B1513" s="41" t="s">
        <v>3899</v>
      </c>
      <c r="C1513" s="42">
        <v>2009</v>
      </c>
      <c r="D1513" s="41" t="s">
        <v>3900</v>
      </c>
      <c r="E1513" s="41" t="s">
        <v>3901</v>
      </c>
    </row>
    <row r="1514">
      <c r="A1514" s="41" t="s">
        <v>154</v>
      </c>
      <c r="B1514" s="41" t="s">
        <v>2885</v>
      </c>
      <c r="C1514" s="42">
        <v>2014</v>
      </c>
      <c r="D1514" s="41" t="s">
        <v>2886</v>
      </c>
      <c r="E1514" s="41" t="s">
        <v>2887</v>
      </c>
    </row>
    <row r="1515">
      <c r="A1515" s="41" t="s">
        <v>154</v>
      </c>
      <c r="B1515" s="41" t="s">
        <v>2885</v>
      </c>
      <c r="C1515" s="42">
        <v>2014</v>
      </c>
      <c r="D1515" s="41" t="s">
        <v>3902</v>
      </c>
      <c r="E1515" s="41" t="s">
        <v>3903</v>
      </c>
    </row>
    <row r="1516">
      <c r="A1516" s="41" t="s">
        <v>154</v>
      </c>
      <c r="B1516" s="41" t="s">
        <v>3904</v>
      </c>
      <c r="C1516" s="42">
        <v>2013</v>
      </c>
      <c r="D1516" s="41" t="s">
        <v>3905</v>
      </c>
      <c r="E1516" s="41" t="s">
        <v>3906</v>
      </c>
    </row>
    <row r="1517">
      <c r="A1517" s="41" t="s">
        <v>154</v>
      </c>
      <c r="B1517" s="41" t="s">
        <v>3904</v>
      </c>
      <c r="C1517" s="42">
        <v>2014</v>
      </c>
      <c r="D1517" s="41" t="s">
        <v>3907</v>
      </c>
      <c r="E1517" s="41" t="s">
        <v>3908</v>
      </c>
    </row>
    <row r="1518">
      <c r="A1518" s="41" t="s">
        <v>154</v>
      </c>
      <c r="B1518" s="41" t="s">
        <v>3909</v>
      </c>
      <c r="C1518" s="42">
        <v>2006</v>
      </c>
      <c r="D1518" s="41" t="s">
        <v>3910</v>
      </c>
      <c r="E1518" s="41" t="s">
        <v>3911</v>
      </c>
    </row>
    <row r="1519">
      <c r="A1519" s="41" t="s">
        <v>154</v>
      </c>
      <c r="B1519" s="41" t="s">
        <v>3912</v>
      </c>
      <c r="C1519" s="42">
        <v>2009</v>
      </c>
      <c r="D1519" s="41" t="s">
        <v>3913</v>
      </c>
      <c r="E1519" s="41" t="s">
        <v>3914</v>
      </c>
    </row>
    <row r="1520">
      <c r="A1520" s="41" t="s">
        <v>154</v>
      </c>
      <c r="B1520" s="41" t="s">
        <v>998</v>
      </c>
      <c r="C1520" s="42">
        <v>2009</v>
      </c>
      <c r="D1520" s="41" t="s">
        <v>3915</v>
      </c>
      <c r="E1520" s="41" t="s">
        <v>3916</v>
      </c>
    </row>
    <row r="1521">
      <c r="A1521" s="41" t="s">
        <v>154</v>
      </c>
      <c r="B1521" s="41" t="s">
        <v>3917</v>
      </c>
      <c r="C1521" s="42">
        <v>2007</v>
      </c>
      <c r="D1521" s="41" t="s">
        <v>3918</v>
      </c>
      <c r="E1521" s="41" t="s">
        <v>3919</v>
      </c>
    </row>
    <row r="1522">
      <c r="A1522" s="41" t="s">
        <v>154</v>
      </c>
      <c r="B1522" s="41" t="s">
        <v>3917</v>
      </c>
      <c r="C1522" s="42">
        <v>2008</v>
      </c>
      <c r="D1522" s="41" t="s">
        <v>3920</v>
      </c>
      <c r="E1522" s="41" t="s">
        <v>3921</v>
      </c>
    </row>
    <row r="1523">
      <c r="A1523" s="41" t="s">
        <v>154</v>
      </c>
      <c r="B1523" s="41" t="s">
        <v>3922</v>
      </c>
      <c r="C1523" s="42">
        <v>2004</v>
      </c>
      <c r="D1523" s="41" t="s">
        <v>3923</v>
      </c>
      <c r="E1523" s="41" t="s">
        <v>3924</v>
      </c>
    </row>
    <row r="1524">
      <c r="A1524" s="41" t="s">
        <v>154</v>
      </c>
      <c r="B1524" s="41" t="s">
        <v>3925</v>
      </c>
      <c r="C1524" s="42">
        <v>2000</v>
      </c>
      <c r="D1524" s="41" t="s">
        <v>3926</v>
      </c>
      <c r="E1524" s="41" t="s">
        <v>3927</v>
      </c>
    </row>
    <row r="1525">
      <c r="A1525" s="41" t="s">
        <v>154</v>
      </c>
      <c r="B1525" s="41" t="s">
        <v>389</v>
      </c>
      <c r="C1525" s="42">
        <v>2003</v>
      </c>
      <c r="D1525" s="41" t="s">
        <v>3928</v>
      </c>
      <c r="E1525" s="41" t="s">
        <v>3929</v>
      </c>
    </row>
    <row r="1526">
      <c r="A1526" s="41" t="s">
        <v>154</v>
      </c>
      <c r="B1526" s="41" t="s">
        <v>1815</v>
      </c>
      <c r="C1526" s="42">
        <v>2010</v>
      </c>
      <c r="D1526" s="41" t="s">
        <v>3930</v>
      </c>
      <c r="E1526" s="41" t="s">
        <v>3931</v>
      </c>
    </row>
    <row r="1527">
      <c r="A1527" s="41" t="s">
        <v>154</v>
      </c>
      <c r="B1527" s="41" t="s">
        <v>1815</v>
      </c>
      <c r="C1527" s="42">
        <v>2013</v>
      </c>
      <c r="D1527" s="41" t="s">
        <v>3932</v>
      </c>
      <c r="E1527" s="41" t="s">
        <v>3933</v>
      </c>
    </row>
    <row r="1528">
      <c r="A1528" s="41" t="s">
        <v>154</v>
      </c>
      <c r="B1528" s="41" t="s">
        <v>1815</v>
      </c>
      <c r="C1528" s="42">
        <v>2015</v>
      </c>
      <c r="D1528" s="41" t="s">
        <v>3934</v>
      </c>
      <c r="E1528" s="41" t="s">
        <v>3935</v>
      </c>
    </row>
    <row r="1529">
      <c r="A1529" s="41" t="s">
        <v>154</v>
      </c>
      <c r="B1529" s="41" t="s">
        <v>3936</v>
      </c>
      <c r="C1529" s="42">
        <v>2002</v>
      </c>
      <c r="D1529" s="41" t="s">
        <v>3937</v>
      </c>
      <c r="E1529" s="41" t="s">
        <v>3938</v>
      </c>
    </row>
    <row r="1530">
      <c r="A1530" s="41" t="s">
        <v>154</v>
      </c>
      <c r="B1530" s="41" t="s">
        <v>3936</v>
      </c>
      <c r="C1530" s="42">
        <v>2002</v>
      </c>
      <c r="D1530" s="41" t="s">
        <v>3939</v>
      </c>
      <c r="E1530" s="41" t="s">
        <v>3940</v>
      </c>
    </row>
    <row r="1531">
      <c r="A1531" s="41" t="s">
        <v>154</v>
      </c>
      <c r="B1531" s="41" t="s">
        <v>3941</v>
      </c>
      <c r="C1531" s="42">
        <v>2012</v>
      </c>
      <c r="D1531" s="41" t="s">
        <v>3942</v>
      </c>
      <c r="E1531" s="41" t="s">
        <v>3943</v>
      </c>
    </row>
    <row r="1532">
      <c r="A1532" s="41" t="s">
        <v>154</v>
      </c>
      <c r="B1532" s="41" t="s">
        <v>3944</v>
      </c>
      <c r="C1532" s="42">
        <v>2003</v>
      </c>
      <c r="D1532" s="41" t="s">
        <v>3945</v>
      </c>
      <c r="E1532" s="41" t="s">
        <v>3946</v>
      </c>
    </row>
    <row r="1533">
      <c r="A1533" s="41" t="s">
        <v>154</v>
      </c>
      <c r="B1533" s="41" t="s">
        <v>3947</v>
      </c>
      <c r="C1533" s="42">
        <v>2009</v>
      </c>
      <c r="D1533" s="41" t="s">
        <v>3948</v>
      </c>
      <c r="E1533" s="41" t="s">
        <v>3949</v>
      </c>
    </row>
    <row r="1534">
      <c r="A1534" s="41" t="s">
        <v>154</v>
      </c>
      <c r="B1534" s="41" t="s">
        <v>3950</v>
      </c>
      <c r="C1534" s="42">
        <v>2009</v>
      </c>
      <c r="D1534" s="41" t="s">
        <v>3951</v>
      </c>
      <c r="E1534" s="41" t="s">
        <v>3952</v>
      </c>
    </row>
    <row r="1535">
      <c r="A1535" s="41" t="s">
        <v>154</v>
      </c>
      <c r="B1535" s="41" t="s">
        <v>3950</v>
      </c>
      <c r="C1535" s="42">
        <v>2009</v>
      </c>
      <c r="D1535" s="41" t="s">
        <v>3953</v>
      </c>
      <c r="E1535" s="41" t="s">
        <v>3954</v>
      </c>
    </row>
    <row r="1536">
      <c r="A1536" s="41" t="s">
        <v>154</v>
      </c>
      <c r="B1536" s="41" t="s">
        <v>2481</v>
      </c>
      <c r="C1536" s="42">
        <v>2014</v>
      </c>
      <c r="D1536" s="41" t="s">
        <v>2482</v>
      </c>
      <c r="E1536" s="41" t="s">
        <v>2483</v>
      </c>
    </row>
    <row r="1537">
      <c r="A1537" s="41" t="s">
        <v>154</v>
      </c>
      <c r="B1537" s="41" t="s">
        <v>3955</v>
      </c>
      <c r="C1537" s="42">
        <v>2004</v>
      </c>
      <c r="D1537" s="41" t="s">
        <v>3956</v>
      </c>
      <c r="E1537" s="41" t="s">
        <v>3957</v>
      </c>
    </row>
    <row r="1538">
      <c r="A1538" s="41" t="s">
        <v>154</v>
      </c>
      <c r="B1538" s="41" t="s">
        <v>3955</v>
      </c>
      <c r="C1538" s="42">
        <v>2004</v>
      </c>
      <c r="D1538" s="41" t="s">
        <v>3958</v>
      </c>
      <c r="E1538" s="41" t="s">
        <v>3959</v>
      </c>
    </row>
    <row r="1539">
      <c r="A1539" s="41" t="s">
        <v>154</v>
      </c>
      <c r="B1539" s="41" t="s">
        <v>3960</v>
      </c>
      <c r="C1539" s="42">
        <v>2003</v>
      </c>
      <c r="D1539" s="41" t="s">
        <v>3961</v>
      </c>
      <c r="E1539" s="41" t="s">
        <v>3962</v>
      </c>
    </row>
    <row r="1540">
      <c r="A1540" s="41" t="s">
        <v>154</v>
      </c>
      <c r="B1540" s="41" t="s">
        <v>409</v>
      </c>
      <c r="C1540" s="42">
        <v>2013</v>
      </c>
      <c r="D1540" s="41" t="s">
        <v>3963</v>
      </c>
      <c r="E1540" s="41" t="s">
        <v>3964</v>
      </c>
    </row>
    <row r="1541">
      <c r="A1541" s="41" t="s">
        <v>154</v>
      </c>
      <c r="B1541" s="41" t="s">
        <v>409</v>
      </c>
      <c r="C1541" s="42">
        <v>2014</v>
      </c>
      <c r="D1541" s="41" t="s">
        <v>2899</v>
      </c>
      <c r="E1541" s="41" t="s">
        <v>2900</v>
      </c>
    </row>
    <row r="1542">
      <c r="A1542" s="41" t="s">
        <v>154</v>
      </c>
      <c r="B1542" s="41" t="s">
        <v>3965</v>
      </c>
      <c r="C1542" s="42">
        <v>2011</v>
      </c>
      <c r="D1542" s="41" t="s">
        <v>3966</v>
      </c>
      <c r="E1542" s="41" t="s">
        <v>3967</v>
      </c>
    </row>
    <row r="1543">
      <c r="A1543" s="41" t="s">
        <v>154</v>
      </c>
      <c r="B1543" s="41" t="s">
        <v>3968</v>
      </c>
      <c r="C1543" s="42">
        <v>2010</v>
      </c>
      <c r="D1543" s="41" t="s">
        <v>3969</v>
      </c>
      <c r="E1543" s="41" t="s">
        <v>3970</v>
      </c>
    </row>
    <row r="1544">
      <c r="A1544" s="41" t="s">
        <v>154</v>
      </c>
      <c r="B1544" s="41" t="s">
        <v>2901</v>
      </c>
      <c r="C1544" s="42">
        <v>2015</v>
      </c>
      <c r="D1544" s="41" t="s">
        <v>2902</v>
      </c>
      <c r="E1544" s="41" t="s">
        <v>2903</v>
      </c>
    </row>
    <row r="1545">
      <c r="A1545" s="41" t="s">
        <v>154</v>
      </c>
      <c r="B1545" s="41" t="s">
        <v>3971</v>
      </c>
      <c r="C1545" s="42">
        <v>2003</v>
      </c>
      <c r="D1545" s="41" t="s">
        <v>3972</v>
      </c>
      <c r="E1545" s="41" t="s">
        <v>3973</v>
      </c>
    </row>
    <row r="1546">
      <c r="A1546" s="41" t="s">
        <v>154</v>
      </c>
      <c r="B1546" s="41" t="s">
        <v>3974</v>
      </c>
      <c r="C1546" s="42">
        <v>2011</v>
      </c>
      <c r="D1546" s="41" t="s">
        <v>3975</v>
      </c>
      <c r="E1546" s="41" t="s">
        <v>3976</v>
      </c>
    </row>
    <row r="1547">
      <c r="A1547" s="41" t="s">
        <v>154</v>
      </c>
      <c r="B1547" s="41" t="s">
        <v>776</v>
      </c>
      <c r="C1547" s="42">
        <v>2007</v>
      </c>
      <c r="D1547" s="41" t="s">
        <v>3977</v>
      </c>
      <c r="E1547" s="41" t="s">
        <v>3978</v>
      </c>
    </row>
    <row r="1548">
      <c r="A1548" s="41" t="s">
        <v>154</v>
      </c>
      <c r="B1548" s="41" t="s">
        <v>776</v>
      </c>
      <c r="C1548" s="42">
        <v>2010</v>
      </c>
      <c r="D1548" s="41" t="s">
        <v>3979</v>
      </c>
      <c r="E1548" s="41" t="s">
        <v>3980</v>
      </c>
    </row>
    <row r="1549">
      <c r="A1549" s="41" t="s">
        <v>154</v>
      </c>
      <c r="B1549" s="41" t="s">
        <v>3981</v>
      </c>
      <c r="C1549" s="42">
        <v>2009</v>
      </c>
      <c r="D1549" s="41" t="s">
        <v>3982</v>
      </c>
      <c r="E1549" s="41" t="s">
        <v>3983</v>
      </c>
    </row>
    <row r="1550">
      <c r="A1550" s="41" t="s">
        <v>154</v>
      </c>
      <c r="B1550" s="41" t="s">
        <v>3984</v>
      </c>
      <c r="C1550" s="42">
        <v>2013</v>
      </c>
      <c r="D1550" s="41" t="s">
        <v>3985</v>
      </c>
      <c r="E1550" s="41" t="s">
        <v>3986</v>
      </c>
    </row>
    <row r="1551">
      <c r="A1551" s="41" t="s">
        <v>154</v>
      </c>
      <c r="B1551" s="41" t="s">
        <v>3987</v>
      </c>
      <c r="C1551" s="42">
        <v>2002</v>
      </c>
      <c r="D1551" s="41" t="s">
        <v>3988</v>
      </c>
      <c r="E1551" s="41" t="s">
        <v>3989</v>
      </c>
    </row>
    <row r="1552">
      <c r="A1552" s="41" t="s">
        <v>154</v>
      </c>
      <c r="B1552" s="41" t="s">
        <v>3990</v>
      </c>
      <c r="C1552" s="42">
        <v>2006</v>
      </c>
      <c r="D1552" s="41" t="s">
        <v>3991</v>
      </c>
      <c r="E1552" s="41" t="s">
        <v>3992</v>
      </c>
    </row>
    <row r="1553">
      <c r="A1553" s="41" t="s">
        <v>154</v>
      </c>
      <c r="B1553" s="41" t="s">
        <v>3993</v>
      </c>
      <c r="C1553" s="42">
        <v>2014</v>
      </c>
      <c r="D1553" s="41" t="s">
        <v>3994</v>
      </c>
      <c r="E1553" s="41" t="s">
        <v>3995</v>
      </c>
    </row>
    <row r="1554">
      <c r="A1554" s="41" t="s">
        <v>154</v>
      </c>
      <c r="B1554" s="41" t="s">
        <v>3996</v>
      </c>
      <c r="C1554" s="42">
        <v>2005</v>
      </c>
      <c r="D1554" s="41" t="s">
        <v>3997</v>
      </c>
      <c r="E1554" s="41" t="s">
        <v>3998</v>
      </c>
    </row>
    <row r="1555">
      <c r="A1555" s="41" t="s">
        <v>154</v>
      </c>
      <c r="B1555" s="41" t="s">
        <v>3999</v>
      </c>
      <c r="C1555" s="42">
        <v>2008</v>
      </c>
      <c r="D1555" s="41" t="s">
        <v>4000</v>
      </c>
      <c r="E1555" s="41" t="s">
        <v>4001</v>
      </c>
    </row>
    <row r="1556">
      <c r="A1556" s="41" t="s">
        <v>154</v>
      </c>
      <c r="B1556" s="41" t="s">
        <v>4002</v>
      </c>
      <c r="C1556" s="42">
        <v>2012</v>
      </c>
      <c r="D1556" s="41" t="s">
        <v>4003</v>
      </c>
      <c r="E1556" s="41" t="s">
        <v>4004</v>
      </c>
    </row>
    <row r="1557">
      <c r="A1557" s="41" t="s">
        <v>154</v>
      </c>
      <c r="B1557" s="41" t="s">
        <v>788</v>
      </c>
      <c r="C1557" s="42">
        <v>2002</v>
      </c>
      <c r="D1557" s="41" t="s">
        <v>4005</v>
      </c>
      <c r="E1557" s="41" t="s">
        <v>4006</v>
      </c>
    </row>
    <row r="1558">
      <c r="A1558" s="41" t="s">
        <v>154</v>
      </c>
      <c r="B1558" s="41" t="s">
        <v>788</v>
      </c>
      <c r="C1558" s="42">
        <v>2002</v>
      </c>
      <c r="D1558" s="41" t="s">
        <v>4007</v>
      </c>
      <c r="E1558" s="41" t="s">
        <v>4008</v>
      </c>
    </row>
    <row r="1559">
      <c r="A1559" s="41" t="s">
        <v>154</v>
      </c>
      <c r="B1559" s="41" t="s">
        <v>788</v>
      </c>
      <c r="C1559" s="42">
        <v>2008</v>
      </c>
      <c r="D1559" s="41" t="s">
        <v>4009</v>
      </c>
      <c r="E1559" s="41" t="s">
        <v>4010</v>
      </c>
    </row>
    <row r="1560">
      <c r="A1560" s="41" t="s">
        <v>154</v>
      </c>
      <c r="B1560" s="41" t="s">
        <v>788</v>
      </c>
      <c r="C1560" s="42">
        <v>2008</v>
      </c>
      <c r="D1560" s="41" t="s">
        <v>789</v>
      </c>
      <c r="E1560" s="41" t="s">
        <v>790</v>
      </c>
    </row>
    <row r="1561">
      <c r="A1561" s="41" t="s">
        <v>154</v>
      </c>
      <c r="B1561" s="41" t="s">
        <v>4011</v>
      </c>
      <c r="C1561" s="42">
        <v>2010</v>
      </c>
      <c r="D1561" s="41" t="s">
        <v>4012</v>
      </c>
      <c r="E1561" s="41" t="s">
        <v>4013</v>
      </c>
    </row>
    <row r="1562">
      <c r="A1562" s="41" t="s">
        <v>154</v>
      </c>
      <c r="B1562" s="41" t="s">
        <v>4014</v>
      </c>
      <c r="C1562" s="42">
        <v>2002</v>
      </c>
      <c r="D1562" s="41" t="s">
        <v>4015</v>
      </c>
      <c r="E1562" s="41" t="s">
        <v>4016</v>
      </c>
    </row>
    <row r="1563">
      <c r="A1563" s="41" t="s">
        <v>154</v>
      </c>
      <c r="B1563" s="41" t="s">
        <v>414</v>
      </c>
      <c r="C1563" s="42">
        <v>2004</v>
      </c>
      <c r="D1563" s="41" t="s">
        <v>4017</v>
      </c>
      <c r="E1563" s="41" t="s">
        <v>4018</v>
      </c>
    </row>
    <row r="1564">
      <c r="A1564" s="41" t="s">
        <v>154</v>
      </c>
      <c r="B1564" s="41" t="s">
        <v>414</v>
      </c>
      <c r="C1564" s="42">
        <v>2009</v>
      </c>
      <c r="D1564" s="41" t="s">
        <v>415</v>
      </c>
      <c r="E1564" s="41" t="s">
        <v>416</v>
      </c>
    </row>
    <row r="1565">
      <c r="A1565" s="41" t="s">
        <v>154</v>
      </c>
      <c r="B1565" s="41" t="s">
        <v>414</v>
      </c>
      <c r="C1565" s="42">
        <v>2010</v>
      </c>
      <c r="D1565" s="41" t="s">
        <v>4019</v>
      </c>
      <c r="E1565" s="41" t="s">
        <v>4020</v>
      </c>
    </row>
    <row r="1566">
      <c r="A1566" s="41" t="s">
        <v>154</v>
      </c>
      <c r="B1566" s="41" t="s">
        <v>414</v>
      </c>
      <c r="C1566" s="42">
        <v>2012</v>
      </c>
      <c r="D1566" s="41" t="s">
        <v>4021</v>
      </c>
      <c r="E1566" s="41" t="s">
        <v>4022</v>
      </c>
    </row>
    <row r="1567">
      <c r="A1567" s="41" t="s">
        <v>154</v>
      </c>
      <c r="B1567" s="41" t="s">
        <v>4023</v>
      </c>
      <c r="C1567" s="42">
        <v>2007</v>
      </c>
      <c r="D1567" s="41" t="s">
        <v>4024</v>
      </c>
      <c r="E1567" s="41" t="s">
        <v>4025</v>
      </c>
    </row>
    <row r="1568">
      <c r="A1568" s="41" t="s">
        <v>154</v>
      </c>
      <c r="B1568" s="41" t="s">
        <v>793</v>
      </c>
      <c r="C1568" s="42">
        <v>2004</v>
      </c>
      <c r="D1568" s="41" t="s">
        <v>4026</v>
      </c>
      <c r="E1568" s="41" t="s">
        <v>4027</v>
      </c>
    </row>
    <row r="1569">
      <c r="A1569" s="41" t="s">
        <v>154</v>
      </c>
      <c r="B1569" s="41" t="s">
        <v>793</v>
      </c>
      <c r="C1569" s="42">
        <v>2006</v>
      </c>
      <c r="D1569" s="41" t="s">
        <v>794</v>
      </c>
      <c r="E1569" s="41" t="s">
        <v>795</v>
      </c>
    </row>
    <row r="1570">
      <c r="A1570" s="41" t="s">
        <v>154</v>
      </c>
      <c r="B1570" s="41" t="s">
        <v>417</v>
      </c>
      <c r="C1570" s="42">
        <v>2008</v>
      </c>
      <c r="D1570" s="41" t="s">
        <v>4028</v>
      </c>
      <c r="E1570" s="41" t="s">
        <v>4029</v>
      </c>
    </row>
    <row r="1571">
      <c r="A1571" s="41" t="s">
        <v>154</v>
      </c>
      <c r="B1571" s="41" t="s">
        <v>417</v>
      </c>
      <c r="C1571" s="42">
        <v>2015</v>
      </c>
      <c r="D1571" s="41" t="s">
        <v>4030</v>
      </c>
      <c r="E1571" s="41" t="s">
        <v>4031</v>
      </c>
    </row>
    <row r="1572">
      <c r="A1572" s="41" t="s">
        <v>154</v>
      </c>
      <c r="B1572" s="41" t="s">
        <v>2922</v>
      </c>
      <c r="C1572" s="42">
        <v>2009</v>
      </c>
      <c r="D1572" s="41" t="s">
        <v>1108</v>
      </c>
      <c r="E1572" s="41" t="s">
        <v>1109</v>
      </c>
    </row>
    <row r="1573">
      <c r="A1573" s="41" t="s">
        <v>154</v>
      </c>
      <c r="B1573" s="41" t="s">
        <v>4032</v>
      </c>
      <c r="C1573" s="42">
        <v>2007</v>
      </c>
      <c r="D1573" s="41" t="s">
        <v>4033</v>
      </c>
      <c r="E1573" s="41" t="s">
        <v>4034</v>
      </c>
    </row>
    <row r="1574">
      <c r="A1574" s="41" t="s">
        <v>154</v>
      </c>
      <c r="B1574" s="41" t="s">
        <v>4035</v>
      </c>
      <c r="C1574" s="42">
        <v>2015</v>
      </c>
      <c r="D1574" s="41" t="s">
        <v>4036</v>
      </c>
      <c r="E1574" s="41" t="s">
        <v>807</v>
      </c>
    </row>
    <row r="1575">
      <c r="A1575" s="41" t="s">
        <v>154</v>
      </c>
      <c r="B1575" s="41" t="s">
        <v>3269</v>
      </c>
      <c r="C1575" s="42">
        <v>2001</v>
      </c>
      <c r="D1575" s="41" t="s">
        <v>4037</v>
      </c>
      <c r="E1575" s="41" t="s">
        <v>4038</v>
      </c>
    </row>
    <row r="1576">
      <c r="A1576" s="41" t="s">
        <v>154</v>
      </c>
      <c r="B1576" s="41" t="s">
        <v>4039</v>
      </c>
      <c r="C1576" s="42">
        <v>2010</v>
      </c>
      <c r="D1576" s="41" t="s">
        <v>4040</v>
      </c>
      <c r="E1576" s="41" t="s">
        <v>4041</v>
      </c>
    </row>
    <row r="1577">
      <c r="A1577" s="41" t="s">
        <v>154</v>
      </c>
      <c r="B1577" s="41" t="s">
        <v>4042</v>
      </c>
      <c r="C1577" s="42">
        <v>2013</v>
      </c>
      <c r="D1577" s="41" t="s">
        <v>4043</v>
      </c>
      <c r="E1577" s="41" t="s">
        <v>4044</v>
      </c>
    </row>
    <row r="1578">
      <c r="A1578" s="41" t="s">
        <v>154</v>
      </c>
      <c r="B1578" s="41" t="s">
        <v>808</v>
      </c>
      <c r="C1578" s="42">
        <v>2007</v>
      </c>
      <c r="D1578" s="41" t="s">
        <v>4045</v>
      </c>
      <c r="E1578" s="41" t="s">
        <v>4046</v>
      </c>
    </row>
    <row r="1579">
      <c r="A1579" s="41" t="s">
        <v>154</v>
      </c>
      <c r="B1579" s="41" t="s">
        <v>808</v>
      </c>
      <c r="C1579" s="42">
        <v>2009</v>
      </c>
      <c r="D1579" s="41" t="s">
        <v>2925</v>
      </c>
      <c r="E1579" s="41" t="s">
        <v>2926</v>
      </c>
    </row>
    <row r="1580">
      <c r="A1580" s="41" t="s">
        <v>154</v>
      </c>
      <c r="B1580" s="41" t="s">
        <v>811</v>
      </c>
      <c r="C1580" s="42">
        <v>2014</v>
      </c>
      <c r="D1580" s="41" t="s">
        <v>812</v>
      </c>
      <c r="E1580" s="41" t="s">
        <v>813</v>
      </c>
    </row>
    <row r="1581">
      <c r="A1581" s="41" t="s">
        <v>154</v>
      </c>
      <c r="B1581" s="41" t="s">
        <v>1883</v>
      </c>
      <c r="C1581" s="42">
        <v>2006</v>
      </c>
      <c r="D1581" s="41" t="s">
        <v>4047</v>
      </c>
      <c r="E1581" s="41" t="s">
        <v>4048</v>
      </c>
    </row>
    <row r="1582">
      <c r="A1582" s="41" t="s">
        <v>154</v>
      </c>
      <c r="B1582" s="41" t="s">
        <v>1883</v>
      </c>
      <c r="C1582" s="42">
        <v>2007</v>
      </c>
      <c r="D1582" s="41" t="s">
        <v>1884</v>
      </c>
      <c r="E1582" s="41" t="s">
        <v>1885</v>
      </c>
    </row>
    <row r="1583">
      <c r="A1583" s="41" t="s">
        <v>154</v>
      </c>
      <c r="B1583" s="41" t="s">
        <v>4049</v>
      </c>
      <c r="C1583" s="42">
        <v>2005</v>
      </c>
      <c r="D1583" s="41" t="s">
        <v>4050</v>
      </c>
      <c r="E1583" s="41" t="s">
        <v>4051</v>
      </c>
    </row>
    <row r="1584">
      <c r="A1584" s="41" t="s">
        <v>154</v>
      </c>
      <c r="B1584" s="41" t="s">
        <v>4052</v>
      </c>
      <c r="C1584" s="42">
        <v>2013</v>
      </c>
      <c r="D1584" s="41" t="s">
        <v>2931</v>
      </c>
      <c r="E1584" s="41" t="s">
        <v>2932</v>
      </c>
    </row>
    <row r="1585">
      <c r="A1585" s="41" t="s">
        <v>154</v>
      </c>
      <c r="B1585" s="41" t="s">
        <v>4053</v>
      </c>
      <c r="C1585" s="42">
        <v>2006</v>
      </c>
      <c r="D1585" s="41" t="s">
        <v>4054</v>
      </c>
      <c r="E1585" s="41" t="s">
        <v>4055</v>
      </c>
    </row>
    <row r="1586">
      <c r="A1586" s="41" t="s">
        <v>154</v>
      </c>
      <c r="B1586" s="41" t="s">
        <v>4056</v>
      </c>
      <c r="C1586" s="42">
        <v>2009</v>
      </c>
      <c r="D1586" s="41" t="s">
        <v>4057</v>
      </c>
      <c r="E1586" s="41" t="s">
        <v>4058</v>
      </c>
    </row>
    <row r="1587">
      <c r="A1587" s="41" t="s">
        <v>154</v>
      </c>
      <c r="B1587" s="41" t="s">
        <v>4059</v>
      </c>
      <c r="C1587" s="42">
        <v>2000</v>
      </c>
      <c r="D1587" s="41" t="s">
        <v>4060</v>
      </c>
      <c r="E1587" s="41" t="s">
        <v>4061</v>
      </c>
    </row>
    <row r="1588">
      <c r="A1588" s="41" t="s">
        <v>154</v>
      </c>
      <c r="B1588" s="41" t="s">
        <v>4062</v>
      </c>
      <c r="C1588" s="42">
        <v>2002</v>
      </c>
      <c r="D1588" s="41" t="s">
        <v>4063</v>
      </c>
      <c r="E1588" s="41" t="s">
        <v>4064</v>
      </c>
    </row>
    <row r="1589">
      <c r="A1589" s="41" t="s">
        <v>154</v>
      </c>
      <c r="B1589" s="41" t="s">
        <v>440</v>
      </c>
      <c r="C1589" s="42">
        <v>2014</v>
      </c>
      <c r="D1589" s="41" t="s">
        <v>2938</v>
      </c>
      <c r="E1589" s="41" t="s">
        <v>2939</v>
      </c>
    </row>
    <row r="1590">
      <c r="A1590" s="41" t="s">
        <v>154</v>
      </c>
      <c r="B1590" s="41" t="s">
        <v>443</v>
      </c>
      <c r="C1590" s="42">
        <v>2015</v>
      </c>
      <c r="D1590" s="41" t="s">
        <v>4065</v>
      </c>
      <c r="E1590" s="41" t="s">
        <v>4066</v>
      </c>
    </row>
    <row r="1591">
      <c r="A1591" s="41" t="s">
        <v>154</v>
      </c>
      <c r="B1591" s="41" t="s">
        <v>4067</v>
      </c>
      <c r="C1591" s="42">
        <v>2002</v>
      </c>
      <c r="D1591" s="41" t="s">
        <v>4068</v>
      </c>
      <c r="E1591" s="41" t="s">
        <v>4069</v>
      </c>
    </row>
    <row r="1592">
      <c r="A1592" s="41" t="s">
        <v>154</v>
      </c>
      <c r="B1592" s="41" t="s">
        <v>446</v>
      </c>
      <c r="C1592" s="42">
        <v>2015</v>
      </c>
      <c r="D1592" s="41" t="s">
        <v>2940</v>
      </c>
      <c r="E1592" s="41" t="s">
        <v>2941</v>
      </c>
    </row>
    <row r="1593">
      <c r="A1593" s="41" t="s">
        <v>154</v>
      </c>
      <c r="B1593" s="41" t="s">
        <v>4070</v>
      </c>
      <c r="C1593" s="42">
        <v>2003</v>
      </c>
      <c r="D1593" s="41" t="s">
        <v>4071</v>
      </c>
      <c r="E1593" s="41" t="s">
        <v>4072</v>
      </c>
    </row>
    <row r="1594">
      <c r="A1594" s="41" t="s">
        <v>154</v>
      </c>
      <c r="B1594" s="41" t="s">
        <v>4073</v>
      </c>
      <c r="C1594" s="42">
        <v>2009</v>
      </c>
      <c r="D1594" s="41" t="s">
        <v>4074</v>
      </c>
      <c r="E1594" s="41" t="s">
        <v>4075</v>
      </c>
    </row>
    <row r="1595">
      <c r="A1595" s="41" t="s">
        <v>154</v>
      </c>
      <c r="B1595" s="41" t="s">
        <v>820</v>
      </c>
      <c r="C1595" s="42">
        <v>2007</v>
      </c>
      <c r="D1595" s="41" t="s">
        <v>4076</v>
      </c>
      <c r="E1595" s="41" t="s">
        <v>4077</v>
      </c>
    </row>
    <row r="1596">
      <c r="A1596" s="41" t="s">
        <v>154</v>
      </c>
      <c r="B1596" s="41" t="s">
        <v>820</v>
      </c>
      <c r="C1596" s="42">
        <v>2009</v>
      </c>
      <c r="D1596" s="41" t="s">
        <v>4078</v>
      </c>
      <c r="E1596" s="41" t="s">
        <v>4079</v>
      </c>
    </row>
    <row r="1597">
      <c r="A1597" s="41" t="s">
        <v>154</v>
      </c>
      <c r="B1597" s="41" t="s">
        <v>820</v>
      </c>
      <c r="C1597" s="42">
        <v>2009</v>
      </c>
      <c r="D1597" s="41" t="s">
        <v>821</v>
      </c>
      <c r="E1597" s="41" t="s">
        <v>822</v>
      </c>
    </row>
    <row r="1598">
      <c r="A1598" s="41" t="s">
        <v>154</v>
      </c>
      <c r="B1598" s="41" t="s">
        <v>820</v>
      </c>
      <c r="C1598" s="42">
        <v>2011</v>
      </c>
      <c r="D1598" s="41" t="s">
        <v>2943</v>
      </c>
      <c r="E1598" s="41" t="s">
        <v>2944</v>
      </c>
    </row>
    <row r="1599">
      <c r="A1599" s="41" t="s">
        <v>154</v>
      </c>
      <c r="B1599" s="41" t="s">
        <v>820</v>
      </c>
      <c r="C1599" s="42">
        <v>2012</v>
      </c>
      <c r="D1599" s="41" t="s">
        <v>4080</v>
      </c>
      <c r="E1599" s="41" t="s">
        <v>4081</v>
      </c>
    </row>
    <row r="1600">
      <c r="A1600" s="41" t="s">
        <v>154</v>
      </c>
      <c r="B1600" s="41" t="s">
        <v>820</v>
      </c>
      <c r="C1600" s="42">
        <v>2015</v>
      </c>
      <c r="D1600" s="41" t="s">
        <v>4082</v>
      </c>
      <c r="E1600" s="41" t="s">
        <v>4083</v>
      </c>
    </row>
    <row r="1601">
      <c r="A1601" s="41" t="s">
        <v>154</v>
      </c>
      <c r="B1601" s="41" t="s">
        <v>4084</v>
      </c>
      <c r="C1601" s="42">
        <v>2009</v>
      </c>
      <c r="D1601" s="41" t="s">
        <v>4085</v>
      </c>
      <c r="E1601" s="41" t="s">
        <v>4086</v>
      </c>
    </row>
    <row r="1602">
      <c r="A1602" s="41" t="s">
        <v>154</v>
      </c>
      <c r="B1602" s="41" t="s">
        <v>4087</v>
      </c>
      <c r="C1602" s="42">
        <v>2015</v>
      </c>
      <c r="D1602" s="41" t="s">
        <v>4088</v>
      </c>
      <c r="E1602" s="41" t="s">
        <v>4089</v>
      </c>
    </row>
    <row r="1603">
      <c r="A1603" s="41" t="s">
        <v>154</v>
      </c>
      <c r="B1603" s="41" t="s">
        <v>2945</v>
      </c>
      <c r="C1603" s="42">
        <v>2008</v>
      </c>
      <c r="D1603" s="41" t="s">
        <v>2946</v>
      </c>
      <c r="E1603" s="41" t="s">
        <v>2947</v>
      </c>
    </row>
    <row r="1604">
      <c r="A1604" s="41" t="s">
        <v>154</v>
      </c>
      <c r="B1604" s="41" t="s">
        <v>4090</v>
      </c>
      <c r="C1604" s="42">
        <v>2002</v>
      </c>
      <c r="D1604" s="41" t="s">
        <v>4091</v>
      </c>
      <c r="E1604" s="41" t="s">
        <v>4092</v>
      </c>
    </row>
    <row r="1605">
      <c r="A1605" s="41" t="s">
        <v>154</v>
      </c>
      <c r="B1605" s="41" t="s">
        <v>4090</v>
      </c>
      <c r="C1605" s="42">
        <v>2009</v>
      </c>
      <c r="D1605" s="41" t="s">
        <v>4093</v>
      </c>
      <c r="E1605" s="41" t="s">
        <v>4094</v>
      </c>
    </row>
    <row r="1606">
      <c r="A1606" s="41" t="s">
        <v>154</v>
      </c>
      <c r="B1606" s="41" t="s">
        <v>4095</v>
      </c>
      <c r="C1606" s="42">
        <v>2014</v>
      </c>
      <c r="D1606" s="41" t="s">
        <v>4096</v>
      </c>
      <c r="E1606" s="41" t="s">
        <v>4097</v>
      </c>
    </row>
    <row r="1607">
      <c r="A1607" s="41" t="s">
        <v>154</v>
      </c>
      <c r="B1607" s="41" t="s">
        <v>2951</v>
      </c>
      <c r="C1607" s="42">
        <v>2012</v>
      </c>
      <c r="D1607" s="41" t="s">
        <v>2952</v>
      </c>
      <c r="E1607" s="41" t="s">
        <v>2953</v>
      </c>
    </row>
    <row r="1608">
      <c r="A1608" s="41" t="s">
        <v>154</v>
      </c>
      <c r="B1608" s="41" t="s">
        <v>4098</v>
      </c>
      <c r="C1608" s="42">
        <v>2015</v>
      </c>
      <c r="D1608" s="41" t="s">
        <v>4099</v>
      </c>
      <c r="E1608" s="41" t="s">
        <v>4100</v>
      </c>
    </row>
    <row r="1609">
      <c r="A1609" s="41" t="s">
        <v>154</v>
      </c>
      <c r="B1609" s="41" t="s">
        <v>3510</v>
      </c>
      <c r="C1609" s="42">
        <v>2005</v>
      </c>
      <c r="D1609" s="41" t="s">
        <v>4101</v>
      </c>
      <c r="E1609" s="41" t="s">
        <v>4102</v>
      </c>
    </row>
    <row r="1610">
      <c r="A1610" s="41" t="s">
        <v>154</v>
      </c>
      <c r="B1610" s="41" t="s">
        <v>1028</v>
      </c>
      <c r="C1610" s="42">
        <v>2012</v>
      </c>
      <c r="D1610" s="41" t="s">
        <v>4103</v>
      </c>
      <c r="E1610" s="41" t="s">
        <v>4104</v>
      </c>
    </row>
    <row r="1611">
      <c r="A1611" s="41" t="s">
        <v>154</v>
      </c>
      <c r="B1611" s="41" t="s">
        <v>460</v>
      </c>
      <c r="C1611" s="42">
        <v>2013</v>
      </c>
      <c r="D1611" s="41" t="s">
        <v>4105</v>
      </c>
      <c r="E1611" s="41" t="s">
        <v>4106</v>
      </c>
    </row>
    <row r="1612">
      <c r="A1612" s="41" t="s">
        <v>154</v>
      </c>
      <c r="B1612" s="41" t="s">
        <v>462</v>
      </c>
      <c r="C1612" s="42">
        <v>2012</v>
      </c>
      <c r="D1612" s="41" t="s">
        <v>4107</v>
      </c>
      <c r="E1612" s="41" t="s">
        <v>4108</v>
      </c>
    </row>
    <row r="1613">
      <c r="A1613" s="41" t="s">
        <v>154</v>
      </c>
      <c r="B1613" s="41" t="s">
        <v>462</v>
      </c>
      <c r="C1613" s="42">
        <v>2015</v>
      </c>
      <c r="D1613" s="41" t="s">
        <v>2957</v>
      </c>
      <c r="E1613" s="41" t="s">
        <v>2958</v>
      </c>
    </row>
    <row r="1614">
      <c r="A1614" s="41" t="s">
        <v>154</v>
      </c>
      <c r="B1614" s="41" t="s">
        <v>4109</v>
      </c>
      <c r="C1614" s="42">
        <v>2013</v>
      </c>
      <c r="D1614" s="41" t="s">
        <v>4110</v>
      </c>
      <c r="E1614" s="41" t="s">
        <v>4111</v>
      </c>
    </row>
    <row r="1615">
      <c r="A1615" s="41" t="s">
        <v>154</v>
      </c>
      <c r="B1615" s="41" t="s">
        <v>4112</v>
      </c>
      <c r="C1615" s="42">
        <v>2013</v>
      </c>
      <c r="D1615" s="41" t="s">
        <v>4113</v>
      </c>
      <c r="E1615" s="41" t="s">
        <v>4114</v>
      </c>
    </row>
    <row r="1616">
      <c r="A1616" s="41" t="s">
        <v>154</v>
      </c>
      <c r="B1616" s="41" t="s">
        <v>2960</v>
      </c>
      <c r="C1616" s="42">
        <v>2012</v>
      </c>
      <c r="D1616" s="41" t="s">
        <v>4115</v>
      </c>
      <c r="E1616" s="41" t="s">
        <v>4116</v>
      </c>
    </row>
    <row r="1617">
      <c r="A1617" s="41" t="s">
        <v>154</v>
      </c>
      <c r="B1617" s="41" t="s">
        <v>4117</v>
      </c>
      <c r="C1617" s="42">
        <v>2010</v>
      </c>
      <c r="D1617" s="41" t="s">
        <v>4118</v>
      </c>
      <c r="E1617" s="41" t="s">
        <v>4119</v>
      </c>
    </row>
    <row r="1618">
      <c r="A1618" s="41" t="s">
        <v>154</v>
      </c>
      <c r="B1618" s="41" t="s">
        <v>2966</v>
      </c>
      <c r="C1618" s="42">
        <v>2002</v>
      </c>
      <c r="D1618" s="41" t="s">
        <v>2967</v>
      </c>
      <c r="E1618" s="41" t="s">
        <v>2968</v>
      </c>
    </row>
    <row r="1619">
      <c r="A1619" s="41" t="s">
        <v>154</v>
      </c>
      <c r="B1619" s="41" t="s">
        <v>4120</v>
      </c>
      <c r="C1619" s="42">
        <v>2002</v>
      </c>
      <c r="D1619" s="41" t="s">
        <v>4121</v>
      </c>
      <c r="E1619" s="41" t="s">
        <v>4122</v>
      </c>
    </row>
    <row r="1620">
      <c r="A1620" s="41" t="s">
        <v>154</v>
      </c>
      <c r="B1620" s="41" t="s">
        <v>4120</v>
      </c>
      <c r="C1620" s="42">
        <v>2005</v>
      </c>
      <c r="D1620" s="41" t="s">
        <v>4123</v>
      </c>
      <c r="E1620" s="41" t="s">
        <v>4124</v>
      </c>
    </row>
    <row r="1621">
      <c r="A1621" s="41" t="s">
        <v>154</v>
      </c>
      <c r="B1621" s="41" t="s">
        <v>4125</v>
      </c>
      <c r="C1621" s="42">
        <v>2015</v>
      </c>
      <c r="D1621" s="41" t="s">
        <v>4126</v>
      </c>
      <c r="E1621" s="41" t="s">
        <v>4127</v>
      </c>
    </row>
    <row r="1622">
      <c r="A1622" s="41" t="s">
        <v>154</v>
      </c>
      <c r="B1622" s="41" t="s">
        <v>4128</v>
      </c>
      <c r="C1622" s="42">
        <v>2003</v>
      </c>
      <c r="D1622" s="41" t="s">
        <v>4129</v>
      </c>
      <c r="E1622" s="41" t="s">
        <v>4130</v>
      </c>
    </row>
    <row r="1623">
      <c r="A1623" s="41" t="s">
        <v>154</v>
      </c>
      <c r="B1623" s="41" t="s">
        <v>4131</v>
      </c>
      <c r="C1623" s="42">
        <v>2007</v>
      </c>
      <c r="D1623" s="41" t="s">
        <v>4132</v>
      </c>
      <c r="E1623" s="41" t="s">
        <v>4133</v>
      </c>
    </row>
    <row r="1624">
      <c r="A1624" s="41" t="s">
        <v>154</v>
      </c>
      <c r="B1624" s="41" t="s">
        <v>467</v>
      </c>
      <c r="C1624" s="42">
        <v>2005</v>
      </c>
      <c r="D1624" s="41" t="s">
        <v>2972</v>
      </c>
      <c r="E1624" s="41" t="s">
        <v>4134</v>
      </c>
    </row>
    <row r="1625">
      <c r="A1625" s="41" t="s">
        <v>154</v>
      </c>
      <c r="B1625" s="41" t="s">
        <v>823</v>
      </c>
      <c r="C1625" s="42">
        <v>2013</v>
      </c>
      <c r="D1625" s="41" t="s">
        <v>826</v>
      </c>
      <c r="E1625" s="41" t="s">
        <v>827</v>
      </c>
    </row>
    <row r="1626">
      <c r="A1626" s="41" t="s">
        <v>154</v>
      </c>
      <c r="B1626" s="41" t="s">
        <v>2535</v>
      </c>
      <c r="C1626" s="42">
        <v>2012</v>
      </c>
      <c r="D1626" s="41" t="s">
        <v>2536</v>
      </c>
      <c r="E1626" s="41" t="s">
        <v>2537</v>
      </c>
    </row>
    <row r="1627">
      <c r="A1627" s="41" t="s">
        <v>154</v>
      </c>
      <c r="B1627" s="41" t="s">
        <v>2535</v>
      </c>
      <c r="C1627" s="42">
        <v>2013</v>
      </c>
      <c r="D1627" s="41" t="s">
        <v>2538</v>
      </c>
      <c r="E1627" s="41" t="s">
        <v>2539</v>
      </c>
    </row>
    <row r="1628">
      <c r="A1628" s="41" t="s">
        <v>154</v>
      </c>
      <c r="B1628" s="41" t="s">
        <v>1031</v>
      </c>
      <c r="C1628" s="42">
        <v>2006</v>
      </c>
      <c r="D1628" s="41" t="s">
        <v>4135</v>
      </c>
      <c r="E1628" s="41" t="s">
        <v>4136</v>
      </c>
    </row>
    <row r="1629">
      <c r="A1629" s="41" t="s">
        <v>154</v>
      </c>
      <c r="B1629" s="41" t="s">
        <v>1264</v>
      </c>
      <c r="C1629" s="42">
        <v>2007</v>
      </c>
      <c r="D1629" s="41" t="s">
        <v>4137</v>
      </c>
      <c r="E1629" s="41" t="s">
        <v>4138</v>
      </c>
    </row>
    <row r="1630">
      <c r="A1630" s="41" t="s">
        <v>154</v>
      </c>
      <c r="B1630" s="41" t="s">
        <v>1264</v>
      </c>
      <c r="C1630" s="42">
        <v>2008</v>
      </c>
      <c r="D1630" s="41" t="s">
        <v>4139</v>
      </c>
      <c r="E1630" s="41" t="s">
        <v>4140</v>
      </c>
    </row>
    <row r="1631">
      <c r="A1631" s="41" t="s">
        <v>154</v>
      </c>
      <c r="B1631" s="41" t="s">
        <v>1264</v>
      </c>
      <c r="C1631" s="42">
        <v>2009</v>
      </c>
      <c r="D1631" s="41" t="s">
        <v>4141</v>
      </c>
      <c r="E1631" s="41" t="s">
        <v>4142</v>
      </c>
    </row>
    <row r="1632">
      <c r="A1632" s="41" t="s">
        <v>154</v>
      </c>
      <c r="B1632" s="41" t="s">
        <v>4143</v>
      </c>
      <c r="C1632" s="42">
        <v>2007</v>
      </c>
      <c r="D1632" s="41" t="s">
        <v>4144</v>
      </c>
      <c r="E1632" s="41" t="s">
        <v>4145</v>
      </c>
    </row>
    <row r="1633">
      <c r="A1633" s="41" t="s">
        <v>154</v>
      </c>
      <c r="B1633" s="41" t="s">
        <v>4146</v>
      </c>
      <c r="C1633" s="42">
        <v>2010</v>
      </c>
      <c r="D1633" s="41" t="s">
        <v>4147</v>
      </c>
      <c r="E1633" s="41" t="s">
        <v>4148</v>
      </c>
    </row>
    <row r="1634">
      <c r="A1634" s="41" t="s">
        <v>154</v>
      </c>
      <c r="B1634" s="41" t="s">
        <v>4149</v>
      </c>
      <c r="C1634" s="42">
        <v>2010</v>
      </c>
      <c r="D1634" s="41" t="s">
        <v>4150</v>
      </c>
      <c r="E1634" s="41" t="s">
        <v>4151</v>
      </c>
    </row>
    <row r="1635">
      <c r="A1635" s="41" t="s">
        <v>154</v>
      </c>
      <c r="B1635" s="41" t="s">
        <v>2979</v>
      </c>
      <c r="C1635" s="42">
        <v>2013</v>
      </c>
      <c r="D1635" s="41" t="s">
        <v>2980</v>
      </c>
      <c r="E1635" s="41" t="s">
        <v>2981</v>
      </c>
    </row>
    <row r="1636">
      <c r="A1636" s="41" t="s">
        <v>154</v>
      </c>
      <c r="B1636" s="41" t="s">
        <v>480</v>
      </c>
      <c r="C1636" s="42">
        <v>2013</v>
      </c>
      <c r="D1636" s="41" t="s">
        <v>481</v>
      </c>
      <c r="E1636" s="41" t="s">
        <v>482</v>
      </c>
    </row>
    <row r="1637">
      <c r="A1637" s="41" t="s">
        <v>154</v>
      </c>
      <c r="B1637" s="41" t="s">
        <v>4152</v>
      </c>
      <c r="C1637" s="42">
        <v>2000</v>
      </c>
      <c r="D1637" s="41" t="s">
        <v>4153</v>
      </c>
      <c r="E1637" s="41" t="s">
        <v>4154</v>
      </c>
    </row>
    <row r="1638">
      <c r="A1638" s="41" t="s">
        <v>154</v>
      </c>
      <c r="B1638" s="41" t="s">
        <v>4155</v>
      </c>
      <c r="C1638" s="42">
        <v>2002</v>
      </c>
      <c r="D1638" s="41" t="s">
        <v>4156</v>
      </c>
      <c r="E1638" s="41" t="s">
        <v>4157</v>
      </c>
    </row>
    <row r="1639">
      <c r="A1639" s="41" t="s">
        <v>154</v>
      </c>
      <c r="B1639" s="41" t="s">
        <v>4158</v>
      </c>
      <c r="C1639" s="42">
        <v>2000</v>
      </c>
      <c r="D1639" s="41" t="s">
        <v>4159</v>
      </c>
      <c r="E1639" s="41" t="s">
        <v>4160</v>
      </c>
    </row>
    <row r="1640">
      <c r="A1640" s="41" t="s">
        <v>154</v>
      </c>
      <c r="B1640" s="41" t="s">
        <v>839</v>
      </c>
      <c r="C1640" s="42">
        <v>2012</v>
      </c>
      <c r="D1640" s="41" t="s">
        <v>2995</v>
      </c>
      <c r="E1640" s="41" t="s">
        <v>2996</v>
      </c>
    </row>
    <row r="1641">
      <c r="A1641" s="41" t="s">
        <v>154</v>
      </c>
      <c r="B1641" s="41" t="s">
        <v>839</v>
      </c>
      <c r="C1641" s="42">
        <v>2012</v>
      </c>
      <c r="D1641" s="41" t="s">
        <v>840</v>
      </c>
      <c r="E1641" s="41" t="s">
        <v>841</v>
      </c>
    </row>
    <row r="1642">
      <c r="A1642" s="41" t="s">
        <v>154</v>
      </c>
      <c r="B1642" s="41" t="s">
        <v>839</v>
      </c>
      <c r="C1642" s="42">
        <v>2014</v>
      </c>
      <c r="D1642" s="41" t="s">
        <v>4161</v>
      </c>
      <c r="E1642" s="41" t="s">
        <v>4162</v>
      </c>
    </row>
    <row r="1643">
      <c r="A1643" s="41" t="s">
        <v>154</v>
      </c>
      <c r="B1643" s="41" t="s">
        <v>4163</v>
      </c>
      <c r="C1643" s="42">
        <v>2011</v>
      </c>
      <c r="D1643" s="41" t="s">
        <v>4164</v>
      </c>
      <c r="E1643" s="41" t="s">
        <v>4165</v>
      </c>
    </row>
    <row r="1644">
      <c r="A1644" s="41" t="s">
        <v>154</v>
      </c>
      <c r="B1644" s="41" t="s">
        <v>4166</v>
      </c>
      <c r="C1644" s="42">
        <v>2014</v>
      </c>
      <c r="D1644" s="41" t="s">
        <v>4167</v>
      </c>
      <c r="E1644" s="41" t="s">
        <v>4168</v>
      </c>
    </row>
    <row r="1645">
      <c r="A1645" s="41" t="s">
        <v>154</v>
      </c>
      <c r="B1645" s="41" t="s">
        <v>4169</v>
      </c>
      <c r="C1645" s="42">
        <v>2011</v>
      </c>
      <c r="D1645" s="41" t="s">
        <v>4170</v>
      </c>
      <c r="E1645" s="41" t="s">
        <v>4171</v>
      </c>
    </row>
    <row r="1646">
      <c r="A1646" s="41" t="s">
        <v>154</v>
      </c>
      <c r="B1646" s="41" t="s">
        <v>4172</v>
      </c>
      <c r="C1646" s="42">
        <v>2015</v>
      </c>
      <c r="D1646" s="41" t="s">
        <v>4173</v>
      </c>
      <c r="E1646" s="41" t="s">
        <v>4174</v>
      </c>
    </row>
    <row r="1647">
      <c r="A1647" s="41" t="s">
        <v>154</v>
      </c>
      <c r="B1647" s="41" t="s">
        <v>4175</v>
      </c>
      <c r="C1647" s="42">
        <v>2014</v>
      </c>
      <c r="D1647" s="41" t="s">
        <v>4176</v>
      </c>
      <c r="E1647" s="41" t="s">
        <v>4177</v>
      </c>
    </row>
    <row r="1648">
      <c r="A1648" s="41" t="s">
        <v>154</v>
      </c>
      <c r="B1648" s="41" t="s">
        <v>2560</v>
      </c>
      <c r="C1648" s="42">
        <v>2014</v>
      </c>
      <c r="D1648" s="41" t="s">
        <v>2561</v>
      </c>
      <c r="E1648" s="41" t="s">
        <v>2562</v>
      </c>
    </row>
    <row r="1649">
      <c r="A1649" s="41" t="s">
        <v>154</v>
      </c>
      <c r="B1649" s="41" t="s">
        <v>2560</v>
      </c>
      <c r="C1649" s="42">
        <v>2015</v>
      </c>
      <c r="D1649" s="41" t="s">
        <v>4178</v>
      </c>
      <c r="E1649" s="41" t="s">
        <v>4179</v>
      </c>
    </row>
    <row r="1650">
      <c r="A1650" s="41" t="s">
        <v>154</v>
      </c>
      <c r="B1650" s="41" t="s">
        <v>2016</v>
      </c>
      <c r="C1650" s="42">
        <v>2004</v>
      </c>
      <c r="D1650" s="41" t="s">
        <v>4180</v>
      </c>
      <c r="E1650" s="41" t="s">
        <v>4181</v>
      </c>
    </row>
    <row r="1651">
      <c r="A1651" s="41" t="s">
        <v>154</v>
      </c>
      <c r="B1651" s="41" t="s">
        <v>2016</v>
      </c>
      <c r="C1651" s="42">
        <v>2010</v>
      </c>
      <c r="D1651" s="41" t="s">
        <v>2017</v>
      </c>
      <c r="E1651" s="41" t="s">
        <v>2018</v>
      </c>
    </row>
    <row r="1652">
      <c r="A1652" s="41" t="s">
        <v>154</v>
      </c>
      <c r="B1652" s="41" t="s">
        <v>498</v>
      </c>
      <c r="C1652" s="42">
        <v>2007</v>
      </c>
      <c r="D1652" s="41" t="s">
        <v>4182</v>
      </c>
      <c r="E1652" s="41" t="s">
        <v>4183</v>
      </c>
    </row>
    <row r="1653">
      <c r="A1653" s="41" t="s">
        <v>154</v>
      </c>
      <c r="B1653" s="41" t="s">
        <v>498</v>
      </c>
      <c r="C1653" s="42">
        <v>2010</v>
      </c>
      <c r="D1653" s="41" t="s">
        <v>4184</v>
      </c>
      <c r="E1653" s="41" t="s">
        <v>4185</v>
      </c>
    </row>
    <row r="1654">
      <c r="A1654" s="41" t="s">
        <v>154</v>
      </c>
      <c r="B1654" s="41" t="s">
        <v>498</v>
      </c>
      <c r="C1654" s="42">
        <v>2012</v>
      </c>
      <c r="D1654" s="41" t="s">
        <v>4186</v>
      </c>
      <c r="E1654" s="41" t="s">
        <v>4187</v>
      </c>
    </row>
    <row r="1655">
      <c r="A1655" s="41" t="s">
        <v>154</v>
      </c>
      <c r="B1655" s="41" t="s">
        <v>498</v>
      </c>
      <c r="C1655" s="42">
        <v>2012</v>
      </c>
      <c r="D1655" s="41" t="s">
        <v>4188</v>
      </c>
      <c r="E1655" s="41" t="s">
        <v>4189</v>
      </c>
    </row>
    <row r="1656">
      <c r="A1656" s="41" t="s">
        <v>154</v>
      </c>
      <c r="B1656" s="41" t="s">
        <v>498</v>
      </c>
      <c r="C1656" s="42">
        <v>2012</v>
      </c>
      <c r="D1656" s="41" t="s">
        <v>3007</v>
      </c>
      <c r="E1656" s="41" t="s">
        <v>3008</v>
      </c>
    </row>
    <row r="1657">
      <c r="A1657" s="41" t="s">
        <v>154</v>
      </c>
      <c r="B1657" s="41" t="s">
        <v>498</v>
      </c>
      <c r="C1657" s="42">
        <v>2013</v>
      </c>
      <c r="D1657" s="41" t="s">
        <v>4190</v>
      </c>
      <c r="E1657" s="41" t="s">
        <v>4191</v>
      </c>
    </row>
    <row r="1658">
      <c r="A1658" s="41" t="s">
        <v>154</v>
      </c>
      <c r="B1658" s="41" t="s">
        <v>4192</v>
      </c>
      <c r="C1658" s="42">
        <v>2003</v>
      </c>
      <c r="D1658" s="41" t="s">
        <v>4193</v>
      </c>
      <c r="E1658" s="41" t="s">
        <v>4194</v>
      </c>
    </row>
    <row r="1659">
      <c r="A1659" s="41" t="s">
        <v>154</v>
      </c>
      <c r="B1659" s="41" t="s">
        <v>4192</v>
      </c>
      <c r="C1659" s="42">
        <v>2007</v>
      </c>
      <c r="D1659" s="41" t="s">
        <v>4195</v>
      </c>
      <c r="E1659" s="41" t="s">
        <v>4196</v>
      </c>
    </row>
    <row r="1660">
      <c r="A1660" s="41" t="s">
        <v>154</v>
      </c>
      <c r="B1660" s="41" t="s">
        <v>4192</v>
      </c>
      <c r="C1660" s="42">
        <v>2010</v>
      </c>
      <c r="D1660" s="41" t="s">
        <v>4197</v>
      </c>
      <c r="E1660" s="41" t="s">
        <v>4198</v>
      </c>
    </row>
    <row r="1661">
      <c r="A1661" s="41" t="s">
        <v>154</v>
      </c>
      <c r="B1661" s="41" t="s">
        <v>4192</v>
      </c>
      <c r="C1661" s="42">
        <v>2010</v>
      </c>
      <c r="D1661" s="41" t="s">
        <v>4199</v>
      </c>
      <c r="E1661" s="41" t="s">
        <v>4200</v>
      </c>
    </row>
    <row r="1662">
      <c r="A1662" s="41" t="s">
        <v>154</v>
      </c>
      <c r="B1662" s="41" t="s">
        <v>4192</v>
      </c>
      <c r="C1662" s="42">
        <v>2011</v>
      </c>
      <c r="D1662" s="41" t="s">
        <v>4201</v>
      </c>
      <c r="E1662" s="41" t="s">
        <v>4202</v>
      </c>
    </row>
    <row r="1663">
      <c r="A1663" s="41" t="s">
        <v>154</v>
      </c>
      <c r="B1663" s="41" t="s">
        <v>858</v>
      </c>
      <c r="C1663" s="42">
        <v>2004</v>
      </c>
      <c r="D1663" s="41" t="s">
        <v>859</v>
      </c>
      <c r="E1663" s="41" t="s">
        <v>860</v>
      </c>
    </row>
    <row r="1664">
      <c r="A1664" s="41" t="s">
        <v>154</v>
      </c>
      <c r="B1664" s="41" t="s">
        <v>3013</v>
      </c>
      <c r="C1664" s="42">
        <v>2007</v>
      </c>
      <c r="D1664" s="41" t="s">
        <v>3014</v>
      </c>
      <c r="E1664" s="41" t="s">
        <v>3015</v>
      </c>
    </row>
    <row r="1665">
      <c r="A1665" s="41" t="s">
        <v>154</v>
      </c>
      <c r="B1665" s="41" t="s">
        <v>500</v>
      </c>
      <c r="C1665" s="42">
        <v>2010</v>
      </c>
      <c r="D1665" s="41" t="s">
        <v>4203</v>
      </c>
      <c r="E1665" s="41" t="s">
        <v>4204</v>
      </c>
    </row>
    <row r="1666">
      <c r="A1666" s="41" t="s">
        <v>154</v>
      </c>
      <c r="B1666" s="41" t="s">
        <v>500</v>
      </c>
      <c r="C1666" s="42">
        <v>2013</v>
      </c>
      <c r="D1666" s="41" t="s">
        <v>3018</v>
      </c>
      <c r="E1666" s="41" t="s">
        <v>3019</v>
      </c>
    </row>
    <row r="1667">
      <c r="A1667" s="41" t="s">
        <v>154</v>
      </c>
      <c r="B1667" s="41" t="s">
        <v>500</v>
      </c>
      <c r="C1667" s="42">
        <v>2014</v>
      </c>
      <c r="D1667" s="41" t="s">
        <v>3020</v>
      </c>
      <c r="E1667" s="41" t="s">
        <v>3021</v>
      </c>
    </row>
    <row r="1668">
      <c r="A1668" s="41" t="s">
        <v>154</v>
      </c>
      <c r="B1668" s="41" t="s">
        <v>500</v>
      </c>
      <c r="C1668" s="42">
        <v>2015</v>
      </c>
      <c r="D1668" s="41" t="s">
        <v>503</v>
      </c>
      <c r="E1668" s="41" t="s">
        <v>504</v>
      </c>
    </row>
    <row r="1669">
      <c r="A1669" s="41" t="s">
        <v>154</v>
      </c>
      <c r="B1669" s="41" t="s">
        <v>4205</v>
      </c>
      <c r="C1669" s="42">
        <v>2012</v>
      </c>
      <c r="D1669" s="41" t="s">
        <v>4206</v>
      </c>
      <c r="E1669" s="41" t="s">
        <v>4207</v>
      </c>
    </row>
    <row r="1670">
      <c r="A1670" s="41" t="s">
        <v>154</v>
      </c>
      <c r="B1670" s="41" t="s">
        <v>4208</v>
      </c>
      <c r="C1670" s="42">
        <v>2015</v>
      </c>
      <c r="D1670" s="41" t="s">
        <v>4209</v>
      </c>
      <c r="E1670" s="41" t="s">
        <v>4210</v>
      </c>
    </row>
    <row r="1671">
      <c r="A1671" s="41" t="s">
        <v>154</v>
      </c>
      <c r="B1671" s="41" t="s">
        <v>2563</v>
      </c>
      <c r="C1671" s="42">
        <v>2010</v>
      </c>
      <c r="D1671" s="41" t="s">
        <v>4211</v>
      </c>
      <c r="E1671" s="41" t="s">
        <v>4212</v>
      </c>
    </row>
    <row r="1672">
      <c r="A1672" s="41" t="s">
        <v>154</v>
      </c>
      <c r="B1672" s="41" t="s">
        <v>2563</v>
      </c>
      <c r="C1672" s="42">
        <v>2010</v>
      </c>
      <c r="D1672" s="41" t="s">
        <v>4213</v>
      </c>
      <c r="E1672" s="41" t="s">
        <v>4214</v>
      </c>
    </row>
    <row r="1673">
      <c r="A1673" s="41" t="s">
        <v>154</v>
      </c>
      <c r="B1673" s="41" t="s">
        <v>4215</v>
      </c>
      <c r="C1673" s="42">
        <v>2007</v>
      </c>
      <c r="D1673" s="41" t="s">
        <v>3030</v>
      </c>
      <c r="E1673" s="41" t="s">
        <v>3031</v>
      </c>
    </row>
    <row r="1674">
      <c r="A1674" s="41" t="s">
        <v>154</v>
      </c>
      <c r="B1674" s="41" t="s">
        <v>4215</v>
      </c>
      <c r="C1674" s="42">
        <v>2009</v>
      </c>
      <c r="D1674" s="41" t="s">
        <v>3032</v>
      </c>
      <c r="E1674" s="41" t="s">
        <v>3033</v>
      </c>
    </row>
    <row r="1675">
      <c r="A1675" s="41" t="s">
        <v>154</v>
      </c>
      <c r="B1675" s="41" t="s">
        <v>4215</v>
      </c>
      <c r="C1675" s="42">
        <v>2011</v>
      </c>
      <c r="D1675" s="41" t="s">
        <v>4216</v>
      </c>
      <c r="E1675" s="41" t="s">
        <v>4217</v>
      </c>
    </row>
    <row r="1676">
      <c r="A1676" s="41" t="s">
        <v>154</v>
      </c>
      <c r="B1676" s="41" t="s">
        <v>4215</v>
      </c>
      <c r="C1676" s="42">
        <v>2012</v>
      </c>
      <c r="D1676" s="41" t="s">
        <v>4218</v>
      </c>
      <c r="E1676" s="41" t="s">
        <v>4219</v>
      </c>
    </row>
    <row r="1677">
      <c r="A1677" s="41" t="s">
        <v>154</v>
      </c>
      <c r="B1677" s="41" t="s">
        <v>2572</v>
      </c>
      <c r="C1677" s="42">
        <v>2009</v>
      </c>
      <c r="D1677" s="41" t="s">
        <v>2573</v>
      </c>
      <c r="E1677" s="41" t="s">
        <v>2574</v>
      </c>
    </row>
    <row r="1678">
      <c r="A1678" s="41" t="s">
        <v>154</v>
      </c>
      <c r="B1678" s="41" t="s">
        <v>2572</v>
      </c>
      <c r="C1678" s="42">
        <v>2011</v>
      </c>
      <c r="D1678" s="41" t="s">
        <v>4220</v>
      </c>
      <c r="E1678" s="41" t="s">
        <v>4221</v>
      </c>
    </row>
    <row r="1679">
      <c r="A1679" s="41" t="s">
        <v>154</v>
      </c>
      <c r="B1679" s="41" t="s">
        <v>2572</v>
      </c>
      <c r="C1679" s="42">
        <v>2014</v>
      </c>
      <c r="D1679" s="41" t="s">
        <v>2577</v>
      </c>
      <c r="E1679" s="41" t="s">
        <v>2578</v>
      </c>
    </row>
    <row r="1680">
      <c r="A1680" s="41" t="s">
        <v>154</v>
      </c>
      <c r="B1680" s="41" t="s">
        <v>4222</v>
      </c>
      <c r="C1680" s="42">
        <v>2012</v>
      </c>
      <c r="D1680" s="41" t="s">
        <v>4223</v>
      </c>
      <c r="E1680" s="41" t="s">
        <v>4224</v>
      </c>
    </row>
    <row r="1681">
      <c r="A1681" s="41" t="s">
        <v>154</v>
      </c>
      <c r="B1681" s="41" t="s">
        <v>4225</v>
      </c>
      <c r="C1681" s="42">
        <v>2003</v>
      </c>
      <c r="D1681" s="41" t="s">
        <v>4226</v>
      </c>
      <c r="E1681" s="41" t="s">
        <v>4227</v>
      </c>
    </row>
    <row r="1682">
      <c r="A1682" s="41" t="s">
        <v>154</v>
      </c>
      <c r="B1682" s="41" t="s">
        <v>514</v>
      </c>
      <c r="C1682" s="42">
        <v>2005</v>
      </c>
      <c r="D1682" s="41" t="s">
        <v>515</v>
      </c>
      <c r="E1682" s="41" t="s">
        <v>516</v>
      </c>
    </row>
    <row r="1683">
      <c r="A1683" s="41" t="s">
        <v>154</v>
      </c>
      <c r="B1683" s="41" t="s">
        <v>4228</v>
      </c>
      <c r="C1683" s="42">
        <v>2009</v>
      </c>
      <c r="D1683" s="41" t="s">
        <v>4229</v>
      </c>
      <c r="E1683" s="41" t="s">
        <v>4230</v>
      </c>
    </row>
    <row r="1684">
      <c r="A1684" s="41" t="s">
        <v>154</v>
      </c>
      <c r="B1684" s="41" t="s">
        <v>3041</v>
      </c>
      <c r="C1684" s="42">
        <v>2012</v>
      </c>
      <c r="D1684" s="41" t="s">
        <v>3042</v>
      </c>
      <c r="E1684" s="41" t="s">
        <v>4231</v>
      </c>
    </row>
    <row r="1685">
      <c r="A1685" s="41" t="s">
        <v>154</v>
      </c>
      <c r="B1685" s="41" t="s">
        <v>4232</v>
      </c>
      <c r="C1685" s="42">
        <v>2006</v>
      </c>
      <c r="D1685" s="41" t="s">
        <v>4233</v>
      </c>
      <c r="E1685" s="41" t="s">
        <v>4234</v>
      </c>
    </row>
    <row r="1686">
      <c r="A1686" s="41" t="s">
        <v>154</v>
      </c>
      <c r="B1686" s="41" t="s">
        <v>4232</v>
      </c>
      <c r="C1686" s="42">
        <v>2008</v>
      </c>
      <c r="D1686" s="41" t="s">
        <v>4235</v>
      </c>
      <c r="E1686" s="41" t="s">
        <v>4236</v>
      </c>
    </row>
    <row r="1687">
      <c r="A1687" s="41" t="s">
        <v>154</v>
      </c>
      <c r="B1687" s="41" t="s">
        <v>4237</v>
      </c>
      <c r="C1687" s="42">
        <v>2011</v>
      </c>
      <c r="D1687" s="41" t="s">
        <v>4238</v>
      </c>
      <c r="E1687" s="41" t="s">
        <v>4239</v>
      </c>
    </row>
    <row r="1688">
      <c r="A1688" s="41" t="s">
        <v>154</v>
      </c>
      <c r="B1688" s="41" t="s">
        <v>4240</v>
      </c>
      <c r="C1688" s="42">
        <v>2003</v>
      </c>
      <c r="D1688" s="41" t="s">
        <v>4241</v>
      </c>
      <c r="E1688" s="41" t="s">
        <v>4242</v>
      </c>
    </row>
    <row r="1689">
      <c r="A1689" s="41" t="s">
        <v>154</v>
      </c>
      <c r="B1689" s="41" t="s">
        <v>2596</v>
      </c>
      <c r="C1689" s="42">
        <v>2008</v>
      </c>
      <c r="D1689" s="41" t="s">
        <v>3043</v>
      </c>
      <c r="E1689" s="41" t="s">
        <v>3044</v>
      </c>
    </row>
    <row r="1690">
      <c r="A1690" s="41" t="s">
        <v>154</v>
      </c>
      <c r="B1690" s="41" t="s">
        <v>4243</v>
      </c>
      <c r="C1690" s="42">
        <v>2011</v>
      </c>
      <c r="D1690" s="41" t="s">
        <v>4244</v>
      </c>
      <c r="E1690" s="41" t="s">
        <v>4245</v>
      </c>
    </row>
    <row r="1691">
      <c r="A1691" s="41" t="s">
        <v>154</v>
      </c>
      <c r="B1691" s="41" t="s">
        <v>4246</v>
      </c>
      <c r="C1691" s="42">
        <v>2008</v>
      </c>
      <c r="D1691" s="41" t="s">
        <v>4247</v>
      </c>
      <c r="E1691" s="41" t="s">
        <v>4248</v>
      </c>
    </row>
    <row r="1692">
      <c r="A1692" s="41" t="s">
        <v>154</v>
      </c>
      <c r="B1692" s="41" t="s">
        <v>2057</v>
      </c>
      <c r="C1692" s="42">
        <v>2015</v>
      </c>
      <c r="D1692" s="41" t="s">
        <v>2058</v>
      </c>
      <c r="E1692" s="41" t="s">
        <v>2059</v>
      </c>
    </row>
    <row r="1693">
      <c r="A1693" s="41" t="s">
        <v>154</v>
      </c>
      <c r="B1693" s="41" t="s">
        <v>4249</v>
      </c>
      <c r="C1693" s="42">
        <v>2003</v>
      </c>
      <c r="D1693" s="41" t="s">
        <v>4250</v>
      </c>
      <c r="E1693" s="41" t="s">
        <v>4251</v>
      </c>
    </row>
    <row r="1694">
      <c r="A1694" s="41" t="s">
        <v>154</v>
      </c>
      <c r="B1694" s="41" t="s">
        <v>875</v>
      </c>
      <c r="C1694" s="42">
        <v>2006</v>
      </c>
      <c r="D1694" s="41" t="s">
        <v>3047</v>
      </c>
      <c r="E1694" s="41" t="s">
        <v>3048</v>
      </c>
    </row>
    <row r="1695">
      <c r="A1695" s="41" t="s">
        <v>154</v>
      </c>
      <c r="B1695" s="41" t="s">
        <v>523</v>
      </c>
      <c r="C1695" s="42">
        <v>2008</v>
      </c>
      <c r="D1695" s="41" t="s">
        <v>2601</v>
      </c>
      <c r="E1695" s="41" t="s">
        <v>2602</v>
      </c>
    </row>
    <row r="1696">
      <c r="A1696" s="41" t="s">
        <v>154</v>
      </c>
      <c r="B1696" s="41" t="s">
        <v>523</v>
      </c>
      <c r="C1696" s="42">
        <v>2011</v>
      </c>
      <c r="D1696" s="41" t="s">
        <v>4252</v>
      </c>
      <c r="E1696" s="41" t="s">
        <v>4253</v>
      </c>
    </row>
    <row r="1697">
      <c r="A1697" s="41" t="s">
        <v>154</v>
      </c>
      <c r="B1697" s="41" t="s">
        <v>2066</v>
      </c>
      <c r="C1697" s="42">
        <v>2007</v>
      </c>
      <c r="D1697" s="41" t="s">
        <v>2067</v>
      </c>
      <c r="E1697" s="41" t="s">
        <v>2068</v>
      </c>
    </row>
    <row r="1698">
      <c r="A1698" s="41" t="s">
        <v>154</v>
      </c>
      <c r="B1698" s="41" t="s">
        <v>4254</v>
      </c>
      <c r="C1698" s="42">
        <v>2006</v>
      </c>
      <c r="D1698" s="41" t="s">
        <v>4255</v>
      </c>
      <c r="E1698" s="41" t="s">
        <v>4256</v>
      </c>
    </row>
    <row r="1699">
      <c r="A1699" s="41" t="s">
        <v>154</v>
      </c>
      <c r="B1699" s="41" t="s">
        <v>4257</v>
      </c>
      <c r="C1699" s="42">
        <v>2012</v>
      </c>
      <c r="D1699" s="41" t="s">
        <v>4258</v>
      </c>
      <c r="E1699" s="41" t="s">
        <v>4259</v>
      </c>
    </row>
    <row r="1700">
      <c r="A1700" s="41" t="s">
        <v>154</v>
      </c>
      <c r="B1700" s="41" t="s">
        <v>3055</v>
      </c>
      <c r="C1700" s="42">
        <v>2013</v>
      </c>
      <c r="D1700" s="41" t="s">
        <v>3056</v>
      </c>
      <c r="E1700" s="41" t="s">
        <v>3057</v>
      </c>
    </row>
    <row r="1701">
      <c r="A1701" s="41" t="s">
        <v>154</v>
      </c>
      <c r="B1701" s="41" t="s">
        <v>4260</v>
      </c>
      <c r="C1701" s="42">
        <v>2008</v>
      </c>
      <c r="D1701" s="41" t="s">
        <v>4261</v>
      </c>
      <c r="E1701" s="41" t="s">
        <v>4262</v>
      </c>
    </row>
    <row r="1702">
      <c r="A1702" s="41" t="s">
        <v>154</v>
      </c>
      <c r="B1702" s="41" t="s">
        <v>4263</v>
      </c>
      <c r="C1702" s="42">
        <v>2008</v>
      </c>
      <c r="D1702" s="41" t="s">
        <v>4264</v>
      </c>
      <c r="E1702" s="41" t="s">
        <v>4265</v>
      </c>
    </row>
    <row r="1703">
      <c r="A1703" s="41" t="s">
        <v>154</v>
      </c>
      <c r="B1703" s="41" t="s">
        <v>4263</v>
      </c>
      <c r="C1703" s="42">
        <v>2010</v>
      </c>
      <c r="D1703" s="41" t="s">
        <v>4266</v>
      </c>
      <c r="E1703" s="41" t="s">
        <v>4267</v>
      </c>
    </row>
    <row r="1704">
      <c r="A1704" s="41" t="s">
        <v>154</v>
      </c>
      <c r="B1704" s="41" t="s">
        <v>4263</v>
      </c>
      <c r="C1704" s="42">
        <v>2015</v>
      </c>
      <c r="D1704" s="41" t="s">
        <v>4268</v>
      </c>
      <c r="E1704" s="41" t="s">
        <v>4269</v>
      </c>
    </row>
    <row r="1705">
      <c r="A1705" s="41" t="s">
        <v>154</v>
      </c>
      <c r="B1705" s="41" t="s">
        <v>878</v>
      </c>
      <c r="C1705" s="42">
        <v>2007</v>
      </c>
      <c r="D1705" s="41" t="s">
        <v>4270</v>
      </c>
      <c r="E1705" s="41" t="s">
        <v>4271</v>
      </c>
    </row>
    <row r="1706">
      <c r="A1706" s="41" t="s">
        <v>154</v>
      </c>
      <c r="B1706" s="41" t="s">
        <v>3060</v>
      </c>
      <c r="C1706" s="42">
        <v>2008</v>
      </c>
      <c r="D1706" s="41" t="s">
        <v>879</v>
      </c>
      <c r="E1706" s="41" t="s">
        <v>880</v>
      </c>
    </row>
    <row r="1707">
      <c r="A1707" s="41" t="s">
        <v>154</v>
      </c>
      <c r="B1707" s="41" t="s">
        <v>4272</v>
      </c>
      <c r="C1707" s="42">
        <v>2013</v>
      </c>
      <c r="D1707" s="41" t="s">
        <v>4273</v>
      </c>
      <c r="E1707" s="41" t="s">
        <v>4274</v>
      </c>
    </row>
    <row r="1708">
      <c r="A1708" s="41" t="s">
        <v>154</v>
      </c>
      <c r="B1708" s="41" t="s">
        <v>2638</v>
      </c>
      <c r="C1708" s="42">
        <v>2007</v>
      </c>
      <c r="D1708" s="41" t="s">
        <v>4275</v>
      </c>
      <c r="E1708" s="41" t="s">
        <v>4276</v>
      </c>
    </row>
    <row r="1709">
      <c r="A1709" s="41" t="s">
        <v>154</v>
      </c>
      <c r="B1709" s="41" t="s">
        <v>3067</v>
      </c>
      <c r="C1709" s="42">
        <v>2002</v>
      </c>
      <c r="D1709" s="41" t="s">
        <v>3068</v>
      </c>
      <c r="E1709" s="41" t="s">
        <v>3069</v>
      </c>
    </row>
    <row r="1710">
      <c r="A1710" s="41" t="s">
        <v>154</v>
      </c>
      <c r="B1710" s="41" t="s">
        <v>3067</v>
      </c>
      <c r="C1710" s="42">
        <v>2007</v>
      </c>
      <c r="D1710" s="41" t="s">
        <v>4277</v>
      </c>
      <c r="E1710" s="41" t="s">
        <v>4278</v>
      </c>
    </row>
    <row r="1711">
      <c r="A1711" s="41" t="s">
        <v>154</v>
      </c>
      <c r="B1711" s="41" t="s">
        <v>2641</v>
      </c>
      <c r="C1711" s="42">
        <v>2010</v>
      </c>
      <c r="D1711" s="41" t="s">
        <v>2642</v>
      </c>
      <c r="E1711" s="41" t="s">
        <v>2643</v>
      </c>
    </row>
    <row r="1712">
      <c r="A1712" s="41" t="s">
        <v>154</v>
      </c>
      <c r="B1712" s="41" t="s">
        <v>4279</v>
      </c>
      <c r="C1712" s="42">
        <v>2001</v>
      </c>
      <c r="D1712" s="41" t="s">
        <v>4280</v>
      </c>
      <c r="E1712" s="41" t="s">
        <v>4281</v>
      </c>
    </row>
    <row r="1713">
      <c r="A1713" s="41" t="s">
        <v>154</v>
      </c>
      <c r="B1713" s="41" t="s">
        <v>4279</v>
      </c>
      <c r="C1713" s="42">
        <v>2001</v>
      </c>
      <c r="D1713" s="41" t="s">
        <v>4282</v>
      </c>
      <c r="E1713" s="41" t="s">
        <v>4283</v>
      </c>
    </row>
    <row r="1714">
      <c r="A1714" s="41" t="s">
        <v>154</v>
      </c>
      <c r="B1714" s="41" t="s">
        <v>4284</v>
      </c>
      <c r="C1714" s="42">
        <v>2015</v>
      </c>
      <c r="D1714" s="41" t="s">
        <v>4285</v>
      </c>
      <c r="E1714" s="41" t="s">
        <v>4286</v>
      </c>
    </row>
    <row r="1715">
      <c r="A1715" s="41" t="s">
        <v>154</v>
      </c>
      <c r="B1715" s="41" t="s">
        <v>4287</v>
      </c>
      <c r="C1715" s="42">
        <v>2013</v>
      </c>
      <c r="D1715" s="41" t="s">
        <v>4288</v>
      </c>
      <c r="E1715" s="41" t="s">
        <v>4289</v>
      </c>
    </row>
    <row r="1716">
      <c r="A1716" s="41" t="s">
        <v>154</v>
      </c>
      <c r="B1716" s="41" t="s">
        <v>535</v>
      </c>
      <c r="C1716" s="42">
        <v>2012</v>
      </c>
      <c r="D1716" s="41" t="s">
        <v>4290</v>
      </c>
      <c r="E1716" s="41" t="s">
        <v>4291</v>
      </c>
    </row>
    <row r="1717">
      <c r="A1717" s="41" t="s">
        <v>154</v>
      </c>
      <c r="B1717" s="41" t="s">
        <v>535</v>
      </c>
      <c r="C1717" s="42">
        <v>2013</v>
      </c>
      <c r="D1717" s="41" t="s">
        <v>536</v>
      </c>
      <c r="E1717" s="41" t="s">
        <v>537</v>
      </c>
    </row>
    <row r="1718">
      <c r="A1718" s="41" t="s">
        <v>154</v>
      </c>
      <c r="B1718" s="41" t="s">
        <v>2644</v>
      </c>
      <c r="C1718" s="42">
        <v>2007</v>
      </c>
      <c r="D1718" s="41" t="s">
        <v>2645</v>
      </c>
      <c r="E1718" s="41" t="s">
        <v>2646</v>
      </c>
    </row>
    <row r="1719">
      <c r="A1719" s="41" t="s">
        <v>154</v>
      </c>
      <c r="B1719" s="41" t="s">
        <v>2647</v>
      </c>
      <c r="C1719" s="42">
        <v>2010</v>
      </c>
      <c r="D1719" s="41" t="s">
        <v>4292</v>
      </c>
      <c r="E1719" s="41" t="s">
        <v>4293</v>
      </c>
    </row>
    <row r="1720">
      <c r="A1720" s="41" t="s">
        <v>154</v>
      </c>
      <c r="B1720" s="41" t="s">
        <v>2647</v>
      </c>
      <c r="C1720" s="42">
        <v>2012</v>
      </c>
      <c r="D1720" s="41" t="s">
        <v>4294</v>
      </c>
      <c r="E1720" s="41" t="s">
        <v>4295</v>
      </c>
    </row>
    <row r="1721">
      <c r="A1721" s="41" t="s">
        <v>154</v>
      </c>
      <c r="B1721" s="41" t="s">
        <v>4296</v>
      </c>
      <c r="C1721" s="42">
        <v>2014</v>
      </c>
      <c r="D1721" s="41" t="s">
        <v>4297</v>
      </c>
      <c r="E1721" s="41" t="s">
        <v>4298</v>
      </c>
    </row>
    <row r="1722">
      <c r="A1722" s="41" t="s">
        <v>154</v>
      </c>
      <c r="B1722" s="41" t="s">
        <v>4299</v>
      </c>
      <c r="C1722" s="42">
        <v>2009</v>
      </c>
      <c r="D1722" s="41" t="s">
        <v>4300</v>
      </c>
      <c r="E1722" s="41" t="s">
        <v>4301</v>
      </c>
    </row>
    <row r="1723">
      <c r="A1723" s="41" t="s">
        <v>154</v>
      </c>
      <c r="B1723" s="41" t="s">
        <v>4299</v>
      </c>
      <c r="C1723" s="42">
        <v>2010</v>
      </c>
      <c r="D1723" s="41" t="s">
        <v>4302</v>
      </c>
      <c r="E1723" s="41" t="s">
        <v>4303</v>
      </c>
    </row>
    <row r="1724">
      <c r="A1724" s="41" t="s">
        <v>154</v>
      </c>
      <c r="B1724" s="41" t="s">
        <v>4304</v>
      </c>
      <c r="C1724" s="42">
        <v>2007</v>
      </c>
      <c r="D1724" s="41" t="s">
        <v>4305</v>
      </c>
      <c r="E1724" s="41" t="s">
        <v>4306</v>
      </c>
    </row>
    <row r="1725">
      <c r="A1725" s="41" t="s">
        <v>154</v>
      </c>
      <c r="B1725" s="41" t="s">
        <v>4304</v>
      </c>
      <c r="C1725" s="42">
        <v>2009</v>
      </c>
      <c r="D1725" s="41" t="s">
        <v>4307</v>
      </c>
      <c r="E1725" s="41" t="s">
        <v>4308</v>
      </c>
    </row>
    <row r="1726">
      <c r="A1726" s="41" t="s">
        <v>154</v>
      </c>
      <c r="B1726" s="41" t="s">
        <v>4309</v>
      </c>
      <c r="C1726" s="42">
        <v>2014</v>
      </c>
      <c r="D1726" s="41" t="s">
        <v>4310</v>
      </c>
      <c r="E1726" s="41" t="s">
        <v>4311</v>
      </c>
    </row>
    <row r="1727">
      <c r="A1727" s="41" t="s">
        <v>154</v>
      </c>
      <c r="B1727" s="41" t="s">
        <v>4312</v>
      </c>
      <c r="C1727" s="42">
        <v>2012</v>
      </c>
      <c r="D1727" s="41" t="s">
        <v>4313</v>
      </c>
      <c r="E1727" s="41" t="s">
        <v>4314</v>
      </c>
    </row>
    <row r="1728">
      <c r="A1728" s="41" t="s">
        <v>154</v>
      </c>
      <c r="B1728" s="41" t="s">
        <v>2099</v>
      </c>
      <c r="C1728" s="42">
        <v>2013</v>
      </c>
      <c r="D1728" s="41" t="s">
        <v>4315</v>
      </c>
      <c r="E1728" s="41" t="s">
        <v>4316</v>
      </c>
    </row>
    <row r="1729">
      <c r="A1729" s="41" t="s">
        <v>154</v>
      </c>
      <c r="B1729" s="41" t="s">
        <v>4317</v>
      </c>
      <c r="C1729" s="42">
        <v>2013</v>
      </c>
      <c r="D1729" s="41" t="s">
        <v>4318</v>
      </c>
      <c r="E1729" s="41" t="s">
        <v>4319</v>
      </c>
    </row>
    <row r="1730">
      <c r="A1730" s="41" t="s">
        <v>154</v>
      </c>
      <c r="B1730" s="41" t="s">
        <v>4320</v>
      </c>
      <c r="C1730" s="42">
        <v>2010</v>
      </c>
      <c r="D1730" s="41" t="s">
        <v>4321</v>
      </c>
      <c r="E1730" s="41" t="s">
        <v>4322</v>
      </c>
    </row>
    <row r="1731">
      <c r="A1731" s="41" t="s">
        <v>154</v>
      </c>
      <c r="B1731" s="41" t="s">
        <v>4323</v>
      </c>
      <c r="C1731" s="42">
        <v>2014</v>
      </c>
      <c r="D1731" s="41" t="s">
        <v>4324</v>
      </c>
      <c r="E1731" s="41" t="s">
        <v>4325</v>
      </c>
    </row>
    <row r="1732">
      <c r="A1732" s="41" t="s">
        <v>154</v>
      </c>
      <c r="B1732" s="41" t="s">
        <v>4326</v>
      </c>
      <c r="C1732" s="42">
        <v>2012</v>
      </c>
      <c r="D1732" s="41" t="s">
        <v>4327</v>
      </c>
      <c r="E1732" s="41" t="s">
        <v>4328</v>
      </c>
    </row>
    <row r="1733">
      <c r="A1733" s="41" t="s">
        <v>154</v>
      </c>
      <c r="B1733" s="41" t="s">
        <v>4326</v>
      </c>
      <c r="C1733" s="42">
        <v>2013</v>
      </c>
      <c r="D1733" s="41" t="s">
        <v>4329</v>
      </c>
      <c r="E1733" s="41" t="s">
        <v>4330</v>
      </c>
    </row>
    <row r="1734">
      <c r="A1734" s="41" t="s">
        <v>154</v>
      </c>
      <c r="B1734" s="41" t="s">
        <v>4331</v>
      </c>
      <c r="C1734" s="42">
        <v>2012</v>
      </c>
      <c r="D1734" s="41" t="s">
        <v>4332</v>
      </c>
      <c r="E1734" s="41" t="s">
        <v>4333</v>
      </c>
    </row>
    <row r="1735">
      <c r="A1735" s="41" t="s">
        <v>154</v>
      </c>
      <c r="B1735" s="41" t="s">
        <v>2125</v>
      </c>
      <c r="C1735" s="42">
        <v>2005</v>
      </c>
      <c r="D1735" s="41" t="s">
        <v>4334</v>
      </c>
      <c r="E1735" s="41" t="s">
        <v>4116</v>
      </c>
    </row>
    <row r="1736">
      <c r="A1736" s="41" t="s">
        <v>154</v>
      </c>
      <c r="B1736" s="41" t="s">
        <v>4335</v>
      </c>
      <c r="C1736" s="42">
        <v>2006</v>
      </c>
      <c r="D1736" s="41" t="s">
        <v>4336</v>
      </c>
      <c r="E1736" s="41" t="s">
        <v>4337</v>
      </c>
    </row>
    <row r="1737">
      <c r="A1737" s="41" t="s">
        <v>154</v>
      </c>
      <c r="B1737" s="41" t="s">
        <v>3100</v>
      </c>
      <c r="C1737" s="42">
        <v>2007</v>
      </c>
      <c r="D1737" s="41" t="s">
        <v>4338</v>
      </c>
      <c r="E1737" s="41" t="s">
        <v>4339</v>
      </c>
    </row>
    <row r="1738">
      <c r="A1738" s="41" t="s">
        <v>154</v>
      </c>
      <c r="B1738" s="41" t="s">
        <v>4340</v>
      </c>
      <c r="C1738" s="42">
        <v>2012</v>
      </c>
      <c r="D1738" s="41" t="s">
        <v>4341</v>
      </c>
      <c r="E1738" s="41" t="s">
        <v>4342</v>
      </c>
    </row>
    <row r="1739">
      <c r="A1739" s="41" t="s">
        <v>154</v>
      </c>
      <c r="B1739" s="41" t="s">
        <v>4340</v>
      </c>
      <c r="C1739" s="42">
        <v>2013</v>
      </c>
      <c r="D1739" s="41" t="s">
        <v>4343</v>
      </c>
      <c r="E1739" s="41" t="s">
        <v>4344</v>
      </c>
    </row>
    <row r="1740">
      <c r="A1740" s="41" t="s">
        <v>154</v>
      </c>
      <c r="B1740" s="41" t="s">
        <v>4340</v>
      </c>
      <c r="C1740" s="42">
        <v>2014</v>
      </c>
      <c r="D1740" s="41" t="s">
        <v>4345</v>
      </c>
      <c r="E1740" s="41" t="s">
        <v>4346</v>
      </c>
    </row>
    <row r="1741">
      <c r="A1741" s="41" t="s">
        <v>154</v>
      </c>
      <c r="B1741" s="41" t="s">
        <v>4340</v>
      </c>
      <c r="C1741" s="42">
        <v>2014</v>
      </c>
      <c r="D1741" s="41" t="s">
        <v>4347</v>
      </c>
      <c r="E1741" s="41" t="s">
        <v>4348</v>
      </c>
    </row>
    <row r="1742">
      <c r="A1742" s="41" t="s">
        <v>154</v>
      </c>
      <c r="B1742" s="41" t="s">
        <v>4340</v>
      </c>
      <c r="C1742" s="42">
        <v>2015</v>
      </c>
      <c r="D1742" s="41" t="s">
        <v>4349</v>
      </c>
      <c r="E1742" s="41" t="s">
        <v>4350</v>
      </c>
    </row>
    <row r="1743">
      <c r="A1743" s="41" t="s">
        <v>154</v>
      </c>
      <c r="B1743" s="41" t="s">
        <v>4351</v>
      </c>
      <c r="C1743" s="42">
        <v>2002</v>
      </c>
      <c r="D1743" s="41" t="s">
        <v>4352</v>
      </c>
      <c r="E1743" s="41" t="s">
        <v>4353</v>
      </c>
    </row>
    <row r="1744">
      <c r="A1744" s="41" t="s">
        <v>154</v>
      </c>
      <c r="B1744" s="41" t="s">
        <v>4354</v>
      </c>
      <c r="C1744" s="42">
        <v>2009</v>
      </c>
      <c r="D1744" s="41" t="s">
        <v>4355</v>
      </c>
      <c r="E1744" s="41" t="s">
        <v>4356</v>
      </c>
    </row>
    <row r="1745">
      <c r="A1745" s="41" t="s">
        <v>154</v>
      </c>
      <c r="B1745" s="41" t="s">
        <v>4357</v>
      </c>
      <c r="C1745" s="42">
        <v>2013</v>
      </c>
      <c r="D1745" s="41" t="s">
        <v>4358</v>
      </c>
      <c r="E1745" s="41" t="s">
        <v>4359</v>
      </c>
    </row>
    <row r="1746">
      <c r="A1746" s="41" t="s">
        <v>154</v>
      </c>
      <c r="B1746" s="41" t="s">
        <v>4360</v>
      </c>
      <c r="C1746" s="42">
        <v>2009</v>
      </c>
      <c r="D1746" s="41" t="s">
        <v>4361</v>
      </c>
      <c r="E1746" s="41" t="s">
        <v>4362</v>
      </c>
    </row>
    <row r="1747">
      <c r="A1747" s="41" t="s">
        <v>154</v>
      </c>
      <c r="B1747" s="41" t="s">
        <v>4363</v>
      </c>
      <c r="C1747" s="42">
        <v>2006</v>
      </c>
      <c r="D1747" s="41" t="s">
        <v>4364</v>
      </c>
      <c r="E1747" s="41" t="s">
        <v>4365</v>
      </c>
    </row>
    <row r="1748">
      <c r="A1748" s="41" t="s">
        <v>154</v>
      </c>
      <c r="B1748" s="41" t="s">
        <v>4366</v>
      </c>
      <c r="C1748" s="42">
        <v>2007</v>
      </c>
      <c r="D1748" s="41" t="s">
        <v>4367</v>
      </c>
      <c r="E1748" s="41" t="s">
        <v>4368</v>
      </c>
    </row>
    <row r="1749">
      <c r="A1749" s="41" t="s">
        <v>154</v>
      </c>
      <c r="B1749" s="41" t="s">
        <v>4366</v>
      </c>
      <c r="C1749" s="42">
        <v>2010</v>
      </c>
      <c r="D1749" s="41" t="s">
        <v>4369</v>
      </c>
      <c r="E1749" s="41" t="s">
        <v>4370</v>
      </c>
    </row>
    <row r="1750">
      <c r="A1750" s="41" t="s">
        <v>154</v>
      </c>
      <c r="B1750" s="41" t="s">
        <v>4371</v>
      </c>
      <c r="C1750" s="42">
        <v>2012</v>
      </c>
      <c r="D1750" s="41" t="s">
        <v>4372</v>
      </c>
      <c r="E1750" s="41" t="s">
        <v>4373</v>
      </c>
    </row>
    <row r="1751">
      <c r="A1751" s="41" t="s">
        <v>154</v>
      </c>
      <c r="B1751" s="41" t="s">
        <v>4374</v>
      </c>
      <c r="C1751" s="42">
        <v>2013</v>
      </c>
      <c r="D1751" s="41" t="s">
        <v>4375</v>
      </c>
      <c r="E1751" s="41" t="s">
        <v>4376</v>
      </c>
    </row>
    <row r="1752">
      <c r="A1752" s="41" t="s">
        <v>154</v>
      </c>
      <c r="B1752" s="41" t="s">
        <v>892</v>
      </c>
      <c r="C1752" s="42">
        <v>2007</v>
      </c>
      <c r="D1752" s="41" t="s">
        <v>4377</v>
      </c>
      <c r="E1752" s="41" t="s">
        <v>4378</v>
      </c>
    </row>
    <row r="1753">
      <c r="A1753" s="41" t="s">
        <v>154</v>
      </c>
      <c r="B1753" s="41" t="s">
        <v>892</v>
      </c>
      <c r="C1753" s="42">
        <v>2009</v>
      </c>
      <c r="D1753" s="41" t="s">
        <v>4379</v>
      </c>
      <c r="E1753" s="41" t="s">
        <v>4380</v>
      </c>
    </row>
    <row r="1754">
      <c r="A1754" s="41" t="s">
        <v>154</v>
      </c>
      <c r="B1754" s="41" t="s">
        <v>4381</v>
      </c>
      <c r="C1754" s="42">
        <v>2004</v>
      </c>
      <c r="D1754" s="41" t="s">
        <v>4382</v>
      </c>
      <c r="E1754" s="41" t="s">
        <v>4383</v>
      </c>
    </row>
    <row r="1755">
      <c r="A1755" s="41" t="s">
        <v>154</v>
      </c>
      <c r="B1755" s="41" t="s">
        <v>4381</v>
      </c>
      <c r="C1755" s="42">
        <v>2015</v>
      </c>
      <c r="D1755" s="41" t="s">
        <v>4384</v>
      </c>
      <c r="E1755" s="41" t="s">
        <v>4385</v>
      </c>
    </row>
    <row r="1756">
      <c r="A1756" s="41" t="s">
        <v>154</v>
      </c>
      <c r="B1756" s="41" t="s">
        <v>4386</v>
      </c>
      <c r="C1756" s="42">
        <v>2012</v>
      </c>
      <c r="D1756" s="41" t="s">
        <v>4387</v>
      </c>
      <c r="E1756" s="41" t="s">
        <v>4388</v>
      </c>
    </row>
    <row r="1757">
      <c r="A1757" s="41" t="s">
        <v>154</v>
      </c>
      <c r="B1757" s="41" t="s">
        <v>4389</v>
      </c>
      <c r="C1757" s="42">
        <v>2006</v>
      </c>
      <c r="D1757" s="41" t="s">
        <v>4390</v>
      </c>
      <c r="E1757" s="41" t="s">
        <v>4391</v>
      </c>
    </row>
    <row r="1758">
      <c r="A1758" s="41" t="s">
        <v>154</v>
      </c>
      <c r="B1758" s="41" t="s">
        <v>4392</v>
      </c>
      <c r="C1758" s="42">
        <v>2013</v>
      </c>
      <c r="D1758" s="41" t="s">
        <v>4393</v>
      </c>
      <c r="E1758" s="41" t="s">
        <v>4394</v>
      </c>
    </row>
    <row r="1759">
      <c r="A1759" s="41" t="s">
        <v>154</v>
      </c>
      <c r="B1759" s="41" t="s">
        <v>2695</v>
      </c>
      <c r="C1759" s="42">
        <v>2010</v>
      </c>
      <c r="D1759" s="41" t="s">
        <v>2696</v>
      </c>
      <c r="E1759" s="41" t="s">
        <v>2697</v>
      </c>
    </row>
    <row r="1760">
      <c r="A1760" s="41" t="s">
        <v>154</v>
      </c>
      <c r="B1760" s="41" t="s">
        <v>2695</v>
      </c>
      <c r="C1760" s="42">
        <v>2013</v>
      </c>
      <c r="D1760" s="41" t="s">
        <v>2700</v>
      </c>
      <c r="E1760" s="41" t="s">
        <v>2701</v>
      </c>
    </row>
    <row r="1761">
      <c r="A1761" s="41" t="s">
        <v>154</v>
      </c>
      <c r="B1761" s="41" t="s">
        <v>4395</v>
      </c>
      <c r="C1761" s="42">
        <v>2009</v>
      </c>
      <c r="D1761" s="41" t="s">
        <v>4396</v>
      </c>
      <c r="E1761" s="41" t="s">
        <v>4397</v>
      </c>
    </row>
    <row r="1762">
      <c r="A1762" s="41" t="s">
        <v>154</v>
      </c>
      <c r="B1762" s="41" t="s">
        <v>4398</v>
      </c>
      <c r="C1762" s="42">
        <v>2012</v>
      </c>
      <c r="D1762" s="41" t="s">
        <v>4399</v>
      </c>
      <c r="E1762" s="41" t="s">
        <v>4400</v>
      </c>
    </row>
    <row r="1763">
      <c r="A1763" s="41" t="s">
        <v>154</v>
      </c>
      <c r="B1763" s="41" t="s">
        <v>4401</v>
      </c>
      <c r="C1763" s="42">
        <v>2012</v>
      </c>
      <c r="D1763" s="41" t="s">
        <v>4402</v>
      </c>
      <c r="E1763" s="41" t="s">
        <v>4403</v>
      </c>
    </row>
    <row r="1764">
      <c r="A1764" s="41" t="s">
        <v>154</v>
      </c>
      <c r="B1764" s="41" t="s">
        <v>4404</v>
      </c>
      <c r="C1764" s="42">
        <v>2005</v>
      </c>
      <c r="D1764" s="41" t="s">
        <v>4405</v>
      </c>
      <c r="E1764" s="41" t="s">
        <v>4406</v>
      </c>
    </row>
    <row r="1765">
      <c r="A1765" s="41" t="s">
        <v>154</v>
      </c>
      <c r="B1765" s="41" t="s">
        <v>4404</v>
      </c>
      <c r="C1765" s="42">
        <v>2005</v>
      </c>
      <c r="D1765" s="41" t="s">
        <v>4407</v>
      </c>
      <c r="E1765" s="41" t="s">
        <v>4408</v>
      </c>
    </row>
    <row r="1766">
      <c r="A1766" s="41" t="s">
        <v>154</v>
      </c>
      <c r="B1766" s="41" t="s">
        <v>2165</v>
      </c>
      <c r="C1766" s="42">
        <v>2004</v>
      </c>
      <c r="D1766" s="41" t="s">
        <v>4409</v>
      </c>
      <c r="E1766" s="41" t="s">
        <v>4410</v>
      </c>
    </row>
    <row r="1767">
      <c r="A1767" s="41" t="s">
        <v>154</v>
      </c>
      <c r="B1767" s="41" t="s">
        <v>2165</v>
      </c>
      <c r="C1767" s="42">
        <v>2005</v>
      </c>
      <c r="D1767" s="41" t="s">
        <v>4411</v>
      </c>
      <c r="E1767" s="41" t="s">
        <v>4412</v>
      </c>
    </row>
    <row r="1768">
      <c r="A1768" s="41" t="s">
        <v>154</v>
      </c>
      <c r="B1768" s="41" t="s">
        <v>2165</v>
      </c>
      <c r="C1768" s="42">
        <v>2006</v>
      </c>
      <c r="D1768" s="41" t="s">
        <v>4413</v>
      </c>
      <c r="E1768" s="41" t="s">
        <v>4414</v>
      </c>
    </row>
    <row r="1769">
      <c r="A1769" s="41" t="s">
        <v>154</v>
      </c>
      <c r="B1769" s="41" t="s">
        <v>2165</v>
      </c>
      <c r="C1769" s="42">
        <v>2010</v>
      </c>
      <c r="D1769" s="41" t="s">
        <v>4415</v>
      </c>
      <c r="E1769" s="41" t="s">
        <v>4416</v>
      </c>
    </row>
    <row r="1770">
      <c r="A1770" s="41" t="s">
        <v>154</v>
      </c>
      <c r="B1770" s="41" t="s">
        <v>2165</v>
      </c>
      <c r="C1770" s="42">
        <v>2010</v>
      </c>
      <c r="D1770" s="41" t="s">
        <v>4417</v>
      </c>
      <c r="E1770" s="41" t="s">
        <v>4418</v>
      </c>
    </row>
    <row r="1771">
      <c r="A1771" s="41" t="s">
        <v>154</v>
      </c>
      <c r="B1771" s="41" t="s">
        <v>4419</v>
      </c>
      <c r="C1771" s="42">
        <v>2007</v>
      </c>
      <c r="D1771" s="41" t="s">
        <v>4420</v>
      </c>
      <c r="E1771" s="41" t="s">
        <v>4421</v>
      </c>
    </row>
    <row r="1772">
      <c r="A1772" s="41" t="s">
        <v>154</v>
      </c>
      <c r="B1772" s="41" t="s">
        <v>4422</v>
      </c>
      <c r="C1772" s="42">
        <v>2009</v>
      </c>
      <c r="D1772" s="41" t="s">
        <v>4423</v>
      </c>
      <c r="E1772" s="41" t="s">
        <v>4424</v>
      </c>
    </row>
    <row r="1773">
      <c r="A1773" s="41" t="s">
        <v>154</v>
      </c>
      <c r="B1773" s="41" t="s">
        <v>699</v>
      </c>
      <c r="C1773" s="42">
        <v>2009</v>
      </c>
      <c r="D1773" s="41" t="s">
        <v>4425</v>
      </c>
      <c r="E1773" s="41" t="s">
        <v>4426</v>
      </c>
    </row>
    <row r="1774">
      <c r="A1774" s="41" t="s">
        <v>154</v>
      </c>
      <c r="B1774" s="41" t="s">
        <v>699</v>
      </c>
      <c r="C1774" s="42">
        <v>2012</v>
      </c>
      <c r="D1774" s="41" t="s">
        <v>700</v>
      </c>
      <c r="E1774" s="41" t="s">
        <v>701</v>
      </c>
    </row>
    <row r="1775">
      <c r="A1775" s="41" t="s">
        <v>154</v>
      </c>
      <c r="B1775" s="41" t="s">
        <v>4427</v>
      </c>
      <c r="C1775" s="42">
        <v>2007</v>
      </c>
      <c r="D1775" s="41" t="s">
        <v>4428</v>
      </c>
      <c r="E1775" s="41" t="s">
        <v>4429</v>
      </c>
    </row>
    <row r="1776">
      <c r="A1776" s="41" t="s">
        <v>154</v>
      </c>
      <c r="B1776" s="41" t="s">
        <v>898</v>
      </c>
      <c r="C1776" s="42">
        <v>2013</v>
      </c>
      <c r="D1776" s="41" t="s">
        <v>899</v>
      </c>
      <c r="E1776" s="41" t="s">
        <v>900</v>
      </c>
    </row>
    <row r="1777">
      <c r="A1777" s="41" t="s">
        <v>154</v>
      </c>
      <c r="B1777" s="41" t="s">
        <v>4430</v>
      </c>
      <c r="C1777" s="42">
        <v>2007</v>
      </c>
      <c r="D1777" s="41" t="s">
        <v>4431</v>
      </c>
      <c r="E1777" s="41" t="s">
        <v>4432</v>
      </c>
    </row>
    <row r="1778">
      <c r="A1778" s="41" t="s">
        <v>154</v>
      </c>
      <c r="B1778" s="41" t="s">
        <v>4430</v>
      </c>
      <c r="C1778" s="42">
        <v>2011</v>
      </c>
      <c r="D1778" s="41" t="s">
        <v>4433</v>
      </c>
      <c r="E1778" s="41" t="s">
        <v>4434</v>
      </c>
    </row>
    <row r="1779">
      <c r="A1779" s="41" t="s">
        <v>154</v>
      </c>
      <c r="B1779" s="41" t="s">
        <v>4435</v>
      </c>
      <c r="C1779" s="42">
        <v>2010</v>
      </c>
      <c r="D1779" s="41" t="s">
        <v>4436</v>
      </c>
      <c r="E1779" s="41" t="s">
        <v>4437</v>
      </c>
    </row>
    <row r="1780">
      <c r="A1780" s="41" t="s">
        <v>154</v>
      </c>
      <c r="B1780" s="41" t="s">
        <v>4438</v>
      </c>
      <c r="C1780" s="42">
        <v>2007</v>
      </c>
      <c r="D1780" s="41" t="s">
        <v>4439</v>
      </c>
      <c r="E1780" s="41" t="s">
        <v>4440</v>
      </c>
    </row>
    <row r="1781">
      <c r="A1781" s="41" t="s">
        <v>154</v>
      </c>
      <c r="B1781" s="41" t="s">
        <v>4441</v>
      </c>
      <c r="C1781" s="42">
        <v>2003</v>
      </c>
      <c r="D1781" s="41" t="s">
        <v>4442</v>
      </c>
      <c r="E1781" s="41" t="s">
        <v>3113</v>
      </c>
    </row>
    <row r="1782">
      <c r="A1782" s="41" t="s">
        <v>154</v>
      </c>
      <c r="B1782" s="41" t="s">
        <v>4441</v>
      </c>
      <c r="C1782" s="42">
        <v>2007</v>
      </c>
      <c r="D1782" s="41" t="s">
        <v>4443</v>
      </c>
      <c r="E1782" s="41" t="s">
        <v>4444</v>
      </c>
    </row>
    <row r="1783">
      <c r="A1783" s="41" t="s">
        <v>154</v>
      </c>
      <c r="B1783" s="41" t="s">
        <v>3114</v>
      </c>
      <c r="C1783" s="42">
        <v>2015</v>
      </c>
      <c r="D1783" s="41" t="s">
        <v>3115</v>
      </c>
      <c r="E1783" s="41" t="s">
        <v>3116</v>
      </c>
    </row>
    <row r="1784">
      <c r="A1784" s="41" t="s">
        <v>154</v>
      </c>
      <c r="B1784" s="41" t="s">
        <v>4445</v>
      </c>
      <c r="C1784" s="42">
        <v>2013</v>
      </c>
      <c r="D1784" s="41" t="s">
        <v>2583</v>
      </c>
      <c r="E1784" s="41" t="s">
        <v>2584</v>
      </c>
    </row>
    <row r="1785">
      <c r="A1785" s="41" t="s">
        <v>154</v>
      </c>
      <c r="B1785" s="41" t="s">
        <v>4446</v>
      </c>
      <c r="C1785" s="42">
        <v>2003</v>
      </c>
      <c r="D1785" s="41" t="s">
        <v>4447</v>
      </c>
      <c r="E1785" s="41" t="s">
        <v>4448</v>
      </c>
    </row>
    <row r="1786">
      <c r="A1786" s="41" t="s">
        <v>154</v>
      </c>
      <c r="B1786" s="41" t="s">
        <v>4449</v>
      </c>
      <c r="C1786" s="42">
        <v>2013</v>
      </c>
      <c r="D1786" s="41" t="s">
        <v>4450</v>
      </c>
      <c r="E1786" s="41" t="s">
        <v>4451</v>
      </c>
    </row>
    <row r="1787">
      <c r="A1787" s="41" t="s">
        <v>154</v>
      </c>
      <c r="B1787" s="41" t="s">
        <v>4452</v>
      </c>
      <c r="C1787" s="42">
        <v>2001</v>
      </c>
      <c r="D1787" s="41" t="s">
        <v>4453</v>
      </c>
      <c r="E1787" s="41" t="s">
        <v>4454</v>
      </c>
    </row>
    <row r="1788">
      <c r="A1788" s="41" t="s">
        <v>154</v>
      </c>
      <c r="B1788" s="41" t="s">
        <v>4452</v>
      </c>
      <c r="C1788" s="42">
        <v>2009</v>
      </c>
      <c r="D1788" s="41" t="s">
        <v>4455</v>
      </c>
      <c r="E1788" s="41" t="s">
        <v>4456</v>
      </c>
    </row>
    <row r="1789">
      <c r="A1789" s="41" t="s">
        <v>154</v>
      </c>
      <c r="B1789" s="41" t="s">
        <v>4452</v>
      </c>
      <c r="C1789" s="42">
        <v>2009</v>
      </c>
      <c r="D1789" s="41" t="s">
        <v>4457</v>
      </c>
      <c r="E1789" s="41" t="s">
        <v>4458</v>
      </c>
    </row>
    <row r="1790">
      <c r="A1790" s="41" t="s">
        <v>154</v>
      </c>
      <c r="B1790" s="41" t="s">
        <v>3117</v>
      </c>
      <c r="C1790" s="42">
        <v>2010</v>
      </c>
      <c r="D1790" s="41" t="s">
        <v>4459</v>
      </c>
      <c r="E1790" s="41" t="s">
        <v>3119</v>
      </c>
    </row>
    <row r="1791">
      <c r="A1791" s="41" t="s">
        <v>154</v>
      </c>
      <c r="B1791" s="41" t="s">
        <v>2203</v>
      </c>
      <c r="C1791" s="42">
        <v>2006</v>
      </c>
      <c r="D1791" s="41" t="s">
        <v>4460</v>
      </c>
      <c r="E1791" s="41" t="s">
        <v>4461</v>
      </c>
    </row>
    <row r="1792">
      <c r="A1792" s="41" t="s">
        <v>154</v>
      </c>
      <c r="B1792" s="41" t="s">
        <v>2203</v>
      </c>
      <c r="C1792" s="42">
        <v>2007</v>
      </c>
      <c r="D1792" s="41" t="s">
        <v>4462</v>
      </c>
      <c r="E1792" s="41" t="s">
        <v>4463</v>
      </c>
    </row>
    <row r="1793">
      <c r="A1793" s="41" t="s">
        <v>154</v>
      </c>
      <c r="B1793" s="41" t="s">
        <v>2203</v>
      </c>
      <c r="C1793" s="42">
        <v>2008</v>
      </c>
      <c r="D1793" s="41" t="s">
        <v>4464</v>
      </c>
      <c r="E1793" s="41" t="s">
        <v>4465</v>
      </c>
    </row>
    <row r="1794">
      <c r="A1794" s="41" t="s">
        <v>154</v>
      </c>
      <c r="B1794" s="41" t="s">
        <v>2203</v>
      </c>
      <c r="C1794" s="42">
        <v>2009</v>
      </c>
      <c r="D1794" s="41" t="s">
        <v>4466</v>
      </c>
      <c r="E1794" s="41" t="s">
        <v>4467</v>
      </c>
    </row>
    <row r="1795">
      <c r="A1795" s="41" t="s">
        <v>154</v>
      </c>
      <c r="B1795" s="41" t="s">
        <v>2203</v>
      </c>
      <c r="C1795" s="42">
        <v>2015</v>
      </c>
      <c r="D1795" s="41" t="s">
        <v>4468</v>
      </c>
      <c r="E1795" s="41" t="s">
        <v>4469</v>
      </c>
    </row>
    <row r="1796">
      <c r="A1796" s="41" t="s">
        <v>154</v>
      </c>
      <c r="B1796" s="41" t="s">
        <v>4470</v>
      </c>
      <c r="C1796" s="42">
        <v>2002</v>
      </c>
      <c r="D1796" s="41" t="s">
        <v>4471</v>
      </c>
      <c r="E1796" s="41" t="s">
        <v>4472</v>
      </c>
    </row>
    <row r="1797">
      <c r="A1797" s="41" t="s">
        <v>154</v>
      </c>
      <c r="B1797" s="41" t="s">
        <v>4473</v>
      </c>
      <c r="C1797" s="42">
        <v>2010</v>
      </c>
      <c r="D1797" s="41" t="s">
        <v>4474</v>
      </c>
      <c r="E1797" s="41" t="s">
        <v>4475</v>
      </c>
    </row>
    <row r="1798">
      <c r="A1798" s="41" t="s">
        <v>154</v>
      </c>
      <c r="B1798" s="41" t="s">
        <v>4473</v>
      </c>
      <c r="C1798" s="42">
        <v>2014</v>
      </c>
      <c r="D1798" s="41" t="s">
        <v>4476</v>
      </c>
      <c r="E1798" s="41" t="s">
        <v>4477</v>
      </c>
    </row>
    <row r="1799">
      <c r="A1799" s="41" t="s">
        <v>154</v>
      </c>
      <c r="B1799" s="41" t="s">
        <v>567</v>
      </c>
      <c r="C1799" s="42">
        <v>2012</v>
      </c>
      <c r="D1799" s="41" t="s">
        <v>568</v>
      </c>
      <c r="E1799" s="41" t="s">
        <v>569</v>
      </c>
    </row>
    <row r="1800">
      <c r="A1800" s="41" t="s">
        <v>154</v>
      </c>
      <c r="B1800" s="41" t="s">
        <v>4478</v>
      </c>
      <c r="C1800" s="42">
        <v>2004</v>
      </c>
      <c r="D1800" s="41" t="s">
        <v>2964</v>
      </c>
      <c r="E1800" s="41" t="s">
        <v>2965</v>
      </c>
    </row>
    <row r="1801">
      <c r="A1801" s="41" t="s">
        <v>154</v>
      </c>
      <c r="B1801" s="41" t="s">
        <v>702</v>
      </c>
      <c r="C1801" s="42">
        <v>2006</v>
      </c>
      <c r="D1801" s="41" t="s">
        <v>904</v>
      </c>
      <c r="E1801" s="41" t="s">
        <v>905</v>
      </c>
    </row>
    <row r="1802">
      <c r="A1802" s="41" t="s">
        <v>154</v>
      </c>
      <c r="B1802" s="41" t="s">
        <v>570</v>
      </c>
      <c r="C1802" s="42">
        <v>2000</v>
      </c>
      <c r="D1802" s="41" t="s">
        <v>4479</v>
      </c>
      <c r="E1802" s="41" t="s">
        <v>4480</v>
      </c>
    </row>
    <row r="1803">
      <c r="A1803" s="41" t="s">
        <v>154</v>
      </c>
      <c r="B1803" s="41" t="s">
        <v>4481</v>
      </c>
      <c r="C1803" s="42">
        <v>2014</v>
      </c>
      <c r="D1803" s="41" t="s">
        <v>4482</v>
      </c>
      <c r="E1803" s="41" t="s">
        <v>4483</v>
      </c>
    </row>
    <row r="1804">
      <c r="A1804" s="41" t="s">
        <v>154</v>
      </c>
      <c r="B1804" s="41" t="s">
        <v>4484</v>
      </c>
      <c r="C1804" s="42">
        <v>2012</v>
      </c>
      <c r="D1804" s="41" t="s">
        <v>4485</v>
      </c>
      <c r="E1804" s="41" t="s">
        <v>2068</v>
      </c>
    </row>
    <row r="1805">
      <c r="A1805" s="41" t="s">
        <v>154</v>
      </c>
      <c r="B1805" s="41" t="s">
        <v>4486</v>
      </c>
      <c r="C1805" s="42">
        <v>2013</v>
      </c>
      <c r="D1805" s="41" t="s">
        <v>4487</v>
      </c>
      <c r="E1805" s="41" t="s">
        <v>4488</v>
      </c>
    </row>
    <row r="1806">
      <c r="A1806" s="41" t="s">
        <v>154</v>
      </c>
      <c r="B1806" s="41" t="s">
        <v>4489</v>
      </c>
      <c r="C1806" s="42">
        <v>2009</v>
      </c>
      <c r="D1806" s="41" t="s">
        <v>4490</v>
      </c>
      <c r="E1806" s="41" t="s">
        <v>4491</v>
      </c>
    </row>
    <row r="1807">
      <c r="A1807" s="41" t="s">
        <v>154</v>
      </c>
      <c r="B1807" s="41" t="s">
        <v>4492</v>
      </c>
      <c r="C1807" s="42">
        <v>2002</v>
      </c>
      <c r="D1807" s="41" t="s">
        <v>4493</v>
      </c>
      <c r="E1807" s="41" t="s">
        <v>4494</v>
      </c>
    </row>
    <row r="1808">
      <c r="A1808" s="41" t="s">
        <v>154</v>
      </c>
      <c r="B1808" s="41" t="s">
        <v>4495</v>
      </c>
      <c r="C1808" s="42">
        <v>2008</v>
      </c>
      <c r="D1808" s="41" t="s">
        <v>4496</v>
      </c>
      <c r="E1808" s="41" t="s">
        <v>4497</v>
      </c>
    </row>
    <row r="1809">
      <c r="A1809" s="41" t="s">
        <v>154</v>
      </c>
      <c r="B1809" s="41" t="s">
        <v>4495</v>
      </c>
      <c r="C1809" s="42">
        <v>2013</v>
      </c>
      <c r="D1809" s="41" t="s">
        <v>4498</v>
      </c>
      <c r="E1809" s="41" t="s">
        <v>4499</v>
      </c>
    </row>
    <row r="1810">
      <c r="A1810" s="41" t="s">
        <v>154</v>
      </c>
      <c r="B1810" s="41" t="s">
        <v>906</v>
      </c>
      <c r="C1810" s="42">
        <v>2005</v>
      </c>
      <c r="D1810" s="41" t="s">
        <v>907</v>
      </c>
      <c r="E1810" s="41" t="s">
        <v>908</v>
      </c>
    </row>
    <row r="1811">
      <c r="A1811" s="41" t="s">
        <v>154</v>
      </c>
      <c r="B1811" s="41" t="s">
        <v>913</v>
      </c>
      <c r="C1811" s="42">
        <v>2006</v>
      </c>
      <c r="D1811" s="41" t="s">
        <v>4500</v>
      </c>
      <c r="E1811" s="41" t="s">
        <v>4501</v>
      </c>
    </row>
    <row r="1812">
      <c r="A1812" s="41" t="s">
        <v>154</v>
      </c>
      <c r="B1812" s="41" t="s">
        <v>4502</v>
      </c>
      <c r="C1812" s="42">
        <v>2012</v>
      </c>
      <c r="D1812" s="41" t="s">
        <v>4503</v>
      </c>
      <c r="E1812" s="41" t="s">
        <v>4504</v>
      </c>
    </row>
    <row r="1813">
      <c r="A1813" s="41" t="s">
        <v>154</v>
      </c>
      <c r="B1813" s="41" t="s">
        <v>4502</v>
      </c>
      <c r="C1813" s="42">
        <v>2013</v>
      </c>
      <c r="D1813" s="41" t="s">
        <v>4505</v>
      </c>
      <c r="E1813" s="41" t="s">
        <v>4506</v>
      </c>
    </row>
    <row r="1814">
      <c r="A1814" s="41" t="s">
        <v>154</v>
      </c>
      <c r="B1814" s="41" t="s">
        <v>583</v>
      </c>
      <c r="C1814" s="42">
        <v>2011</v>
      </c>
      <c r="D1814" s="41" t="s">
        <v>4507</v>
      </c>
      <c r="E1814" s="41" t="s">
        <v>4508</v>
      </c>
    </row>
    <row r="1815">
      <c r="A1815" s="41" t="s">
        <v>154</v>
      </c>
      <c r="B1815" s="41" t="s">
        <v>583</v>
      </c>
      <c r="C1815" s="42">
        <v>2012</v>
      </c>
      <c r="D1815" s="41" t="s">
        <v>4509</v>
      </c>
      <c r="E1815" s="41" t="s">
        <v>4510</v>
      </c>
    </row>
    <row r="1816">
      <c r="A1816" s="41" t="s">
        <v>154</v>
      </c>
      <c r="B1816" s="41" t="s">
        <v>583</v>
      </c>
      <c r="C1816" s="42">
        <v>2012</v>
      </c>
      <c r="D1816" s="41" t="s">
        <v>4511</v>
      </c>
      <c r="E1816" s="41" t="s">
        <v>4512</v>
      </c>
    </row>
    <row r="1817">
      <c r="A1817" s="41" t="s">
        <v>154</v>
      </c>
      <c r="B1817" s="41" t="s">
        <v>583</v>
      </c>
      <c r="C1817" s="42">
        <v>2012</v>
      </c>
      <c r="D1817" s="41" t="s">
        <v>4513</v>
      </c>
      <c r="E1817" s="41" t="s">
        <v>4514</v>
      </c>
    </row>
    <row r="1818">
      <c r="A1818" s="41" t="s">
        <v>154</v>
      </c>
      <c r="B1818" s="41" t="s">
        <v>583</v>
      </c>
      <c r="C1818" s="42">
        <v>2013</v>
      </c>
      <c r="D1818" s="41" t="s">
        <v>4515</v>
      </c>
      <c r="E1818" s="41" t="s">
        <v>4516</v>
      </c>
    </row>
    <row r="1819">
      <c r="A1819" s="41" t="s">
        <v>154</v>
      </c>
      <c r="B1819" s="41" t="s">
        <v>4517</v>
      </c>
      <c r="C1819" s="42">
        <v>2015</v>
      </c>
      <c r="D1819" s="41" t="s">
        <v>4518</v>
      </c>
      <c r="E1819" s="41" t="s">
        <v>4519</v>
      </c>
    </row>
    <row r="1820">
      <c r="A1820" s="41" t="s">
        <v>154</v>
      </c>
      <c r="B1820" s="41" t="s">
        <v>4520</v>
      </c>
      <c r="C1820" s="42">
        <v>2001</v>
      </c>
      <c r="D1820" s="41" t="s">
        <v>4521</v>
      </c>
      <c r="E1820" s="41" t="s">
        <v>4522</v>
      </c>
    </row>
    <row r="1821">
      <c r="A1821" s="41" t="s">
        <v>154</v>
      </c>
      <c r="B1821" s="41" t="s">
        <v>4523</v>
      </c>
      <c r="C1821" s="42">
        <v>2009</v>
      </c>
      <c r="D1821" s="41" t="s">
        <v>4524</v>
      </c>
      <c r="E1821" s="41" t="s">
        <v>4525</v>
      </c>
    </row>
    <row r="1822">
      <c r="A1822" s="41" t="s">
        <v>154</v>
      </c>
      <c r="B1822" s="41" t="s">
        <v>916</v>
      </c>
      <c r="C1822" s="42">
        <v>2006</v>
      </c>
      <c r="D1822" s="41" t="s">
        <v>3138</v>
      </c>
      <c r="E1822" s="41" t="s">
        <v>3139</v>
      </c>
    </row>
    <row r="1823">
      <c r="A1823" s="41" t="s">
        <v>154</v>
      </c>
      <c r="B1823" s="41" t="s">
        <v>916</v>
      </c>
      <c r="C1823" s="42">
        <v>2014</v>
      </c>
      <c r="D1823" s="41" t="s">
        <v>4526</v>
      </c>
      <c r="E1823" s="41" t="s">
        <v>4527</v>
      </c>
    </row>
    <row r="1824">
      <c r="A1824" s="41" t="s">
        <v>154</v>
      </c>
      <c r="B1824" s="41" t="s">
        <v>916</v>
      </c>
      <c r="C1824" s="42">
        <v>2014</v>
      </c>
      <c r="D1824" s="41" t="s">
        <v>4528</v>
      </c>
      <c r="E1824" s="41" t="s">
        <v>4529</v>
      </c>
    </row>
    <row r="1825">
      <c r="A1825" s="41" t="s">
        <v>154</v>
      </c>
      <c r="B1825" s="41" t="s">
        <v>4530</v>
      </c>
      <c r="C1825" s="42">
        <v>2004</v>
      </c>
      <c r="D1825" s="41" t="s">
        <v>4531</v>
      </c>
      <c r="E1825" s="41" t="s">
        <v>4532</v>
      </c>
    </row>
    <row r="1826">
      <c r="A1826" s="41" t="s">
        <v>154</v>
      </c>
      <c r="B1826" s="41" t="s">
        <v>4533</v>
      </c>
      <c r="C1826" s="42">
        <v>2003</v>
      </c>
      <c r="D1826" s="41" t="s">
        <v>4534</v>
      </c>
      <c r="E1826" s="41" t="s">
        <v>4535</v>
      </c>
    </row>
    <row r="1827">
      <c r="A1827" s="41" t="s">
        <v>154</v>
      </c>
      <c r="B1827" s="41" t="s">
        <v>4533</v>
      </c>
      <c r="C1827" s="42">
        <v>2003</v>
      </c>
      <c r="D1827" s="41" t="s">
        <v>3134</v>
      </c>
      <c r="E1827" s="41" t="s">
        <v>3135</v>
      </c>
    </row>
    <row r="1828">
      <c r="A1828" s="41" t="s">
        <v>154</v>
      </c>
      <c r="B1828" s="41" t="s">
        <v>923</v>
      </c>
      <c r="C1828" s="42">
        <v>2009</v>
      </c>
      <c r="D1828" s="41" t="s">
        <v>924</v>
      </c>
      <c r="E1828" s="41" t="s">
        <v>925</v>
      </c>
    </row>
    <row r="1829">
      <c r="A1829" s="41" t="s">
        <v>154</v>
      </c>
      <c r="B1829" s="41" t="s">
        <v>4536</v>
      </c>
      <c r="C1829" s="42">
        <v>2007</v>
      </c>
      <c r="D1829" s="41" t="s">
        <v>4537</v>
      </c>
      <c r="E1829" s="41" t="s">
        <v>4538</v>
      </c>
    </row>
    <row r="1830">
      <c r="A1830" s="41" t="s">
        <v>154</v>
      </c>
      <c r="B1830" s="41" t="s">
        <v>4539</v>
      </c>
      <c r="C1830" s="42">
        <v>2014</v>
      </c>
      <c r="D1830" s="41" t="s">
        <v>4540</v>
      </c>
      <c r="E1830" s="41" t="s">
        <v>4541</v>
      </c>
    </row>
    <row r="1831">
      <c r="A1831" s="41" t="s">
        <v>154</v>
      </c>
      <c r="B1831" s="41" t="s">
        <v>4542</v>
      </c>
      <c r="C1831" s="42">
        <v>2006</v>
      </c>
      <c r="D1831" s="41" t="s">
        <v>4543</v>
      </c>
      <c r="E1831" s="41" t="s">
        <v>4544</v>
      </c>
    </row>
    <row r="1832">
      <c r="A1832" s="41" t="s">
        <v>154</v>
      </c>
      <c r="B1832" s="41" t="s">
        <v>3145</v>
      </c>
      <c r="C1832" s="42">
        <v>2004</v>
      </c>
      <c r="D1832" s="41" t="s">
        <v>3146</v>
      </c>
      <c r="E1832" s="41" t="s">
        <v>3147</v>
      </c>
    </row>
    <row r="1833">
      <c r="A1833" s="41" t="s">
        <v>154</v>
      </c>
      <c r="B1833" s="41" t="s">
        <v>3148</v>
      </c>
      <c r="C1833" s="42">
        <v>2010</v>
      </c>
      <c r="D1833" s="41" t="s">
        <v>3149</v>
      </c>
      <c r="E1833" s="41" t="s">
        <v>3150</v>
      </c>
    </row>
    <row r="1834">
      <c r="A1834" s="41" t="s">
        <v>154</v>
      </c>
      <c r="B1834" s="41" t="s">
        <v>595</v>
      </c>
      <c r="C1834" s="42">
        <v>2011</v>
      </c>
      <c r="D1834" s="41" t="s">
        <v>4545</v>
      </c>
      <c r="E1834" s="41" t="s">
        <v>4546</v>
      </c>
    </row>
    <row r="1835">
      <c r="A1835" s="41" t="s">
        <v>154</v>
      </c>
      <c r="B1835" s="41" t="s">
        <v>595</v>
      </c>
      <c r="C1835" s="42">
        <v>2013</v>
      </c>
      <c r="D1835" s="41" t="s">
        <v>4547</v>
      </c>
      <c r="E1835" s="41" t="s">
        <v>4548</v>
      </c>
    </row>
    <row r="1836">
      <c r="A1836" s="41" t="s">
        <v>154</v>
      </c>
      <c r="B1836" s="41" t="s">
        <v>4549</v>
      </c>
      <c r="C1836" s="42">
        <v>2013</v>
      </c>
      <c r="D1836" s="41" t="s">
        <v>4550</v>
      </c>
      <c r="E1836" s="41" t="s">
        <v>4551</v>
      </c>
    </row>
    <row r="1837">
      <c r="A1837" s="41" t="s">
        <v>154</v>
      </c>
      <c r="B1837" s="41" t="s">
        <v>4552</v>
      </c>
      <c r="C1837" s="42">
        <v>2009</v>
      </c>
      <c r="D1837" s="41" t="s">
        <v>4553</v>
      </c>
      <c r="E1837" s="41" t="s">
        <v>4554</v>
      </c>
    </row>
    <row r="1838">
      <c r="A1838" s="41" t="s">
        <v>154</v>
      </c>
      <c r="B1838" s="41" t="s">
        <v>4552</v>
      </c>
      <c r="C1838" s="42">
        <v>2009</v>
      </c>
      <c r="D1838" s="41" t="s">
        <v>4555</v>
      </c>
    </row>
    <row r="1839">
      <c r="A1839" s="41" t="s">
        <v>154</v>
      </c>
      <c r="B1839" s="41" t="s">
        <v>4556</v>
      </c>
      <c r="C1839" s="42">
        <v>2008</v>
      </c>
      <c r="D1839" s="41" t="s">
        <v>4557</v>
      </c>
      <c r="E1839" s="41" t="s">
        <v>4558</v>
      </c>
    </row>
    <row r="1840">
      <c r="A1840" s="41" t="s">
        <v>154</v>
      </c>
      <c r="B1840" s="41" t="s">
        <v>3453</v>
      </c>
      <c r="C1840" s="42">
        <v>2004</v>
      </c>
      <c r="D1840" s="41" t="s">
        <v>4559</v>
      </c>
      <c r="E1840" s="41" t="s">
        <v>4560</v>
      </c>
    </row>
    <row r="1841">
      <c r="A1841" s="41" t="s">
        <v>154</v>
      </c>
      <c r="B1841" s="41" t="s">
        <v>3453</v>
      </c>
      <c r="C1841" s="42">
        <v>2007</v>
      </c>
      <c r="D1841" s="41" t="s">
        <v>4561</v>
      </c>
      <c r="E1841" s="41" t="s">
        <v>4562</v>
      </c>
    </row>
    <row r="1842">
      <c r="A1842" s="41" t="s">
        <v>154</v>
      </c>
      <c r="B1842" s="41" t="s">
        <v>3453</v>
      </c>
      <c r="C1842" s="42">
        <v>2015</v>
      </c>
      <c r="D1842" s="41" t="s">
        <v>4563</v>
      </c>
      <c r="E1842" s="41" t="s">
        <v>4564</v>
      </c>
    </row>
    <row r="1843">
      <c r="A1843" s="41" t="s">
        <v>154</v>
      </c>
      <c r="B1843" s="41" t="s">
        <v>597</v>
      </c>
      <c r="C1843" s="42">
        <v>2006</v>
      </c>
      <c r="D1843" s="41" t="s">
        <v>598</v>
      </c>
      <c r="E1843" s="41" t="s">
        <v>4565</v>
      </c>
    </row>
    <row r="1844">
      <c r="A1844" s="41" t="s">
        <v>154</v>
      </c>
      <c r="B1844" s="41" t="s">
        <v>4566</v>
      </c>
      <c r="C1844" s="42">
        <v>2014</v>
      </c>
      <c r="D1844" s="41" t="s">
        <v>4567</v>
      </c>
      <c r="E1844" s="41" t="s">
        <v>4568</v>
      </c>
    </row>
    <row r="1845">
      <c r="A1845" s="41" t="s">
        <v>154</v>
      </c>
      <c r="B1845" s="41" t="s">
        <v>2746</v>
      </c>
      <c r="C1845" s="42">
        <v>2015</v>
      </c>
      <c r="D1845" s="41" t="s">
        <v>4569</v>
      </c>
      <c r="E1845" s="41" t="s">
        <v>4570</v>
      </c>
    </row>
    <row r="1846">
      <c r="A1846" s="41" t="s">
        <v>154</v>
      </c>
      <c r="B1846" s="41" t="s">
        <v>932</v>
      </c>
      <c r="C1846" s="42">
        <v>2015</v>
      </c>
      <c r="D1846" s="41" t="s">
        <v>933</v>
      </c>
      <c r="E1846" s="41" t="s">
        <v>934</v>
      </c>
    </row>
    <row r="1847">
      <c r="A1847" s="41" t="s">
        <v>154</v>
      </c>
      <c r="B1847" s="41" t="s">
        <v>941</v>
      </c>
      <c r="C1847" s="42">
        <v>2007</v>
      </c>
      <c r="D1847" s="41" t="s">
        <v>4571</v>
      </c>
      <c r="E1847" s="41" t="s">
        <v>4572</v>
      </c>
    </row>
    <row r="1848">
      <c r="A1848" s="41" t="s">
        <v>154</v>
      </c>
      <c r="B1848" s="41" t="s">
        <v>2276</v>
      </c>
      <c r="C1848" s="42">
        <v>2014</v>
      </c>
      <c r="D1848" s="41" t="s">
        <v>4573</v>
      </c>
      <c r="E1848" s="41" t="s">
        <v>4574</v>
      </c>
    </row>
    <row r="1849">
      <c r="A1849" s="41" t="s">
        <v>154</v>
      </c>
      <c r="B1849" s="41" t="s">
        <v>4575</v>
      </c>
      <c r="C1849" s="42">
        <v>2012</v>
      </c>
      <c r="D1849" s="41" t="s">
        <v>4576</v>
      </c>
      <c r="E1849" s="41" t="s">
        <v>4577</v>
      </c>
    </row>
    <row r="1850">
      <c r="A1850" s="41" t="s">
        <v>154</v>
      </c>
      <c r="B1850" s="41" t="s">
        <v>4578</v>
      </c>
      <c r="C1850" s="42">
        <v>2013</v>
      </c>
      <c r="D1850" s="41" t="s">
        <v>4579</v>
      </c>
      <c r="E1850" s="41" t="s">
        <v>4580</v>
      </c>
    </row>
    <row r="1851">
      <c r="A1851" s="41" t="s">
        <v>154</v>
      </c>
      <c r="B1851" s="41" t="s">
        <v>4578</v>
      </c>
      <c r="C1851" s="42">
        <v>2013</v>
      </c>
      <c r="D1851" s="41" t="s">
        <v>4581</v>
      </c>
      <c r="E1851" s="41" t="s">
        <v>4582</v>
      </c>
    </row>
    <row r="1852">
      <c r="A1852" s="41" t="s">
        <v>154</v>
      </c>
      <c r="B1852" s="41" t="s">
        <v>4583</v>
      </c>
      <c r="C1852" s="42">
        <v>2012</v>
      </c>
      <c r="D1852" s="41" t="s">
        <v>4584</v>
      </c>
      <c r="E1852" s="41" t="s">
        <v>4585</v>
      </c>
    </row>
    <row r="1853">
      <c r="A1853" s="41" t="s">
        <v>154</v>
      </c>
      <c r="B1853" s="41" t="s">
        <v>4586</v>
      </c>
      <c r="C1853" s="42">
        <v>2006</v>
      </c>
      <c r="D1853" s="41" t="s">
        <v>4587</v>
      </c>
      <c r="E1853" s="41" t="s">
        <v>4588</v>
      </c>
    </row>
    <row r="1854">
      <c r="A1854" s="41" t="s">
        <v>154</v>
      </c>
      <c r="B1854" s="41" t="s">
        <v>4589</v>
      </c>
      <c r="C1854" s="42">
        <v>2010</v>
      </c>
      <c r="D1854" s="41" t="s">
        <v>4590</v>
      </c>
      <c r="E1854" s="41" t="s">
        <v>4591</v>
      </c>
    </row>
    <row r="1855">
      <c r="A1855" s="41" t="s">
        <v>154</v>
      </c>
      <c r="B1855" s="41" t="s">
        <v>4592</v>
      </c>
      <c r="C1855" s="42">
        <v>2009</v>
      </c>
      <c r="D1855" s="41" t="s">
        <v>4593</v>
      </c>
      <c r="E1855" s="41" t="s">
        <v>4594</v>
      </c>
    </row>
    <row r="1856">
      <c r="A1856" s="41" t="s">
        <v>154</v>
      </c>
      <c r="B1856" s="41" t="s">
        <v>4592</v>
      </c>
      <c r="C1856" s="42">
        <v>2009</v>
      </c>
      <c r="D1856" s="41" t="s">
        <v>4595</v>
      </c>
      <c r="E1856" s="41" t="s">
        <v>4596</v>
      </c>
    </row>
    <row r="1857">
      <c r="A1857" s="41" t="s">
        <v>154</v>
      </c>
      <c r="B1857" s="41" t="s">
        <v>4597</v>
      </c>
      <c r="C1857" s="42">
        <v>2009</v>
      </c>
      <c r="D1857" s="41" t="s">
        <v>4598</v>
      </c>
      <c r="E1857" s="41" t="s">
        <v>4599</v>
      </c>
    </row>
    <row r="1858">
      <c r="A1858" s="41" t="s">
        <v>154</v>
      </c>
      <c r="B1858" s="41" t="s">
        <v>4600</v>
      </c>
      <c r="C1858" s="42">
        <v>2014</v>
      </c>
      <c r="D1858" s="41" t="s">
        <v>4601</v>
      </c>
      <c r="E1858" s="41" t="s">
        <v>4602</v>
      </c>
    </row>
    <row r="1859">
      <c r="A1859" s="41" t="s">
        <v>154</v>
      </c>
      <c r="B1859" s="41" t="s">
        <v>4603</v>
      </c>
      <c r="C1859" s="42">
        <v>2010</v>
      </c>
      <c r="D1859" s="41" t="s">
        <v>4604</v>
      </c>
      <c r="E1859" s="41" t="s">
        <v>4605</v>
      </c>
    </row>
    <row r="1860">
      <c r="A1860" s="41" t="s">
        <v>154</v>
      </c>
      <c r="B1860" s="41" t="s">
        <v>3169</v>
      </c>
      <c r="C1860" s="42">
        <v>2006</v>
      </c>
      <c r="D1860" s="41" t="s">
        <v>4606</v>
      </c>
      <c r="E1860" s="41" t="s">
        <v>4607</v>
      </c>
    </row>
    <row r="1861">
      <c r="A1861" s="41" t="s">
        <v>154</v>
      </c>
      <c r="B1861" s="41" t="s">
        <v>4608</v>
      </c>
      <c r="C1861" s="42">
        <v>2011</v>
      </c>
      <c r="D1861" s="41" t="s">
        <v>4609</v>
      </c>
      <c r="E1861" s="41" t="s">
        <v>4610</v>
      </c>
    </row>
    <row r="1862">
      <c r="A1862" s="41" t="s">
        <v>154</v>
      </c>
      <c r="B1862" s="41" t="s">
        <v>711</v>
      </c>
      <c r="C1862" s="42">
        <v>2015</v>
      </c>
      <c r="D1862" s="41" t="s">
        <v>4611</v>
      </c>
      <c r="E1862" s="41" t="s">
        <v>4612</v>
      </c>
    </row>
    <row r="1863">
      <c r="A1863" s="41" t="s">
        <v>154</v>
      </c>
      <c r="B1863" s="41" t="s">
        <v>4613</v>
      </c>
      <c r="C1863" s="42">
        <v>2009</v>
      </c>
      <c r="D1863" s="41" t="s">
        <v>4614</v>
      </c>
      <c r="E1863" s="41" t="s">
        <v>4615</v>
      </c>
    </row>
    <row r="1864">
      <c r="A1864" s="41" t="s">
        <v>154</v>
      </c>
      <c r="B1864" s="41" t="s">
        <v>605</v>
      </c>
      <c r="C1864" s="42">
        <v>2008</v>
      </c>
      <c r="D1864" s="41" t="s">
        <v>3179</v>
      </c>
      <c r="E1864" s="41" t="s">
        <v>3180</v>
      </c>
    </row>
    <row r="1865">
      <c r="A1865" s="41" t="s">
        <v>154</v>
      </c>
      <c r="B1865" s="41" t="s">
        <v>605</v>
      </c>
      <c r="C1865" s="42">
        <v>2009</v>
      </c>
      <c r="D1865" s="41" t="s">
        <v>4616</v>
      </c>
      <c r="E1865" s="41" t="s">
        <v>4617</v>
      </c>
    </row>
    <row r="1866">
      <c r="A1866" s="41" t="s">
        <v>154</v>
      </c>
      <c r="B1866" s="41" t="s">
        <v>605</v>
      </c>
      <c r="C1866" s="42">
        <v>2012</v>
      </c>
      <c r="D1866" s="41" t="s">
        <v>4618</v>
      </c>
      <c r="E1866" s="41" t="s">
        <v>4619</v>
      </c>
    </row>
    <row r="1867">
      <c r="A1867" s="41" t="s">
        <v>154</v>
      </c>
      <c r="B1867" s="41" t="s">
        <v>605</v>
      </c>
      <c r="C1867" s="42">
        <v>2014</v>
      </c>
      <c r="D1867" s="41" t="s">
        <v>4620</v>
      </c>
      <c r="E1867" s="41" t="s">
        <v>4621</v>
      </c>
    </row>
    <row r="1868">
      <c r="A1868" s="41" t="s">
        <v>154</v>
      </c>
      <c r="B1868" s="41" t="s">
        <v>605</v>
      </c>
      <c r="C1868" s="42">
        <v>2014</v>
      </c>
      <c r="D1868" s="41" t="s">
        <v>4622</v>
      </c>
      <c r="E1868" s="41" t="s">
        <v>4623</v>
      </c>
    </row>
    <row r="1869">
      <c r="A1869" s="41" t="s">
        <v>154</v>
      </c>
      <c r="B1869" s="41" t="s">
        <v>3188</v>
      </c>
      <c r="C1869" s="42">
        <v>2010</v>
      </c>
      <c r="D1869" s="41" t="s">
        <v>3189</v>
      </c>
      <c r="E1869" s="41" t="s">
        <v>3190</v>
      </c>
    </row>
    <row r="1870">
      <c r="A1870" s="41" t="s">
        <v>154</v>
      </c>
      <c r="B1870" s="41" t="s">
        <v>1640</v>
      </c>
      <c r="C1870" s="42">
        <v>2009</v>
      </c>
      <c r="D1870" s="41" t="s">
        <v>4624</v>
      </c>
      <c r="E1870" s="41" t="s">
        <v>4625</v>
      </c>
    </row>
    <row r="1871">
      <c r="A1871" s="41" t="s">
        <v>154</v>
      </c>
      <c r="B1871" s="41" t="s">
        <v>4626</v>
      </c>
      <c r="C1871" s="42">
        <v>2013</v>
      </c>
      <c r="D1871" s="41" t="s">
        <v>4627</v>
      </c>
      <c r="E1871" s="41" t="s">
        <v>4628</v>
      </c>
    </row>
    <row r="1872">
      <c r="A1872" s="41" t="s">
        <v>154</v>
      </c>
      <c r="B1872" s="41" t="s">
        <v>4629</v>
      </c>
      <c r="C1872" s="42">
        <v>2010</v>
      </c>
      <c r="D1872" s="41" t="s">
        <v>4630</v>
      </c>
      <c r="E1872" s="41" t="s">
        <v>4631</v>
      </c>
    </row>
    <row r="1873">
      <c r="A1873" s="41" t="s">
        <v>154</v>
      </c>
      <c r="B1873" s="41" t="s">
        <v>625</v>
      </c>
      <c r="C1873" s="42">
        <v>2005</v>
      </c>
      <c r="D1873" s="41" t="s">
        <v>4632</v>
      </c>
      <c r="E1873" s="41" t="s">
        <v>4633</v>
      </c>
    </row>
    <row r="1874">
      <c r="A1874" s="41" t="s">
        <v>154</v>
      </c>
      <c r="B1874" s="41" t="s">
        <v>625</v>
      </c>
      <c r="C1874" s="42">
        <v>2007</v>
      </c>
      <c r="D1874" s="41" t="s">
        <v>4634</v>
      </c>
      <c r="E1874" s="41" t="s">
        <v>4635</v>
      </c>
    </row>
    <row r="1875">
      <c r="A1875" s="41" t="s">
        <v>154</v>
      </c>
      <c r="B1875" s="41" t="s">
        <v>625</v>
      </c>
      <c r="C1875" s="42">
        <v>2007</v>
      </c>
      <c r="D1875" s="41" t="s">
        <v>4636</v>
      </c>
      <c r="E1875" s="41" t="s">
        <v>4637</v>
      </c>
    </row>
    <row r="1876">
      <c r="A1876" s="41" t="s">
        <v>154</v>
      </c>
      <c r="B1876" s="41" t="s">
        <v>3195</v>
      </c>
      <c r="C1876" s="42">
        <v>2012</v>
      </c>
      <c r="D1876" s="41" t="s">
        <v>3196</v>
      </c>
      <c r="E1876" s="41" t="s">
        <v>3197</v>
      </c>
    </row>
    <row r="1877">
      <c r="A1877" s="41" t="s">
        <v>154</v>
      </c>
      <c r="B1877" s="41" t="s">
        <v>3195</v>
      </c>
      <c r="C1877" s="42">
        <v>2013</v>
      </c>
      <c r="D1877" s="41" t="s">
        <v>4638</v>
      </c>
      <c r="E1877" s="41" t="s">
        <v>4639</v>
      </c>
    </row>
    <row r="1878">
      <c r="A1878" s="41" t="s">
        <v>154</v>
      </c>
      <c r="B1878" s="41" t="s">
        <v>632</v>
      </c>
      <c r="C1878" s="42">
        <v>2007</v>
      </c>
      <c r="D1878" s="41" t="s">
        <v>4640</v>
      </c>
      <c r="E1878" s="41" t="s">
        <v>4641</v>
      </c>
    </row>
    <row r="1879">
      <c r="A1879" s="41" t="s">
        <v>154</v>
      </c>
      <c r="B1879" s="41" t="s">
        <v>632</v>
      </c>
      <c r="C1879" s="42">
        <v>2013</v>
      </c>
      <c r="D1879" s="41" t="s">
        <v>4642</v>
      </c>
      <c r="E1879" s="41" t="s">
        <v>4643</v>
      </c>
    </row>
    <row r="1880">
      <c r="A1880" s="41" t="s">
        <v>154</v>
      </c>
      <c r="B1880" s="41" t="s">
        <v>3201</v>
      </c>
      <c r="C1880" s="42">
        <v>2015</v>
      </c>
      <c r="D1880" s="41" t="s">
        <v>3202</v>
      </c>
      <c r="E1880" s="41" t="s">
        <v>3203</v>
      </c>
    </row>
    <row r="1881">
      <c r="A1881" s="41" t="s">
        <v>154</v>
      </c>
      <c r="B1881" s="41" t="s">
        <v>3205</v>
      </c>
      <c r="C1881" s="42">
        <v>2001</v>
      </c>
      <c r="D1881" s="41" t="s">
        <v>4644</v>
      </c>
      <c r="E1881" s="41" t="s">
        <v>4645</v>
      </c>
    </row>
    <row r="1882">
      <c r="A1882" s="41" t="s">
        <v>154</v>
      </c>
      <c r="B1882" s="41" t="s">
        <v>3205</v>
      </c>
      <c r="C1882" s="42">
        <v>2008</v>
      </c>
      <c r="D1882" s="41" t="s">
        <v>4646</v>
      </c>
      <c r="E1882" s="41" t="s">
        <v>4647</v>
      </c>
    </row>
    <row r="1883">
      <c r="A1883" s="41" t="s">
        <v>154</v>
      </c>
      <c r="B1883" s="41" t="s">
        <v>3205</v>
      </c>
      <c r="C1883" s="42">
        <v>2008</v>
      </c>
      <c r="D1883" s="41" t="s">
        <v>4648</v>
      </c>
      <c r="E1883" s="41" t="s">
        <v>4649</v>
      </c>
    </row>
    <row r="1884">
      <c r="A1884" s="41" t="s">
        <v>154</v>
      </c>
      <c r="B1884" s="41" t="s">
        <v>3205</v>
      </c>
      <c r="C1884" s="42">
        <v>2012</v>
      </c>
      <c r="D1884" s="41" t="s">
        <v>3207</v>
      </c>
      <c r="E1884" s="41" t="s">
        <v>3208</v>
      </c>
    </row>
    <row r="1885">
      <c r="A1885" s="41" t="s">
        <v>154</v>
      </c>
      <c r="B1885" s="41" t="s">
        <v>3205</v>
      </c>
      <c r="C1885" s="42">
        <v>2013</v>
      </c>
      <c r="D1885" s="41" t="s">
        <v>4650</v>
      </c>
      <c r="E1885" s="41" t="s">
        <v>4651</v>
      </c>
    </row>
    <row r="1886">
      <c r="A1886" s="41" t="s">
        <v>154</v>
      </c>
      <c r="B1886" s="41" t="s">
        <v>4652</v>
      </c>
      <c r="C1886" s="42">
        <v>2000</v>
      </c>
      <c r="D1886" s="41" t="s">
        <v>4653</v>
      </c>
      <c r="E1886" s="41" t="s">
        <v>4654</v>
      </c>
    </row>
    <row r="1887">
      <c r="A1887" s="41" t="s">
        <v>154</v>
      </c>
      <c r="B1887" s="41" t="s">
        <v>4655</v>
      </c>
      <c r="C1887" s="42">
        <v>2008</v>
      </c>
      <c r="D1887" s="41" t="s">
        <v>4656</v>
      </c>
      <c r="E1887" s="41" t="s">
        <v>4657</v>
      </c>
    </row>
    <row r="1888">
      <c r="A1888" s="41" t="s">
        <v>154</v>
      </c>
      <c r="B1888" s="41" t="s">
        <v>4658</v>
      </c>
      <c r="C1888" s="42">
        <v>2007</v>
      </c>
      <c r="D1888" s="41" t="s">
        <v>4659</v>
      </c>
      <c r="E1888" s="41" t="s">
        <v>4660</v>
      </c>
    </row>
    <row r="1889">
      <c r="A1889" s="41" t="s">
        <v>154</v>
      </c>
      <c r="B1889" s="41" t="s">
        <v>637</v>
      </c>
      <c r="C1889" s="42">
        <v>2007</v>
      </c>
      <c r="D1889" s="41" t="s">
        <v>4661</v>
      </c>
      <c r="E1889" s="41" t="s">
        <v>4662</v>
      </c>
    </row>
    <row r="1890">
      <c r="A1890" s="41" t="s">
        <v>154</v>
      </c>
      <c r="B1890" s="41" t="s">
        <v>637</v>
      </c>
      <c r="C1890" s="42">
        <v>2008</v>
      </c>
      <c r="D1890" s="41" t="s">
        <v>4663</v>
      </c>
      <c r="E1890" s="41" t="s">
        <v>4664</v>
      </c>
    </row>
    <row r="1891">
      <c r="A1891" s="41" t="s">
        <v>154</v>
      </c>
      <c r="B1891" s="41" t="s">
        <v>637</v>
      </c>
      <c r="C1891" s="42">
        <v>2009</v>
      </c>
      <c r="D1891" s="41" t="s">
        <v>638</v>
      </c>
      <c r="E1891" s="41" t="s">
        <v>639</v>
      </c>
    </row>
    <row r="1892">
      <c r="A1892" s="41" t="s">
        <v>154</v>
      </c>
      <c r="B1892" s="41" t="s">
        <v>637</v>
      </c>
      <c r="C1892" s="42">
        <v>2010</v>
      </c>
      <c r="D1892" s="41" t="s">
        <v>4665</v>
      </c>
      <c r="E1892" s="41" t="s">
        <v>4666</v>
      </c>
    </row>
    <row r="1893">
      <c r="A1893" s="41" t="s">
        <v>154</v>
      </c>
      <c r="B1893" s="41" t="s">
        <v>637</v>
      </c>
      <c r="C1893" s="42">
        <v>2011</v>
      </c>
      <c r="D1893" s="41" t="s">
        <v>4667</v>
      </c>
      <c r="E1893" s="41" t="s">
        <v>4668</v>
      </c>
    </row>
    <row r="1894">
      <c r="A1894" s="41" t="s">
        <v>154</v>
      </c>
      <c r="B1894" s="41" t="s">
        <v>637</v>
      </c>
      <c r="C1894" s="42">
        <v>2012</v>
      </c>
      <c r="D1894" s="41" t="s">
        <v>4669</v>
      </c>
      <c r="E1894" s="41" t="s">
        <v>4670</v>
      </c>
    </row>
    <row r="1895">
      <c r="A1895" s="41" t="s">
        <v>154</v>
      </c>
      <c r="B1895" s="41" t="s">
        <v>637</v>
      </c>
      <c r="C1895" s="42">
        <v>2012</v>
      </c>
      <c r="D1895" s="41" t="s">
        <v>4671</v>
      </c>
      <c r="E1895" s="41" t="s">
        <v>4672</v>
      </c>
    </row>
    <row r="1896">
      <c r="A1896" s="41" t="s">
        <v>154</v>
      </c>
      <c r="B1896" s="41" t="s">
        <v>637</v>
      </c>
      <c r="C1896" s="42">
        <v>2013</v>
      </c>
      <c r="D1896" s="41" t="s">
        <v>4673</v>
      </c>
      <c r="E1896" s="41" t="s">
        <v>4674</v>
      </c>
    </row>
    <row r="1897">
      <c r="A1897" s="41" t="s">
        <v>154</v>
      </c>
      <c r="B1897" s="41" t="s">
        <v>637</v>
      </c>
      <c r="C1897" s="42">
        <v>2013</v>
      </c>
      <c r="D1897" s="41" t="s">
        <v>4675</v>
      </c>
      <c r="E1897" s="41" t="s">
        <v>4676</v>
      </c>
    </row>
    <row r="1898">
      <c r="A1898" s="41" t="s">
        <v>154</v>
      </c>
      <c r="B1898" s="41" t="s">
        <v>637</v>
      </c>
      <c r="C1898" s="42">
        <v>2015</v>
      </c>
      <c r="D1898" s="41" t="s">
        <v>4677</v>
      </c>
      <c r="E1898" s="41" t="s">
        <v>4678</v>
      </c>
    </row>
    <row r="1899">
      <c r="A1899" s="41" t="s">
        <v>154</v>
      </c>
      <c r="B1899" s="41" t="s">
        <v>641</v>
      </c>
      <c r="C1899" s="42">
        <v>2015</v>
      </c>
      <c r="D1899" s="41" t="s">
        <v>4679</v>
      </c>
      <c r="E1899" s="41" t="s">
        <v>4680</v>
      </c>
    </row>
    <row r="1900">
      <c r="A1900" s="41" t="s">
        <v>154</v>
      </c>
      <c r="B1900" s="41" t="s">
        <v>645</v>
      </c>
      <c r="C1900" s="42">
        <v>2009</v>
      </c>
      <c r="D1900" s="41" t="s">
        <v>4681</v>
      </c>
      <c r="E1900" s="41" t="s">
        <v>4682</v>
      </c>
    </row>
    <row r="1901">
      <c r="A1901" s="41" t="s">
        <v>154</v>
      </c>
      <c r="B1901" s="41" t="s">
        <v>4683</v>
      </c>
      <c r="C1901" s="42">
        <v>2002</v>
      </c>
      <c r="D1901" s="41" t="s">
        <v>4684</v>
      </c>
      <c r="E1901" s="41" t="s">
        <v>4685</v>
      </c>
    </row>
    <row r="1902">
      <c r="A1902" s="41" t="s">
        <v>154</v>
      </c>
      <c r="B1902" s="41" t="s">
        <v>4683</v>
      </c>
      <c r="C1902" s="42">
        <v>2007</v>
      </c>
      <c r="D1902" s="41" t="s">
        <v>4686</v>
      </c>
      <c r="E1902" s="41" t="s">
        <v>4687</v>
      </c>
    </row>
    <row r="1903">
      <c r="A1903" s="41" t="s">
        <v>154</v>
      </c>
      <c r="B1903" s="41" t="s">
        <v>4688</v>
      </c>
      <c r="C1903" s="42">
        <v>2005</v>
      </c>
      <c r="D1903" s="41" t="s">
        <v>4689</v>
      </c>
      <c r="E1903" s="41" t="s">
        <v>4690</v>
      </c>
    </row>
    <row r="1904">
      <c r="A1904" s="41" t="s">
        <v>154</v>
      </c>
      <c r="B1904" s="41" t="s">
        <v>4688</v>
      </c>
      <c r="C1904" s="42">
        <v>2007</v>
      </c>
      <c r="D1904" s="41" t="s">
        <v>4691</v>
      </c>
      <c r="E1904" s="41" t="s">
        <v>4692</v>
      </c>
    </row>
    <row r="1905">
      <c r="A1905" s="41" t="s">
        <v>154</v>
      </c>
      <c r="B1905" s="41" t="s">
        <v>4693</v>
      </c>
      <c r="C1905" s="42">
        <v>2015</v>
      </c>
      <c r="D1905" s="41" t="s">
        <v>4694</v>
      </c>
      <c r="E1905" s="41" t="s">
        <v>4695</v>
      </c>
    </row>
    <row r="1906">
      <c r="A1906" s="41" t="s">
        <v>154</v>
      </c>
      <c r="B1906" s="41" t="s">
        <v>4696</v>
      </c>
      <c r="C1906" s="42">
        <v>2007</v>
      </c>
      <c r="D1906" s="41" t="s">
        <v>4697</v>
      </c>
      <c r="E1906" s="41" t="s">
        <v>4698</v>
      </c>
    </row>
    <row r="1907">
      <c r="A1907" s="41" t="s">
        <v>154</v>
      </c>
      <c r="B1907" s="41" t="s">
        <v>4696</v>
      </c>
      <c r="C1907" s="42">
        <v>2008</v>
      </c>
      <c r="D1907" s="41" t="s">
        <v>4699</v>
      </c>
      <c r="E1907" s="41" t="s">
        <v>4700</v>
      </c>
    </row>
    <row r="1908">
      <c r="A1908" s="41" t="s">
        <v>154</v>
      </c>
      <c r="B1908" s="41" t="s">
        <v>4696</v>
      </c>
      <c r="C1908" s="42">
        <v>2009</v>
      </c>
      <c r="D1908" s="41" t="s">
        <v>4701</v>
      </c>
      <c r="E1908" s="41" t="s">
        <v>4702</v>
      </c>
    </row>
    <row r="1909">
      <c r="A1909" s="41" t="s">
        <v>154</v>
      </c>
      <c r="B1909" s="41" t="s">
        <v>4703</v>
      </c>
      <c r="C1909" s="42">
        <v>2011</v>
      </c>
      <c r="D1909" s="41" t="s">
        <v>2855</v>
      </c>
      <c r="E1909" s="41" t="s">
        <v>2856</v>
      </c>
    </row>
    <row r="1910">
      <c r="A1910" s="41" t="s">
        <v>154</v>
      </c>
      <c r="B1910" s="41" t="s">
        <v>4704</v>
      </c>
      <c r="C1910" s="42">
        <v>2014</v>
      </c>
      <c r="D1910" s="41" t="s">
        <v>4705</v>
      </c>
      <c r="E1910" s="41" t="s">
        <v>4706</v>
      </c>
    </row>
    <row r="1911">
      <c r="A1911" s="41" t="s">
        <v>154</v>
      </c>
      <c r="B1911" s="41" t="s">
        <v>4707</v>
      </c>
      <c r="C1911" s="42">
        <v>2015</v>
      </c>
      <c r="D1911" s="41" t="s">
        <v>4708</v>
      </c>
      <c r="E1911" s="41" t="s">
        <v>4709</v>
      </c>
    </row>
    <row r="1912">
      <c r="A1912" s="41" t="s">
        <v>154</v>
      </c>
      <c r="B1912" s="41" t="s">
        <v>3231</v>
      </c>
      <c r="C1912" s="42">
        <v>2014</v>
      </c>
      <c r="D1912" s="41" t="s">
        <v>3232</v>
      </c>
      <c r="E1912" s="41" t="s">
        <v>3233</v>
      </c>
    </row>
    <row r="1913">
      <c r="A1913" s="41" t="s">
        <v>154</v>
      </c>
      <c r="B1913" s="41" t="s">
        <v>3231</v>
      </c>
      <c r="C1913" s="42">
        <v>2015</v>
      </c>
      <c r="D1913" s="41" t="s">
        <v>4710</v>
      </c>
      <c r="E1913" s="41" t="s">
        <v>4711</v>
      </c>
    </row>
    <row r="1914">
      <c r="A1914" s="41" t="s">
        <v>154</v>
      </c>
      <c r="B1914" s="41" t="s">
        <v>4712</v>
      </c>
      <c r="C1914" s="42">
        <v>2003</v>
      </c>
      <c r="D1914" s="41" t="s">
        <v>4713</v>
      </c>
      <c r="E1914" s="41" t="s">
        <v>4714</v>
      </c>
    </row>
    <row r="1915">
      <c r="A1915" s="41" t="s">
        <v>159</v>
      </c>
      <c r="B1915" s="41" t="s">
        <v>1220</v>
      </c>
      <c r="C1915" s="42">
        <v>2013</v>
      </c>
      <c r="D1915" s="41" t="s">
        <v>1221</v>
      </c>
      <c r="E1915" s="41" t="s">
        <v>1222</v>
      </c>
    </row>
    <row r="1916">
      <c r="A1916" s="41" t="s">
        <v>159</v>
      </c>
      <c r="B1916" s="41" t="s">
        <v>1232</v>
      </c>
      <c r="C1916" s="42">
        <v>2014</v>
      </c>
      <c r="D1916" s="41" t="s">
        <v>1233</v>
      </c>
      <c r="E1916" s="41" t="s">
        <v>1234</v>
      </c>
    </row>
    <row r="1917">
      <c r="A1917" s="41" t="s">
        <v>159</v>
      </c>
      <c r="B1917" s="41" t="s">
        <v>4715</v>
      </c>
      <c r="C1917" s="42">
        <v>2014</v>
      </c>
      <c r="D1917" s="41" t="s">
        <v>4716</v>
      </c>
      <c r="E1917" s="41" t="s">
        <v>4717</v>
      </c>
    </row>
    <row r="1918">
      <c r="A1918" s="41" t="s">
        <v>159</v>
      </c>
      <c r="B1918" s="41" t="s">
        <v>4718</v>
      </c>
      <c r="C1918" s="42">
        <v>2012</v>
      </c>
      <c r="D1918" s="41" t="s">
        <v>4719</v>
      </c>
      <c r="E1918" s="41" t="s">
        <v>4720</v>
      </c>
    </row>
    <row r="1919">
      <c r="A1919" s="41" t="s">
        <v>159</v>
      </c>
      <c r="B1919" s="41" t="s">
        <v>1815</v>
      </c>
      <c r="C1919" s="42">
        <v>2014</v>
      </c>
      <c r="D1919" s="41" t="s">
        <v>4721</v>
      </c>
      <c r="E1919" s="41" t="s">
        <v>4722</v>
      </c>
    </row>
    <row r="1920">
      <c r="A1920" s="41" t="s">
        <v>159</v>
      </c>
      <c r="B1920" s="41" t="s">
        <v>1874</v>
      </c>
      <c r="C1920" s="42">
        <v>2014</v>
      </c>
      <c r="D1920" s="41" t="s">
        <v>4723</v>
      </c>
    </row>
    <row r="1921">
      <c r="A1921" s="41" t="s">
        <v>159</v>
      </c>
      <c r="B1921" s="41" t="s">
        <v>1252</v>
      </c>
      <c r="C1921" s="42">
        <v>2013</v>
      </c>
      <c r="D1921" s="41" t="s">
        <v>4724</v>
      </c>
      <c r="E1921" s="41" t="s">
        <v>1254</v>
      </c>
    </row>
    <row r="1922">
      <c r="A1922" s="41" t="s">
        <v>159</v>
      </c>
      <c r="B1922" s="41" t="s">
        <v>1255</v>
      </c>
      <c r="C1922" s="42">
        <v>2013</v>
      </c>
      <c r="D1922" s="41" t="s">
        <v>1256</v>
      </c>
      <c r="E1922" s="41" t="s">
        <v>1257</v>
      </c>
    </row>
    <row r="1923">
      <c r="A1923" s="41" t="s">
        <v>159</v>
      </c>
      <c r="B1923" s="41" t="s">
        <v>462</v>
      </c>
      <c r="C1923" s="42">
        <v>2011</v>
      </c>
      <c r="D1923" s="41" t="s">
        <v>4725</v>
      </c>
    </row>
    <row r="1924">
      <c r="A1924" s="41" t="s">
        <v>159</v>
      </c>
      <c r="B1924" s="41" t="s">
        <v>4726</v>
      </c>
      <c r="C1924" s="42">
        <v>2013</v>
      </c>
      <c r="D1924" s="41" t="s">
        <v>4727</v>
      </c>
      <c r="E1924" s="41" t="s">
        <v>4728</v>
      </c>
    </row>
    <row r="1925">
      <c r="A1925" s="41" t="s">
        <v>159</v>
      </c>
      <c r="B1925" s="41" t="s">
        <v>4729</v>
      </c>
      <c r="C1925" s="42">
        <v>2010</v>
      </c>
      <c r="D1925" s="41" t="s">
        <v>4730</v>
      </c>
      <c r="E1925" s="41" t="s">
        <v>4731</v>
      </c>
    </row>
    <row r="1926">
      <c r="A1926" s="41" t="s">
        <v>159</v>
      </c>
      <c r="B1926" s="41" t="s">
        <v>1276</v>
      </c>
      <c r="C1926" s="42">
        <v>2014</v>
      </c>
      <c r="D1926" s="41" t="s">
        <v>1277</v>
      </c>
      <c r="E1926" s="41" t="s">
        <v>1278</v>
      </c>
    </row>
    <row r="1927">
      <c r="A1927" s="41" t="s">
        <v>159</v>
      </c>
      <c r="B1927" s="41" t="s">
        <v>4732</v>
      </c>
      <c r="C1927" s="42">
        <v>2010</v>
      </c>
      <c r="D1927" s="41" t="s">
        <v>4733</v>
      </c>
      <c r="E1927" s="41" t="s">
        <v>4734</v>
      </c>
    </row>
    <row r="1928">
      <c r="A1928" s="41" t="s">
        <v>159</v>
      </c>
      <c r="B1928" s="41" t="s">
        <v>4735</v>
      </c>
      <c r="C1928" s="42">
        <v>2013</v>
      </c>
      <c r="D1928" s="41" t="s">
        <v>4736</v>
      </c>
      <c r="E1928" s="41" t="s">
        <v>4737</v>
      </c>
    </row>
    <row r="1929">
      <c r="A1929" s="41" t="s">
        <v>159</v>
      </c>
      <c r="B1929" s="41" t="s">
        <v>498</v>
      </c>
      <c r="C1929" s="42">
        <v>2014</v>
      </c>
      <c r="D1929" s="41" t="s">
        <v>4738</v>
      </c>
    </row>
    <row r="1930">
      <c r="A1930" s="41" t="s">
        <v>159</v>
      </c>
      <c r="B1930" s="41" t="s">
        <v>3311</v>
      </c>
      <c r="C1930" s="42">
        <v>2013</v>
      </c>
      <c r="D1930" s="41" t="s">
        <v>4739</v>
      </c>
    </row>
    <row r="1931">
      <c r="A1931" s="41" t="s">
        <v>159</v>
      </c>
      <c r="B1931" s="41" t="s">
        <v>500</v>
      </c>
      <c r="C1931" s="42">
        <v>2013</v>
      </c>
      <c r="D1931" s="41" t="s">
        <v>4740</v>
      </c>
    </row>
    <row r="1932">
      <c r="A1932" s="41" t="s">
        <v>159</v>
      </c>
      <c r="B1932" s="41" t="s">
        <v>3441</v>
      </c>
      <c r="C1932" s="42">
        <v>2014</v>
      </c>
      <c r="D1932" s="41" t="s">
        <v>4741</v>
      </c>
      <c r="E1932" s="41" t="s">
        <v>4742</v>
      </c>
    </row>
    <row r="1933">
      <c r="A1933" s="41" t="s">
        <v>159</v>
      </c>
      <c r="B1933" s="41" t="s">
        <v>2365</v>
      </c>
      <c r="C1933" s="42">
        <v>2015</v>
      </c>
      <c r="D1933" s="41" t="s">
        <v>2366</v>
      </c>
      <c r="E1933" s="41" t="s">
        <v>2367</v>
      </c>
    </row>
    <row r="1934">
      <c r="A1934" s="41" t="s">
        <v>159</v>
      </c>
      <c r="B1934" s="41" t="s">
        <v>2368</v>
      </c>
      <c r="C1934" s="42">
        <v>2013</v>
      </c>
      <c r="D1934" s="41" t="s">
        <v>4743</v>
      </c>
      <c r="E1934" s="41" t="s">
        <v>4744</v>
      </c>
    </row>
    <row r="1935">
      <c r="A1935" s="41" t="s">
        <v>159</v>
      </c>
      <c r="B1935" s="41" t="s">
        <v>1302</v>
      </c>
      <c r="C1935" s="42">
        <v>2013</v>
      </c>
      <c r="D1935" s="41" t="s">
        <v>1303</v>
      </c>
      <c r="E1935" s="41" t="s">
        <v>4745</v>
      </c>
    </row>
    <row r="1936">
      <c r="A1936" s="41" t="s">
        <v>159</v>
      </c>
      <c r="B1936" s="41" t="s">
        <v>3103</v>
      </c>
      <c r="C1936" s="42">
        <v>2013</v>
      </c>
      <c r="D1936" s="41" t="s">
        <v>4746</v>
      </c>
    </row>
    <row r="1937">
      <c r="A1937" s="41" t="s">
        <v>159</v>
      </c>
      <c r="B1937" s="41" t="s">
        <v>2372</v>
      </c>
      <c r="C1937" s="42">
        <v>2014</v>
      </c>
      <c r="D1937" s="41" t="s">
        <v>2373</v>
      </c>
      <c r="E1937" s="41" t="s">
        <v>2374</v>
      </c>
    </row>
    <row r="1938">
      <c r="A1938" s="41" t="s">
        <v>159</v>
      </c>
      <c r="B1938" s="41" t="s">
        <v>4747</v>
      </c>
      <c r="C1938" s="42">
        <v>2014</v>
      </c>
      <c r="D1938" s="41" t="s">
        <v>4748</v>
      </c>
      <c r="E1938" s="41" t="s">
        <v>4749</v>
      </c>
    </row>
    <row r="1939">
      <c r="A1939" s="41" t="s">
        <v>159</v>
      </c>
      <c r="B1939" s="41" t="s">
        <v>595</v>
      </c>
      <c r="C1939" s="42">
        <v>2014</v>
      </c>
      <c r="D1939" s="41" t="s">
        <v>4750</v>
      </c>
      <c r="E1939" s="41" t="s">
        <v>4751</v>
      </c>
    </row>
    <row r="1940">
      <c r="A1940" s="41" t="s">
        <v>159</v>
      </c>
      <c r="B1940" s="41" t="s">
        <v>595</v>
      </c>
      <c r="C1940" s="42">
        <v>2014</v>
      </c>
      <c r="D1940" s="41" t="s">
        <v>4752</v>
      </c>
    </row>
    <row r="1941">
      <c r="A1941" s="41" t="s">
        <v>159</v>
      </c>
      <c r="B1941" s="41" t="s">
        <v>1313</v>
      </c>
      <c r="C1941" s="42">
        <v>2014</v>
      </c>
      <c r="D1941" s="41" t="s">
        <v>4753</v>
      </c>
      <c r="E1941" s="41" t="s">
        <v>4754</v>
      </c>
    </row>
    <row r="1942">
      <c r="A1942" s="41" t="s">
        <v>159</v>
      </c>
      <c r="B1942" s="41" t="s">
        <v>1313</v>
      </c>
      <c r="C1942" s="42">
        <v>2014</v>
      </c>
      <c r="D1942" s="41" t="s">
        <v>1314</v>
      </c>
      <c r="E1942" s="41" t="s">
        <v>1315</v>
      </c>
    </row>
    <row r="1943">
      <c r="A1943" s="41" t="s">
        <v>159</v>
      </c>
      <c r="B1943" s="41" t="s">
        <v>4755</v>
      </c>
      <c r="C1943" s="42">
        <v>2014</v>
      </c>
      <c r="D1943" s="41" t="s">
        <v>4756</v>
      </c>
      <c r="E1943" s="41" t="s">
        <v>4757</v>
      </c>
    </row>
    <row r="1944">
      <c r="A1944" s="41" t="s">
        <v>159</v>
      </c>
      <c r="B1944" s="41" t="s">
        <v>4758</v>
      </c>
      <c r="C1944" s="42">
        <v>2011</v>
      </c>
      <c r="D1944" s="41" t="s">
        <v>4759</v>
      </c>
    </row>
    <row r="1945">
      <c r="A1945" s="41" t="s">
        <v>159</v>
      </c>
      <c r="B1945" s="41" t="s">
        <v>637</v>
      </c>
      <c r="C1945" s="42">
        <v>2010</v>
      </c>
      <c r="D1945" s="41" t="s">
        <v>4760</v>
      </c>
      <c r="E1945" s="41" t="s">
        <v>4761</v>
      </c>
    </row>
    <row r="1946">
      <c r="A1946" s="41" t="s">
        <v>159</v>
      </c>
      <c r="B1946" s="41" t="s">
        <v>637</v>
      </c>
      <c r="C1946" s="42">
        <v>2014</v>
      </c>
      <c r="D1946" s="41" t="s">
        <v>4762</v>
      </c>
    </row>
    <row r="1947">
      <c r="A1947" s="41" t="s">
        <v>159</v>
      </c>
      <c r="B1947" s="41" t="s">
        <v>637</v>
      </c>
      <c r="C1947" s="42">
        <v>2015</v>
      </c>
      <c r="D1947" s="41" t="s">
        <v>4763</v>
      </c>
      <c r="E1947" s="41" t="s">
        <v>4764</v>
      </c>
    </row>
    <row r="1948">
      <c r="A1948" s="41" t="s">
        <v>159</v>
      </c>
      <c r="B1948" s="41" t="s">
        <v>637</v>
      </c>
      <c r="C1948" s="42">
        <v>2016</v>
      </c>
      <c r="D1948" s="41" t="s">
        <v>4765</v>
      </c>
      <c r="E1948" s="41" t="s">
        <v>4766</v>
      </c>
    </row>
    <row r="1949">
      <c r="A1949" s="41" t="s">
        <v>164</v>
      </c>
      <c r="B1949" s="41" t="s">
        <v>4767</v>
      </c>
      <c r="C1949" s="42">
        <v>2004</v>
      </c>
      <c r="D1949" s="41" t="s">
        <v>4768</v>
      </c>
      <c r="E1949" s="41" t="s">
        <v>4769</v>
      </c>
    </row>
    <row r="1950">
      <c r="A1950" s="41" t="s">
        <v>164</v>
      </c>
      <c r="B1950" s="41" t="s">
        <v>3694</v>
      </c>
      <c r="C1950" s="42">
        <v>2004</v>
      </c>
      <c r="D1950" s="41" t="s">
        <v>4770</v>
      </c>
      <c r="E1950" s="41" t="s">
        <v>4771</v>
      </c>
    </row>
    <row r="1951">
      <c r="A1951" s="41" t="s">
        <v>164</v>
      </c>
      <c r="B1951" s="41" t="s">
        <v>3700</v>
      </c>
      <c r="C1951" s="42">
        <v>2019</v>
      </c>
      <c r="D1951" s="41" t="s">
        <v>4772</v>
      </c>
      <c r="E1951" s="41" t="s">
        <v>4773</v>
      </c>
    </row>
    <row r="1952">
      <c r="A1952" s="41" t="s">
        <v>164</v>
      </c>
      <c r="B1952" s="41" t="s">
        <v>4774</v>
      </c>
      <c r="C1952" s="42">
        <v>2019</v>
      </c>
      <c r="D1952" s="41" t="s">
        <v>4775</v>
      </c>
      <c r="E1952" s="41" t="s">
        <v>4776</v>
      </c>
    </row>
    <row r="1953">
      <c r="A1953" s="41" t="s">
        <v>164</v>
      </c>
      <c r="B1953" s="41" t="s">
        <v>4777</v>
      </c>
      <c r="C1953" s="42">
        <v>1987</v>
      </c>
      <c r="D1953" s="41" t="s">
        <v>4778</v>
      </c>
      <c r="E1953" s="41" t="s">
        <v>4779</v>
      </c>
    </row>
    <row r="1954">
      <c r="A1954" s="41" t="s">
        <v>164</v>
      </c>
      <c r="B1954" s="41" t="s">
        <v>4780</v>
      </c>
      <c r="C1954" s="42">
        <v>2008</v>
      </c>
      <c r="D1954" s="41" t="s">
        <v>4781</v>
      </c>
      <c r="E1954" s="41" t="s">
        <v>4782</v>
      </c>
    </row>
    <row r="1955">
      <c r="A1955" s="41" t="s">
        <v>164</v>
      </c>
      <c r="B1955" s="41" t="s">
        <v>4780</v>
      </c>
      <c r="C1955" s="42">
        <v>2010</v>
      </c>
      <c r="D1955" s="41" t="s">
        <v>4783</v>
      </c>
      <c r="E1955" s="41" t="s">
        <v>4784</v>
      </c>
    </row>
    <row r="1956">
      <c r="A1956" s="41" t="s">
        <v>164</v>
      </c>
      <c r="B1956" s="41" t="s">
        <v>4785</v>
      </c>
      <c r="C1956" s="42">
        <v>2005</v>
      </c>
      <c r="D1956" s="41" t="s">
        <v>4786</v>
      </c>
      <c r="E1956" s="41" t="s">
        <v>4787</v>
      </c>
    </row>
    <row r="1957">
      <c r="A1957" s="41" t="s">
        <v>164</v>
      </c>
      <c r="B1957" s="41" t="s">
        <v>4788</v>
      </c>
      <c r="C1957" s="42">
        <v>2015</v>
      </c>
      <c r="D1957" s="41" t="s">
        <v>4789</v>
      </c>
      <c r="E1957" s="41" t="s">
        <v>4790</v>
      </c>
    </row>
    <row r="1958">
      <c r="A1958" s="41" t="s">
        <v>164</v>
      </c>
      <c r="B1958" s="41" t="s">
        <v>4791</v>
      </c>
      <c r="C1958" s="42">
        <v>2017</v>
      </c>
      <c r="D1958" s="41" t="s">
        <v>4792</v>
      </c>
      <c r="E1958" s="41" t="s">
        <v>4793</v>
      </c>
    </row>
    <row r="1959">
      <c r="A1959" s="41" t="s">
        <v>164</v>
      </c>
      <c r="B1959" s="41" t="s">
        <v>4794</v>
      </c>
      <c r="C1959" s="42">
        <v>2010</v>
      </c>
      <c r="D1959" s="41" t="s">
        <v>4795</v>
      </c>
      <c r="E1959" s="41" t="s">
        <v>4796</v>
      </c>
    </row>
    <row r="1960">
      <c r="A1960" s="41" t="s">
        <v>164</v>
      </c>
      <c r="B1960" s="41" t="s">
        <v>4797</v>
      </c>
      <c r="C1960" s="42">
        <v>2019</v>
      </c>
      <c r="D1960" s="41" t="s">
        <v>4798</v>
      </c>
      <c r="E1960" s="41" t="s">
        <v>4799</v>
      </c>
    </row>
    <row r="1961">
      <c r="A1961" s="41" t="s">
        <v>164</v>
      </c>
      <c r="B1961" s="41" t="s">
        <v>4800</v>
      </c>
      <c r="C1961" s="42">
        <v>2011</v>
      </c>
      <c r="D1961" s="41" t="s">
        <v>4801</v>
      </c>
      <c r="E1961" s="41" t="s">
        <v>4802</v>
      </c>
    </row>
    <row r="1962">
      <c r="A1962" s="41" t="s">
        <v>164</v>
      </c>
      <c r="B1962" s="41" t="s">
        <v>4800</v>
      </c>
      <c r="C1962" s="42">
        <v>2012</v>
      </c>
      <c r="D1962" s="41" t="s">
        <v>4803</v>
      </c>
      <c r="E1962" s="41" t="s">
        <v>4804</v>
      </c>
    </row>
    <row r="1963">
      <c r="A1963" s="41" t="s">
        <v>164</v>
      </c>
      <c r="B1963" s="41" t="s">
        <v>4800</v>
      </c>
      <c r="C1963" s="42">
        <v>2016</v>
      </c>
      <c r="D1963" s="41" t="s">
        <v>4805</v>
      </c>
      <c r="E1963" s="41" t="s">
        <v>4806</v>
      </c>
    </row>
    <row r="1964">
      <c r="A1964" s="41" t="s">
        <v>164</v>
      </c>
      <c r="B1964" s="41" t="s">
        <v>4807</v>
      </c>
      <c r="C1964" s="42">
        <v>2015</v>
      </c>
      <c r="D1964" s="41" t="s">
        <v>4808</v>
      </c>
      <c r="E1964" s="41" t="s">
        <v>4809</v>
      </c>
    </row>
    <row r="1965">
      <c r="A1965" s="41" t="s">
        <v>164</v>
      </c>
      <c r="B1965" s="41" t="s">
        <v>4002</v>
      </c>
      <c r="C1965" s="42">
        <v>2012</v>
      </c>
      <c r="D1965" s="41" t="s">
        <v>4003</v>
      </c>
      <c r="E1965" s="41" t="s">
        <v>4004</v>
      </c>
    </row>
    <row r="1966">
      <c r="A1966" s="41" t="s">
        <v>164</v>
      </c>
      <c r="B1966" s="41" t="s">
        <v>668</v>
      </c>
      <c r="C1966" s="42">
        <v>2007</v>
      </c>
      <c r="D1966" s="41" t="s">
        <v>4810</v>
      </c>
      <c r="E1966" s="41" t="s">
        <v>4811</v>
      </c>
    </row>
    <row r="1967">
      <c r="A1967" s="41" t="s">
        <v>164</v>
      </c>
      <c r="B1967" s="41" t="s">
        <v>4812</v>
      </c>
      <c r="C1967" s="42">
        <v>2011</v>
      </c>
      <c r="D1967" s="41" t="s">
        <v>4813</v>
      </c>
      <c r="E1967" s="41" t="s">
        <v>4814</v>
      </c>
    </row>
    <row r="1968">
      <c r="A1968" s="41" t="s">
        <v>164</v>
      </c>
      <c r="B1968" s="41" t="s">
        <v>4815</v>
      </c>
      <c r="C1968" s="42">
        <v>2013</v>
      </c>
      <c r="D1968" s="41" t="s">
        <v>4816</v>
      </c>
      <c r="E1968" s="41" t="s">
        <v>4817</v>
      </c>
    </row>
    <row r="1969">
      <c r="A1969" s="41" t="s">
        <v>164</v>
      </c>
      <c r="B1969" s="41" t="s">
        <v>4052</v>
      </c>
      <c r="C1969" s="42">
        <v>2013</v>
      </c>
      <c r="D1969" s="41" t="s">
        <v>4818</v>
      </c>
      <c r="E1969" s="41" t="s">
        <v>4819</v>
      </c>
    </row>
    <row r="1970">
      <c r="A1970" s="41" t="s">
        <v>164</v>
      </c>
      <c r="B1970" s="41" t="s">
        <v>2549</v>
      </c>
      <c r="C1970" s="42">
        <v>1995</v>
      </c>
      <c r="D1970" s="41" t="s">
        <v>4820</v>
      </c>
      <c r="E1970" s="41" t="s">
        <v>4821</v>
      </c>
    </row>
    <row r="1971">
      <c r="A1971" s="41" t="s">
        <v>164</v>
      </c>
      <c r="B1971" s="41" t="s">
        <v>2549</v>
      </c>
      <c r="C1971" s="42">
        <v>2007</v>
      </c>
      <c r="D1971" s="41" t="s">
        <v>4822</v>
      </c>
    </row>
    <row r="1972">
      <c r="A1972" s="41" t="s">
        <v>164</v>
      </c>
      <c r="B1972" s="41" t="s">
        <v>2549</v>
      </c>
      <c r="C1972" s="42">
        <v>2008</v>
      </c>
      <c r="D1972" s="41" t="s">
        <v>4823</v>
      </c>
      <c r="E1972" s="41" t="s">
        <v>4824</v>
      </c>
    </row>
    <row r="1973">
      <c r="A1973" s="41" t="s">
        <v>164</v>
      </c>
      <c r="B1973" s="41" t="s">
        <v>4825</v>
      </c>
      <c r="C1973" s="42">
        <v>2014</v>
      </c>
      <c r="D1973" s="41" t="s">
        <v>4826</v>
      </c>
      <c r="E1973" s="41" t="s">
        <v>4827</v>
      </c>
    </row>
    <row r="1974">
      <c r="A1974" s="41" t="s">
        <v>164</v>
      </c>
      <c r="B1974" s="41" t="s">
        <v>500</v>
      </c>
      <c r="C1974" s="42">
        <v>2016</v>
      </c>
      <c r="D1974" s="41" t="s">
        <v>4828</v>
      </c>
      <c r="E1974" s="41" t="s">
        <v>4829</v>
      </c>
    </row>
    <row r="1975">
      <c r="A1975" s="41" t="s">
        <v>164</v>
      </c>
      <c r="B1975" s="41" t="s">
        <v>3034</v>
      </c>
      <c r="C1975" s="42">
        <v>2011</v>
      </c>
      <c r="D1975" s="41" t="s">
        <v>4830</v>
      </c>
      <c r="E1975" s="41" t="s">
        <v>4831</v>
      </c>
    </row>
    <row r="1976">
      <c r="A1976" s="41" t="s">
        <v>164</v>
      </c>
      <c r="B1976" s="41" t="s">
        <v>4832</v>
      </c>
      <c r="C1976" s="42">
        <v>2008</v>
      </c>
      <c r="D1976" s="41" t="s">
        <v>4833</v>
      </c>
      <c r="E1976" s="41" t="s">
        <v>4834</v>
      </c>
    </row>
    <row r="1977">
      <c r="A1977" s="41" t="s">
        <v>164</v>
      </c>
      <c r="B1977" s="41" t="s">
        <v>523</v>
      </c>
      <c r="C1977" s="42">
        <v>2011</v>
      </c>
      <c r="D1977" s="41" t="s">
        <v>2611</v>
      </c>
      <c r="E1977" s="41" t="s">
        <v>2612</v>
      </c>
    </row>
    <row r="1978">
      <c r="A1978" s="41" t="s">
        <v>164</v>
      </c>
      <c r="B1978" s="41" t="s">
        <v>4835</v>
      </c>
      <c r="C1978" s="42">
        <v>2017</v>
      </c>
      <c r="D1978" s="41" t="s">
        <v>4836</v>
      </c>
      <c r="E1978" s="41" t="s">
        <v>4837</v>
      </c>
    </row>
    <row r="1979">
      <c r="A1979" s="41" t="s">
        <v>164</v>
      </c>
      <c r="B1979" s="41" t="s">
        <v>4838</v>
      </c>
      <c r="C1979" s="42">
        <v>2008</v>
      </c>
      <c r="D1979" s="41" t="s">
        <v>4839</v>
      </c>
      <c r="E1979" s="41" t="s">
        <v>4840</v>
      </c>
    </row>
    <row r="1980">
      <c r="A1980" s="41" t="s">
        <v>164</v>
      </c>
      <c r="B1980" s="41" t="s">
        <v>4841</v>
      </c>
      <c r="C1980" s="42">
        <v>2014</v>
      </c>
      <c r="D1980" s="41" t="s">
        <v>4842</v>
      </c>
      <c r="E1980" s="41" t="s">
        <v>4843</v>
      </c>
    </row>
    <row r="1981">
      <c r="A1981" s="41" t="s">
        <v>164</v>
      </c>
      <c r="B1981" s="41" t="s">
        <v>4841</v>
      </c>
      <c r="C1981" s="42">
        <v>2015</v>
      </c>
      <c r="D1981" s="41" t="s">
        <v>4844</v>
      </c>
      <c r="E1981" s="41" t="s">
        <v>4845</v>
      </c>
    </row>
    <row r="1982">
      <c r="A1982" s="41" t="s">
        <v>164</v>
      </c>
      <c r="B1982" s="41" t="s">
        <v>4841</v>
      </c>
      <c r="C1982" s="42">
        <v>2019</v>
      </c>
      <c r="D1982" s="41" t="s">
        <v>4846</v>
      </c>
      <c r="E1982" s="41" t="s">
        <v>4847</v>
      </c>
    </row>
    <row r="1983">
      <c r="A1983" s="41" t="s">
        <v>164</v>
      </c>
      <c r="B1983" s="41" t="s">
        <v>4363</v>
      </c>
      <c r="C1983" s="42">
        <v>2019</v>
      </c>
      <c r="D1983" s="41" t="s">
        <v>4848</v>
      </c>
      <c r="E1983" s="41" t="s">
        <v>4849</v>
      </c>
    </row>
    <row r="1984">
      <c r="A1984" s="41" t="s">
        <v>164</v>
      </c>
      <c r="B1984" s="41" t="s">
        <v>4850</v>
      </c>
      <c r="C1984" s="42">
        <v>1994</v>
      </c>
      <c r="D1984" s="41" t="s">
        <v>4851</v>
      </c>
      <c r="E1984" s="41" t="s">
        <v>4852</v>
      </c>
    </row>
    <row r="1985">
      <c r="A1985" s="41" t="s">
        <v>164</v>
      </c>
      <c r="B1985" s="41" t="s">
        <v>4853</v>
      </c>
      <c r="C1985" s="42">
        <v>2010</v>
      </c>
      <c r="D1985" s="41" t="s">
        <v>4854</v>
      </c>
      <c r="E1985" s="41" t="s">
        <v>4855</v>
      </c>
    </row>
    <row r="1986">
      <c r="A1986" s="41" t="s">
        <v>164</v>
      </c>
      <c r="B1986" s="41" t="s">
        <v>2165</v>
      </c>
      <c r="C1986" s="42">
        <v>2008</v>
      </c>
      <c r="D1986" s="41" t="s">
        <v>4856</v>
      </c>
      <c r="E1986" s="41" t="s">
        <v>4857</v>
      </c>
    </row>
    <row r="1987">
      <c r="A1987" s="41" t="s">
        <v>164</v>
      </c>
      <c r="B1987" s="41" t="s">
        <v>4419</v>
      </c>
      <c r="C1987" s="42">
        <v>2007</v>
      </c>
      <c r="D1987" s="41" t="s">
        <v>4420</v>
      </c>
      <c r="E1987" s="41" t="s">
        <v>4421</v>
      </c>
    </row>
    <row r="1988">
      <c r="A1988" s="41" t="s">
        <v>164</v>
      </c>
      <c r="B1988" s="41" t="s">
        <v>4858</v>
      </c>
      <c r="C1988" s="42">
        <v>2009</v>
      </c>
      <c r="D1988" s="41" t="s">
        <v>4859</v>
      </c>
      <c r="E1988" s="41" t="s">
        <v>4860</v>
      </c>
    </row>
    <row r="1989">
      <c r="A1989" s="41" t="s">
        <v>164</v>
      </c>
      <c r="B1989" s="41" t="s">
        <v>4858</v>
      </c>
      <c r="C1989" s="42">
        <v>2017</v>
      </c>
      <c r="D1989" s="41" t="s">
        <v>4861</v>
      </c>
      <c r="E1989" s="41" t="s">
        <v>4862</v>
      </c>
    </row>
    <row r="1990">
      <c r="A1990" s="41" t="s">
        <v>164</v>
      </c>
      <c r="B1990" s="41" t="s">
        <v>4863</v>
      </c>
      <c r="C1990" s="42">
        <v>2016</v>
      </c>
      <c r="D1990" s="41" t="s">
        <v>4864</v>
      </c>
      <c r="E1990" s="41" t="s">
        <v>4865</v>
      </c>
    </row>
    <row r="1991">
      <c r="A1991" s="41" t="s">
        <v>164</v>
      </c>
      <c r="B1991" s="41" t="s">
        <v>4484</v>
      </c>
      <c r="C1991" s="42">
        <v>1997</v>
      </c>
      <c r="D1991" s="41" t="s">
        <v>4866</v>
      </c>
    </row>
    <row r="1992">
      <c r="A1992" s="41" t="s">
        <v>164</v>
      </c>
      <c r="B1992" s="41" t="s">
        <v>4484</v>
      </c>
      <c r="C1992" s="42">
        <v>2005</v>
      </c>
      <c r="D1992" s="41" t="s">
        <v>4867</v>
      </c>
      <c r="E1992" s="41" t="s">
        <v>4868</v>
      </c>
    </row>
    <row r="1993">
      <c r="A1993" s="41" t="s">
        <v>164</v>
      </c>
      <c r="B1993" s="41" t="s">
        <v>4869</v>
      </c>
      <c r="C1993" s="42">
        <v>2015</v>
      </c>
      <c r="D1993" s="41" t="s">
        <v>4870</v>
      </c>
      <c r="E1993" s="41" t="s">
        <v>4871</v>
      </c>
    </row>
    <row r="1994">
      <c r="A1994" s="41" t="s">
        <v>164</v>
      </c>
      <c r="B1994" s="41" t="s">
        <v>708</v>
      </c>
      <c r="C1994" s="42">
        <v>2000</v>
      </c>
      <c r="D1994" s="41" t="s">
        <v>4872</v>
      </c>
      <c r="E1994" s="41" t="s">
        <v>4873</v>
      </c>
    </row>
    <row r="1995">
      <c r="A1995" s="41" t="s">
        <v>164</v>
      </c>
      <c r="B1995" s="41" t="s">
        <v>708</v>
      </c>
      <c r="C1995" s="42">
        <v>2012</v>
      </c>
      <c r="D1995" s="41" t="s">
        <v>4874</v>
      </c>
      <c r="E1995" s="41" t="s">
        <v>4875</v>
      </c>
    </row>
    <row r="1996">
      <c r="A1996" s="41" t="s">
        <v>164</v>
      </c>
      <c r="B1996" s="41" t="s">
        <v>4876</v>
      </c>
      <c r="C1996" s="42">
        <v>2007</v>
      </c>
      <c r="D1996" s="41" t="s">
        <v>4877</v>
      </c>
      <c r="E1996" s="41" t="s">
        <v>4878</v>
      </c>
    </row>
    <row r="1997">
      <c r="A1997" s="41" t="s">
        <v>164</v>
      </c>
      <c r="B1997" s="41" t="s">
        <v>4879</v>
      </c>
      <c r="C1997" s="42">
        <v>2016</v>
      </c>
      <c r="D1997" s="41" t="s">
        <v>4880</v>
      </c>
      <c r="E1997" s="41" t="s">
        <v>4881</v>
      </c>
    </row>
    <row r="1998">
      <c r="A1998" s="41" t="s">
        <v>164</v>
      </c>
      <c r="B1998" s="41" t="s">
        <v>2276</v>
      </c>
      <c r="C1998" s="42">
        <v>2016</v>
      </c>
      <c r="D1998" s="41" t="s">
        <v>4882</v>
      </c>
      <c r="E1998" s="41" t="s">
        <v>4883</v>
      </c>
    </row>
    <row r="1999">
      <c r="A1999" s="41" t="s">
        <v>164</v>
      </c>
      <c r="B1999" s="41" t="s">
        <v>4884</v>
      </c>
      <c r="C1999" s="42">
        <v>2015</v>
      </c>
      <c r="D1999" s="41" t="s">
        <v>4885</v>
      </c>
      <c r="E1999" s="41" t="s">
        <v>4886</v>
      </c>
    </row>
    <row r="2000">
      <c r="A2000" s="41" t="s">
        <v>164</v>
      </c>
      <c r="B2000" s="41" t="s">
        <v>4887</v>
      </c>
      <c r="C2000" s="42">
        <v>2004</v>
      </c>
      <c r="D2000" s="41" t="s">
        <v>4888</v>
      </c>
      <c r="E2000" s="41" t="s">
        <v>4889</v>
      </c>
    </row>
    <row r="2001">
      <c r="A2001" s="41" t="s">
        <v>164</v>
      </c>
      <c r="B2001" s="41" t="s">
        <v>4890</v>
      </c>
      <c r="C2001" s="42">
        <v>1991</v>
      </c>
      <c r="D2001" s="41" t="s">
        <v>4891</v>
      </c>
      <c r="E2001" s="41" t="s">
        <v>4892</v>
      </c>
    </row>
    <row r="2002">
      <c r="A2002" s="41" t="s">
        <v>164</v>
      </c>
      <c r="B2002" s="41" t="s">
        <v>4629</v>
      </c>
      <c r="C2002" s="42">
        <v>2010</v>
      </c>
      <c r="D2002" s="41" t="s">
        <v>4630</v>
      </c>
      <c r="E2002" s="41" t="s">
        <v>4631</v>
      </c>
    </row>
    <row r="2003">
      <c r="A2003" s="41" t="s">
        <v>164</v>
      </c>
      <c r="B2003" s="41" t="s">
        <v>4893</v>
      </c>
      <c r="C2003" s="42">
        <v>2018</v>
      </c>
      <c r="D2003" s="41" t="s">
        <v>4894</v>
      </c>
      <c r="E2003" s="41" t="s">
        <v>4895</v>
      </c>
    </row>
    <row r="2004">
      <c r="A2004" s="41" t="s">
        <v>164</v>
      </c>
      <c r="B2004" s="41" t="s">
        <v>4896</v>
      </c>
      <c r="C2004" s="42">
        <v>2006</v>
      </c>
      <c r="D2004" s="41" t="s">
        <v>4897</v>
      </c>
      <c r="E2004" s="41" t="s">
        <v>4898</v>
      </c>
    </row>
    <row r="2005">
      <c r="A2005" s="41" t="s">
        <v>164</v>
      </c>
      <c r="B2005" s="41" t="s">
        <v>4896</v>
      </c>
      <c r="C2005" s="42">
        <v>2009</v>
      </c>
      <c r="D2005" s="41" t="s">
        <v>4899</v>
      </c>
      <c r="E2005" s="41" t="s">
        <v>4898</v>
      </c>
    </row>
    <row r="2006">
      <c r="A2006" s="41" t="s">
        <v>164</v>
      </c>
      <c r="B2006" s="41" t="s">
        <v>4900</v>
      </c>
      <c r="C2006" s="42">
        <v>2019</v>
      </c>
      <c r="D2006" s="41" t="s">
        <v>4901</v>
      </c>
      <c r="E2006" s="41" t="s">
        <v>4902</v>
      </c>
    </row>
    <row r="2007">
      <c r="A2007" s="41" t="s">
        <v>170</v>
      </c>
      <c r="B2007" s="41" t="s">
        <v>1220</v>
      </c>
      <c r="C2007" s="42">
        <v>2013</v>
      </c>
      <c r="D2007" s="41" t="s">
        <v>1221</v>
      </c>
      <c r="E2007" s="41" t="s">
        <v>1222</v>
      </c>
    </row>
    <row r="2008">
      <c r="A2008" s="41" t="s">
        <v>170</v>
      </c>
      <c r="B2008" s="41" t="s">
        <v>4903</v>
      </c>
      <c r="C2008" s="42">
        <v>2015</v>
      </c>
      <c r="D2008" s="41" t="s">
        <v>4904</v>
      </c>
      <c r="E2008" s="41" t="s">
        <v>4905</v>
      </c>
    </row>
    <row r="2009">
      <c r="A2009" s="41" t="s">
        <v>170</v>
      </c>
      <c r="B2009" s="41" t="s">
        <v>4903</v>
      </c>
      <c r="C2009" s="42">
        <v>2016</v>
      </c>
      <c r="D2009" s="41" t="s">
        <v>4906</v>
      </c>
      <c r="E2009" s="41" t="s">
        <v>4907</v>
      </c>
    </row>
    <row r="2010">
      <c r="A2010" s="41" t="s">
        <v>170</v>
      </c>
      <c r="B2010" s="41" t="s">
        <v>1223</v>
      </c>
      <c r="C2010" s="42">
        <v>2016</v>
      </c>
      <c r="D2010" s="41" t="s">
        <v>4908</v>
      </c>
      <c r="E2010" s="41" t="s">
        <v>4909</v>
      </c>
    </row>
    <row r="2011">
      <c r="A2011" s="41" t="s">
        <v>170</v>
      </c>
      <c r="B2011" s="41" t="s">
        <v>1223</v>
      </c>
      <c r="C2011" s="42">
        <v>2016</v>
      </c>
      <c r="D2011" s="41" t="s">
        <v>4910</v>
      </c>
      <c r="E2011" s="41" t="s">
        <v>4911</v>
      </c>
    </row>
    <row r="2012">
      <c r="A2012" s="41" t="s">
        <v>170</v>
      </c>
      <c r="B2012" s="41" t="s">
        <v>4912</v>
      </c>
      <c r="C2012" s="42">
        <v>2019</v>
      </c>
      <c r="D2012" s="41" t="s">
        <v>4913</v>
      </c>
      <c r="E2012" s="41" t="s">
        <v>4914</v>
      </c>
    </row>
    <row r="2013">
      <c r="A2013" s="41" t="s">
        <v>170</v>
      </c>
      <c r="B2013" s="41" t="s">
        <v>1226</v>
      </c>
      <c r="C2013" s="42">
        <v>2017</v>
      </c>
      <c r="D2013" s="41" t="s">
        <v>1227</v>
      </c>
      <c r="E2013" s="41" t="s">
        <v>1228</v>
      </c>
    </row>
    <row r="2014">
      <c r="A2014" s="41" t="s">
        <v>170</v>
      </c>
      <c r="B2014" s="41" t="s">
        <v>4915</v>
      </c>
      <c r="C2014" s="42">
        <v>2016</v>
      </c>
      <c r="D2014" s="41" t="s">
        <v>4916</v>
      </c>
      <c r="E2014" s="41" t="s">
        <v>4917</v>
      </c>
    </row>
    <row r="2015">
      <c r="A2015" s="41" t="s">
        <v>170</v>
      </c>
      <c r="B2015" s="41" t="s">
        <v>4918</v>
      </c>
      <c r="C2015" s="42">
        <v>2017</v>
      </c>
      <c r="D2015" s="41" t="s">
        <v>4919</v>
      </c>
      <c r="E2015" s="41" t="s">
        <v>4920</v>
      </c>
    </row>
    <row r="2016">
      <c r="A2016" s="41" t="s">
        <v>170</v>
      </c>
      <c r="B2016" s="41" t="s">
        <v>4921</v>
      </c>
      <c r="C2016" s="42">
        <v>2017</v>
      </c>
      <c r="D2016" s="41" t="s">
        <v>4922</v>
      </c>
      <c r="E2016" s="41" t="s">
        <v>4923</v>
      </c>
    </row>
    <row r="2017">
      <c r="A2017" s="41" t="s">
        <v>170</v>
      </c>
      <c r="B2017" s="41" t="s">
        <v>4924</v>
      </c>
      <c r="C2017" s="42">
        <v>2009</v>
      </c>
      <c r="D2017" s="41" t="s">
        <v>4925</v>
      </c>
      <c r="E2017" s="41" t="s">
        <v>4926</v>
      </c>
    </row>
    <row r="2018">
      <c r="A2018" s="41" t="s">
        <v>170</v>
      </c>
      <c r="B2018" s="41" t="s">
        <v>1229</v>
      </c>
      <c r="C2018" s="42">
        <v>2014</v>
      </c>
      <c r="D2018" s="41" t="s">
        <v>1230</v>
      </c>
      <c r="E2018" s="41" t="s">
        <v>1231</v>
      </c>
    </row>
    <row r="2019">
      <c r="A2019" s="41" t="s">
        <v>170</v>
      </c>
      <c r="B2019" s="41" t="s">
        <v>1232</v>
      </c>
      <c r="C2019" s="42">
        <v>2014</v>
      </c>
      <c r="D2019" s="41" t="s">
        <v>1233</v>
      </c>
      <c r="E2019" s="41" t="s">
        <v>1234</v>
      </c>
    </row>
    <row r="2020">
      <c r="A2020" s="41" t="s">
        <v>170</v>
      </c>
      <c r="B2020" s="41" t="s">
        <v>4927</v>
      </c>
      <c r="C2020" s="42">
        <v>2016</v>
      </c>
      <c r="D2020" s="41" t="s">
        <v>4928</v>
      </c>
      <c r="E2020" s="41" t="s">
        <v>4929</v>
      </c>
    </row>
    <row r="2021">
      <c r="A2021" s="41" t="s">
        <v>170</v>
      </c>
      <c r="B2021" s="41" t="s">
        <v>4930</v>
      </c>
      <c r="C2021" s="42">
        <v>2016</v>
      </c>
      <c r="D2021" s="41" t="s">
        <v>4931</v>
      </c>
      <c r="E2021" s="41" t="s">
        <v>4932</v>
      </c>
    </row>
    <row r="2022">
      <c r="A2022" s="41" t="s">
        <v>170</v>
      </c>
      <c r="B2022" s="41" t="s">
        <v>1235</v>
      </c>
      <c r="C2022" s="42">
        <v>2013</v>
      </c>
      <c r="D2022" s="41" t="s">
        <v>1236</v>
      </c>
      <c r="E2022" s="41" t="s">
        <v>1237</v>
      </c>
    </row>
    <row r="2023">
      <c r="A2023" s="41" t="s">
        <v>170</v>
      </c>
      <c r="B2023" s="41" t="s">
        <v>4933</v>
      </c>
      <c r="C2023" s="42">
        <v>2012</v>
      </c>
      <c r="D2023" s="41" t="s">
        <v>4934</v>
      </c>
      <c r="E2023" s="41" t="s">
        <v>4935</v>
      </c>
    </row>
    <row r="2024">
      <c r="A2024" s="41" t="s">
        <v>170</v>
      </c>
      <c r="B2024" s="41" t="s">
        <v>4936</v>
      </c>
      <c r="C2024" s="42">
        <v>2014</v>
      </c>
      <c r="D2024" s="41" t="s">
        <v>4937</v>
      </c>
      <c r="E2024" s="41" t="s">
        <v>4938</v>
      </c>
    </row>
    <row r="2025">
      <c r="A2025" s="41" t="s">
        <v>170</v>
      </c>
      <c r="B2025" s="41" t="s">
        <v>4939</v>
      </c>
      <c r="C2025" s="42">
        <v>2010</v>
      </c>
      <c r="D2025" s="41" t="s">
        <v>4940</v>
      </c>
      <c r="E2025" s="41" t="s">
        <v>4941</v>
      </c>
    </row>
    <row r="2026">
      <c r="A2026" s="41" t="s">
        <v>170</v>
      </c>
      <c r="B2026" s="41" t="s">
        <v>4715</v>
      </c>
      <c r="C2026" s="42">
        <v>2014</v>
      </c>
      <c r="D2026" s="41" t="s">
        <v>4716</v>
      </c>
      <c r="E2026" s="41" t="s">
        <v>4717</v>
      </c>
    </row>
    <row r="2027">
      <c r="A2027" s="41" t="s">
        <v>170</v>
      </c>
      <c r="B2027" s="41" t="s">
        <v>1241</v>
      </c>
      <c r="C2027" s="42">
        <v>2016</v>
      </c>
      <c r="D2027" s="41" t="s">
        <v>1242</v>
      </c>
      <c r="E2027" s="41" t="s">
        <v>1243</v>
      </c>
    </row>
    <row r="2028">
      <c r="A2028" s="41" t="s">
        <v>170</v>
      </c>
      <c r="B2028" s="41" t="s">
        <v>4777</v>
      </c>
      <c r="C2028" s="42">
        <v>2011</v>
      </c>
      <c r="D2028" s="41" t="s">
        <v>4942</v>
      </c>
      <c r="E2028" s="41" t="s">
        <v>4943</v>
      </c>
    </row>
    <row r="2029">
      <c r="A2029" s="41" t="s">
        <v>170</v>
      </c>
      <c r="B2029" s="41" t="s">
        <v>4944</v>
      </c>
      <c r="C2029" s="42">
        <v>2015</v>
      </c>
      <c r="D2029" s="41" t="s">
        <v>4945</v>
      </c>
      <c r="E2029" s="41" t="s">
        <v>4946</v>
      </c>
    </row>
    <row r="2030">
      <c r="A2030" s="41" t="s">
        <v>170</v>
      </c>
      <c r="B2030" s="41" t="s">
        <v>2345</v>
      </c>
      <c r="C2030" s="42">
        <v>2014</v>
      </c>
      <c r="D2030" s="41" t="s">
        <v>2346</v>
      </c>
      <c r="E2030" s="41" t="s">
        <v>2347</v>
      </c>
    </row>
    <row r="2031">
      <c r="A2031" s="41" t="s">
        <v>170</v>
      </c>
      <c r="B2031" s="41" t="s">
        <v>4947</v>
      </c>
      <c r="C2031" s="42">
        <v>2016</v>
      </c>
      <c r="D2031" s="41" t="s">
        <v>4948</v>
      </c>
    </row>
    <row r="2032">
      <c r="A2032" s="41" t="s">
        <v>170</v>
      </c>
      <c r="B2032" s="41" t="s">
        <v>4949</v>
      </c>
      <c r="C2032" s="42">
        <v>2012</v>
      </c>
      <c r="D2032" s="41" t="s">
        <v>4950</v>
      </c>
      <c r="E2032" s="41" t="s">
        <v>4951</v>
      </c>
    </row>
    <row r="2033">
      <c r="A2033" s="41" t="s">
        <v>170</v>
      </c>
      <c r="B2033" s="41" t="s">
        <v>4952</v>
      </c>
      <c r="C2033" s="42">
        <v>2015</v>
      </c>
      <c r="D2033" s="41" t="s">
        <v>4953</v>
      </c>
      <c r="E2033" s="41" t="s">
        <v>4954</v>
      </c>
    </row>
    <row r="2034">
      <c r="A2034" s="41" t="s">
        <v>170</v>
      </c>
      <c r="B2034" s="41" t="s">
        <v>978</v>
      </c>
      <c r="C2034" s="42">
        <v>2007</v>
      </c>
      <c r="D2034" s="41" t="s">
        <v>2348</v>
      </c>
      <c r="E2034" s="41" t="s">
        <v>2349</v>
      </c>
    </row>
    <row r="2035">
      <c r="A2035" s="41" t="s">
        <v>170</v>
      </c>
      <c r="B2035" s="41" t="s">
        <v>381</v>
      </c>
      <c r="C2035" s="42">
        <v>2018</v>
      </c>
      <c r="D2035" s="41" t="s">
        <v>4955</v>
      </c>
      <c r="E2035" s="41" t="s">
        <v>4956</v>
      </c>
    </row>
    <row r="2036">
      <c r="A2036" s="41" t="s">
        <v>170</v>
      </c>
      <c r="B2036" s="41" t="s">
        <v>4957</v>
      </c>
      <c r="C2036" s="42">
        <v>2013</v>
      </c>
      <c r="D2036" s="41" t="s">
        <v>4958</v>
      </c>
      <c r="E2036" s="41" t="s">
        <v>4959</v>
      </c>
    </row>
    <row r="2037">
      <c r="A2037" s="41" t="s">
        <v>170</v>
      </c>
      <c r="B2037" s="41" t="s">
        <v>2458</v>
      </c>
      <c r="C2037" s="42">
        <v>2014</v>
      </c>
      <c r="D2037" s="41" t="s">
        <v>4960</v>
      </c>
      <c r="E2037" s="41" t="s">
        <v>4961</v>
      </c>
    </row>
    <row r="2038">
      <c r="A2038" s="41" t="s">
        <v>170</v>
      </c>
      <c r="B2038" s="41" t="s">
        <v>4718</v>
      </c>
      <c r="C2038" s="42">
        <v>2012</v>
      </c>
      <c r="D2038" s="41" t="s">
        <v>4719</v>
      </c>
      <c r="E2038" s="41" t="s">
        <v>4720</v>
      </c>
    </row>
    <row r="2039">
      <c r="A2039" s="41" t="s">
        <v>170</v>
      </c>
      <c r="B2039" s="41" t="s">
        <v>2350</v>
      </c>
      <c r="C2039" s="42">
        <v>2010</v>
      </c>
      <c r="D2039" s="41" t="s">
        <v>2351</v>
      </c>
    </row>
    <row r="2040">
      <c r="A2040" s="41" t="s">
        <v>170</v>
      </c>
      <c r="B2040" s="41" t="s">
        <v>4962</v>
      </c>
      <c r="C2040" s="42">
        <v>2016</v>
      </c>
      <c r="D2040" s="41" t="s">
        <v>4963</v>
      </c>
      <c r="E2040" s="41" t="s">
        <v>4964</v>
      </c>
    </row>
    <row r="2041">
      <c r="A2041" s="41" t="s">
        <v>170</v>
      </c>
      <c r="B2041" s="41" t="s">
        <v>4965</v>
      </c>
      <c r="C2041" s="42">
        <v>2016</v>
      </c>
      <c r="D2041" s="41" t="s">
        <v>4966</v>
      </c>
      <c r="E2041" s="41" t="s">
        <v>4967</v>
      </c>
    </row>
    <row r="2042">
      <c r="A2042" s="41" t="s">
        <v>170</v>
      </c>
      <c r="B2042" s="41" t="s">
        <v>4968</v>
      </c>
      <c r="C2042" s="42">
        <v>2014</v>
      </c>
      <c r="D2042" s="41" t="s">
        <v>4969</v>
      </c>
      <c r="E2042" s="41" t="s">
        <v>4970</v>
      </c>
    </row>
    <row r="2043">
      <c r="A2043" s="41" t="s">
        <v>170</v>
      </c>
      <c r="B2043" s="41" t="s">
        <v>4971</v>
      </c>
      <c r="C2043" s="42">
        <v>2018</v>
      </c>
      <c r="D2043" s="41" t="s">
        <v>4972</v>
      </c>
      <c r="E2043" s="41" t="s">
        <v>4973</v>
      </c>
    </row>
    <row r="2044">
      <c r="A2044" s="41" t="s">
        <v>170</v>
      </c>
      <c r="B2044" s="41" t="s">
        <v>4974</v>
      </c>
      <c r="C2044" s="42">
        <v>2016</v>
      </c>
      <c r="D2044" s="41" t="s">
        <v>2353</v>
      </c>
      <c r="E2044" s="41" t="s">
        <v>2354</v>
      </c>
    </row>
    <row r="2045">
      <c r="A2045" s="41" t="s">
        <v>170</v>
      </c>
      <c r="B2045" s="41" t="s">
        <v>4974</v>
      </c>
      <c r="C2045" s="42">
        <v>2018</v>
      </c>
      <c r="D2045" s="41" t="s">
        <v>4975</v>
      </c>
      <c r="E2045" s="41" t="s">
        <v>4976</v>
      </c>
    </row>
    <row r="2046">
      <c r="A2046" s="41" t="s">
        <v>170</v>
      </c>
      <c r="B2046" s="41" t="s">
        <v>4977</v>
      </c>
      <c r="C2046" s="42">
        <v>2011</v>
      </c>
      <c r="D2046" s="41" t="s">
        <v>4978</v>
      </c>
      <c r="E2046" s="41" t="s">
        <v>4979</v>
      </c>
    </row>
    <row r="2047">
      <c r="A2047" s="41" t="s">
        <v>170</v>
      </c>
      <c r="B2047" s="41" t="s">
        <v>1252</v>
      </c>
      <c r="C2047" s="42">
        <v>2014</v>
      </c>
      <c r="D2047" s="41" t="s">
        <v>1253</v>
      </c>
      <c r="E2047" s="41" t="s">
        <v>1254</v>
      </c>
    </row>
    <row r="2048">
      <c r="A2048" s="41" t="s">
        <v>170</v>
      </c>
      <c r="B2048" s="41" t="s">
        <v>4980</v>
      </c>
      <c r="C2048" s="42">
        <v>2015</v>
      </c>
      <c r="D2048" s="41" t="s">
        <v>4981</v>
      </c>
      <c r="E2048" s="41" t="s">
        <v>4982</v>
      </c>
    </row>
    <row r="2049">
      <c r="A2049" s="41" t="s">
        <v>170</v>
      </c>
      <c r="B2049" s="41" t="s">
        <v>1255</v>
      </c>
      <c r="C2049" s="42">
        <v>2013</v>
      </c>
      <c r="D2049" s="41" t="s">
        <v>1256</v>
      </c>
      <c r="E2049" s="41" t="s">
        <v>1257</v>
      </c>
    </row>
    <row r="2050">
      <c r="A2050" s="41" t="s">
        <v>170</v>
      </c>
      <c r="B2050" s="41" t="s">
        <v>4983</v>
      </c>
      <c r="C2050" s="42">
        <v>2014</v>
      </c>
      <c r="D2050" s="41" t="s">
        <v>4984</v>
      </c>
      <c r="E2050" s="41" t="s">
        <v>4985</v>
      </c>
    </row>
    <row r="2051">
      <c r="A2051" s="41" t="s">
        <v>170</v>
      </c>
      <c r="B2051" s="41" t="s">
        <v>4986</v>
      </c>
      <c r="C2051" s="42">
        <v>2013</v>
      </c>
      <c r="D2051" s="41" t="s">
        <v>4987</v>
      </c>
      <c r="E2051" s="41" t="s">
        <v>4988</v>
      </c>
    </row>
    <row r="2052">
      <c r="A2052" s="41" t="s">
        <v>170</v>
      </c>
      <c r="B2052" s="41" t="s">
        <v>4986</v>
      </c>
      <c r="C2052" s="42">
        <v>2017</v>
      </c>
      <c r="D2052" s="41" t="s">
        <v>4989</v>
      </c>
      <c r="E2052" s="41" t="s">
        <v>4990</v>
      </c>
    </row>
    <row r="2053">
      <c r="A2053" s="41" t="s">
        <v>170</v>
      </c>
      <c r="B2053" s="41" t="s">
        <v>4991</v>
      </c>
      <c r="C2053" s="42">
        <v>2017</v>
      </c>
      <c r="D2053" s="41" t="s">
        <v>4992</v>
      </c>
      <c r="E2053" s="41" t="s">
        <v>4993</v>
      </c>
    </row>
    <row r="2054">
      <c r="A2054" s="41" t="s">
        <v>170</v>
      </c>
      <c r="B2054" s="41" t="s">
        <v>1261</v>
      </c>
      <c r="C2054" s="42">
        <v>2015</v>
      </c>
      <c r="D2054" s="41" t="s">
        <v>1262</v>
      </c>
      <c r="E2054" s="41" t="s">
        <v>1263</v>
      </c>
    </row>
    <row r="2055">
      <c r="A2055" s="41" t="s">
        <v>170</v>
      </c>
      <c r="B2055" s="41" t="s">
        <v>4726</v>
      </c>
      <c r="C2055" s="42">
        <v>2013</v>
      </c>
      <c r="D2055" s="41" t="s">
        <v>4727</v>
      </c>
      <c r="E2055" s="41" t="s">
        <v>4728</v>
      </c>
    </row>
    <row r="2056">
      <c r="A2056" s="41" t="s">
        <v>170</v>
      </c>
      <c r="B2056" s="41" t="s">
        <v>4729</v>
      </c>
      <c r="C2056" s="42">
        <v>2010</v>
      </c>
      <c r="D2056" s="41" t="s">
        <v>4730</v>
      </c>
      <c r="E2056" s="41" t="s">
        <v>4731</v>
      </c>
    </row>
    <row r="2057">
      <c r="A2057" s="41" t="s">
        <v>170</v>
      </c>
      <c r="B2057" s="41" t="s">
        <v>4729</v>
      </c>
      <c r="C2057" s="42">
        <v>2012</v>
      </c>
      <c r="D2057" s="41" t="s">
        <v>4994</v>
      </c>
      <c r="E2057" s="41" t="s">
        <v>4995</v>
      </c>
    </row>
    <row r="2058">
      <c r="A2058" s="41" t="s">
        <v>170</v>
      </c>
      <c r="B2058" s="41" t="s">
        <v>1267</v>
      </c>
      <c r="C2058" s="42">
        <v>2016</v>
      </c>
      <c r="D2058" s="41" t="s">
        <v>4996</v>
      </c>
      <c r="E2058" s="41" t="s">
        <v>4997</v>
      </c>
    </row>
    <row r="2059">
      <c r="A2059" s="41" t="s">
        <v>170</v>
      </c>
      <c r="B2059" s="41" t="s">
        <v>1270</v>
      </c>
      <c r="C2059" s="42">
        <v>2013</v>
      </c>
      <c r="D2059" s="41" t="s">
        <v>1271</v>
      </c>
      <c r="E2059" s="41" t="s">
        <v>1272</v>
      </c>
    </row>
    <row r="2060">
      <c r="A2060" s="41" t="s">
        <v>170</v>
      </c>
      <c r="B2060" s="41" t="s">
        <v>2357</v>
      </c>
      <c r="C2060" s="42">
        <v>2011</v>
      </c>
      <c r="D2060" s="41" t="s">
        <v>2358</v>
      </c>
      <c r="E2060" s="41" t="s">
        <v>2359</v>
      </c>
    </row>
    <row r="2061">
      <c r="A2061" s="41" t="s">
        <v>170</v>
      </c>
      <c r="B2061" s="41" t="s">
        <v>1978</v>
      </c>
      <c r="C2061" s="42">
        <v>2016</v>
      </c>
      <c r="D2061" s="41" t="s">
        <v>4998</v>
      </c>
      <c r="E2061" s="41" t="s">
        <v>4999</v>
      </c>
    </row>
    <row r="2062">
      <c r="A2062" s="41" t="s">
        <v>170</v>
      </c>
      <c r="B2062" s="41" t="s">
        <v>1273</v>
      </c>
      <c r="C2062" s="42">
        <v>2012</v>
      </c>
      <c r="D2062" s="41" t="s">
        <v>1274</v>
      </c>
      <c r="E2062" s="41" t="s">
        <v>1275</v>
      </c>
    </row>
    <row r="2063">
      <c r="A2063" s="41" t="s">
        <v>170</v>
      </c>
      <c r="B2063" s="41" t="s">
        <v>5000</v>
      </c>
      <c r="C2063" s="42">
        <v>2015</v>
      </c>
      <c r="D2063" s="41" t="s">
        <v>5001</v>
      </c>
      <c r="E2063" s="41" t="s">
        <v>5002</v>
      </c>
    </row>
    <row r="2064">
      <c r="A2064" s="41" t="s">
        <v>170</v>
      </c>
      <c r="B2064" s="41" t="s">
        <v>5000</v>
      </c>
      <c r="C2064" s="42">
        <v>2016</v>
      </c>
      <c r="D2064" s="41" t="s">
        <v>5003</v>
      </c>
      <c r="E2064" s="41" t="s">
        <v>5004</v>
      </c>
    </row>
    <row r="2065">
      <c r="A2065" s="41" t="s">
        <v>170</v>
      </c>
      <c r="B2065" s="41" t="s">
        <v>4732</v>
      </c>
      <c r="C2065" s="42">
        <v>2010</v>
      </c>
      <c r="D2065" s="41" t="s">
        <v>4733</v>
      </c>
      <c r="E2065" s="41" t="s">
        <v>4734</v>
      </c>
    </row>
    <row r="2066">
      <c r="A2066" s="41" t="s">
        <v>170</v>
      </c>
      <c r="B2066" s="41" t="s">
        <v>4735</v>
      </c>
      <c r="C2066" s="42">
        <v>2013</v>
      </c>
      <c r="D2066" s="41" t="s">
        <v>4736</v>
      </c>
      <c r="E2066" s="41" t="s">
        <v>4737</v>
      </c>
    </row>
    <row r="2067">
      <c r="A2067" s="41" t="s">
        <v>170</v>
      </c>
      <c r="B2067" s="41" t="s">
        <v>498</v>
      </c>
      <c r="C2067" s="42">
        <v>2018</v>
      </c>
      <c r="D2067" s="41" t="s">
        <v>5005</v>
      </c>
      <c r="E2067" s="41" t="s">
        <v>5006</v>
      </c>
    </row>
    <row r="2068">
      <c r="A2068" s="41" t="s">
        <v>170</v>
      </c>
      <c r="B2068" s="41" t="s">
        <v>498</v>
      </c>
      <c r="C2068" s="42">
        <v>2019</v>
      </c>
      <c r="D2068" s="41" t="s">
        <v>5007</v>
      </c>
      <c r="E2068" s="41" t="s">
        <v>5008</v>
      </c>
    </row>
    <row r="2069">
      <c r="A2069" s="41" t="s">
        <v>170</v>
      </c>
      <c r="B2069" s="41" t="s">
        <v>4192</v>
      </c>
      <c r="C2069" s="42">
        <v>2014</v>
      </c>
      <c r="D2069" s="41" t="s">
        <v>5009</v>
      </c>
      <c r="E2069" s="41" t="s">
        <v>5010</v>
      </c>
    </row>
    <row r="2070">
      <c r="A2070" s="41" t="s">
        <v>170</v>
      </c>
      <c r="B2070" s="41" t="s">
        <v>1283</v>
      </c>
      <c r="C2070" s="42">
        <v>2016</v>
      </c>
      <c r="D2070" s="41" t="s">
        <v>1284</v>
      </c>
      <c r="E2070" s="41" t="s">
        <v>1285</v>
      </c>
    </row>
    <row r="2071">
      <c r="A2071" s="41" t="s">
        <v>170</v>
      </c>
      <c r="B2071" s="41" t="s">
        <v>500</v>
      </c>
      <c r="C2071" s="42">
        <v>2016</v>
      </c>
      <c r="D2071" s="41" t="s">
        <v>2360</v>
      </c>
      <c r="E2071" s="41" t="s">
        <v>2361</v>
      </c>
    </row>
    <row r="2072">
      <c r="A2072" s="41" t="s">
        <v>170</v>
      </c>
      <c r="B2072" s="41" t="s">
        <v>500</v>
      </c>
      <c r="C2072" s="42">
        <v>2016</v>
      </c>
      <c r="D2072" s="41" t="s">
        <v>5011</v>
      </c>
      <c r="E2072" s="41" t="s">
        <v>5012</v>
      </c>
    </row>
    <row r="2073">
      <c r="A2073" s="41" t="s">
        <v>170</v>
      </c>
      <c r="B2073" s="41" t="s">
        <v>500</v>
      </c>
      <c r="C2073" s="42">
        <v>2017</v>
      </c>
      <c r="D2073" s="41" t="s">
        <v>1286</v>
      </c>
      <c r="E2073" s="41" t="s">
        <v>5013</v>
      </c>
    </row>
    <row r="2074">
      <c r="A2074" s="41" t="s">
        <v>170</v>
      </c>
      <c r="B2074" s="41" t="s">
        <v>3441</v>
      </c>
      <c r="C2074" s="42">
        <v>2014</v>
      </c>
      <c r="D2074" s="41" t="s">
        <v>4741</v>
      </c>
      <c r="E2074" s="41" t="s">
        <v>4742</v>
      </c>
    </row>
    <row r="2075">
      <c r="A2075" s="41" t="s">
        <v>170</v>
      </c>
      <c r="B2075" s="41" t="s">
        <v>5014</v>
      </c>
      <c r="C2075" s="42">
        <v>2013</v>
      </c>
      <c r="D2075" s="41" t="s">
        <v>5015</v>
      </c>
      <c r="E2075" s="41" t="s">
        <v>5016</v>
      </c>
    </row>
    <row r="2076">
      <c r="A2076" s="41" t="s">
        <v>170</v>
      </c>
      <c r="B2076" s="41" t="s">
        <v>5017</v>
      </c>
      <c r="C2076" s="42">
        <v>2013</v>
      </c>
      <c r="D2076" s="41" t="s">
        <v>5018</v>
      </c>
      <c r="E2076" s="41" t="s">
        <v>5019</v>
      </c>
    </row>
    <row r="2077">
      <c r="A2077" s="41" t="s">
        <v>170</v>
      </c>
      <c r="B2077" s="41" t="s">
        <v>5020</v>
      </c>
      <c r="C2077" s="42">
        <v>2019</v>
      </c>
      <c r="D2077" s="41" t="s">
        <v>5021</v>
      </c>
      <c r="E2077" s="41" t="s">
        <v>5022</v>
      </c>
    </row>
    <row r="2078">
      <c r="A2078" s="41" t="s">
        <v>170</v>
      </c>
      <c r="B2078" s="41" t="s">
        <v>1291</v>
      </c>
      <c r="C2078" s="42">
        <v>2015</v>
      </c>
      <c r="D2078" s="41" t="s">
        <v>1292</v>
      </c>
      <c r="E2078" s="41" t="s">
        <v>1293</v>
      </c>
    </row>
    <row r="2079">
      <c r="A2079" s="41" t="s">
        <v>170</v>
      </c>
      <c r="B2079" s="41" t="s">
        <v>3070</v>
      </c>
      <c r="C2079" s="42">
        <v>2014</v>
      </c>
      <c r="D2079" s="41" t="s">
        <v>5023</v>
      </c>
      <c r="E2079" s="41" t="s">
        <v>5024</v>
      </c>
    </row>
    <row r="2080">
      <c r="A2080" s="41" t="s">
        <v>170</v>
      </c>
      <c r="B2080" s="41" t="s">
        <v>2365</v>
      </c>
      <c r="C2080" s="42">
        <v>2015</v>
      </c>
      <c r="D2080" s="41" t="s">
        <v>2366</v>
      </c>
      <c r="E2080" s="41" t="s">
        <v>2367</v>
      </c>
    </row>
    <row r="2081">
      <c r="A2081" s="41" t="s">
        <v>170</v>
      </c>
      <c r="B2081" s="41" t="s">
        <v>5025</v>
      </c>
      <c r="C2081" s="42">
        <v>2012</v>
      </c>
      <c r="D2081" s="41" t="s">
        <v>5026</v>
      </c>
    </row>
    <row r="2082">
      <c r="A2082" s="41" t="s">
        <v>170</v>
      </c>
      <c r="B2082" s="41" t="s">
        <v>5027</v>
      </c>
      <c r="C2082" s="42">
        <v>2015</v>
      </c>
      <c r="D2082" s="41" t="s">
        <v>5028</v>
      </c>
    </row>
    <row r="2083">
      <c r="A2083" s="41" t="s">
        <v>170</v>
      </c>
      <c r="B2083" s="41" t="s">
        <v>2368</v>
      </c>
      <c r="C2083" s="42">
        <v>2012</v>
      </c>
      <c r="D2083" s="41" t="s">
        <v>5029</v>
      </c>
      <c r="E2083" s="41" t="s">
        <v>5030</v>
      </c>
    </row>
    <row r="2084">
      <c r="A2084" s="41" t="s">
        <v>170</v>
      </c>
      <c r="B2084" s="41" t="s">
        <v>1294</v>
      </c>
      <c r="C2084" s="42">
        <v>2016</v>
      </c>
      <c r="D2084" s="41" t="s">
        <v>1295</v>
      </c>
      <c r="E2084" s="41" t="s">
        <v>1296</v>
      </c>
    </row>
    <row r="2085">
      <c r="A2085" s="41" t="s">
        <v>170</v>
      </c>
      <c r="B2085" s="41" t="s">
        <v>1294</v>
      </c>
      <c r="C2085" s="42">
        <v>2017</v>
      </c>
      <c r="D2085" s="41" t="s">
        <v>5031</v>
      </c>
      <c r="E2085" s="41" t="s">
        <v>5032</v>
      </c>
    </row>
    <row r="2086">
      <c r="A2086" s="41" t="s">
        <v>170</v>
      </c>
      <c r="B2086" s="41" t="s">
        <v>1299</v>
      </c>
      <c r="C2086" s="42">
        <v>2015</v>
      </c>
      <c r="D2086" s="41" t="s">
        <v>1300</v>
      </c>
      <c r="E2086" s="41" t="s">
        <v>1301</v>
      </c>
    </row>
    <row r="2087">
      <c r="A2087" s="41" t="s">
        <v>170</v>
      </c>
      <c r="B2087" s="41" t="s">
        <v>2370</v>
      </c>
      <c r="C2087" s="42">
        <v>2016</v>
      </c>
      <c r="D2087" s="41" t="s">
        <v>2371</v>
      </c>
      <c r="E2087" s="41" t="s">
        <v>162</v>
      </c>
    </row>
    <row r="2088">
      <c r="A2088" s="41" t="s">
        <v>170</v>
      </c>
      <c r="B2088" s="41" t="s">
        <v>1302</v>
      </c>
      <c r="C2088" s="42">
        <v>2013</v>
      </c>
      <c r="D2088" s="41" t="s">
        <v>1303</v>
      </c>
      <c r="E2088" s="41" t="s">
        <v>4745</v>
      </c>
    </row>
    <row r="2089">
      <c r="A2089" s="41" t="s">
        <v>170</v>
      </c>
      <c r="B2089" s="41" t="s">
        <v>5033</v>
      </c>
      <c r="C2089" s="42">
        <v>2016</v>
      </c>
      <c r="D2089" s="41" t="s">
        <v>5034</v>
      </c>
      <c r="E2089" s="41" t="s">
        <v>5035</v>
      </c>
    </row>
    <row r="2090">
      <c r="A2090" s="41" t="s">
        <v>170</v>
      </c>
      <c r="B2090" s="41" t="s">
        <v>2372</v>
      </c>
      <c r="C2090" s="42">
        <v>2014</v>
      </c>
      <c r="D2090" s="41" t="s">
        <v>2373</v>
      </c>
      <c r="E2090" s="41" t="s">
        <v>2374</v>
      </c>
    </row>
    <row r="2091">
      <c r="A2091" s="41" t="s">
        <v>170</v>
      </c>
      <c r="B2091" s="41" t="s">
        <v>5036</v>
      </c>
      <c r="C2091" s="42">
        <v>2017</v>
      </c>
      <c r="D2091" s="41" t="s">
        <v>5037</v>
      </c>
      <c r="E2091" s="41" t="s">
        <v>5038</v>
      </c>
    </row>
    <row r="2092">
      <c r="A2092" s="41" t="s">
        <v>170</v>
      </c>
      <c r="B2092" s="41" t="s">
        <v>5039</v>
      </c>
      <c r="C2092" s="42">
        <v>2016</v>
      </c>
      <c r="D2092" s="41" t="s">
        <v>5040</v>
      </c>
      <c r="E2092" s="41" t="s">
        <v>5041</v>
      </c>
    </row>
    <row r="2093">
      <c r="A2093" s="41" t="s">
        <v>170</v>
      </c>
      <c r="B2093" s="41" t="s">
        <v>1304</v>
      </c>
      <c r="C2093" s="42">
        <v>2014</v>
      </c>
      <c r="D2093" s="41" t="s">
        <v>1305</v>
      </c>
      <c r="E2093" s="41" t="s">
        <v>1306</v>
      </c>
    </row>
    <row r="2094">
      <c r="A2094" s="41" t="s">
        <v>170</v>
      </c>
      <c r="B2094" s="41" t="s">
        <v>4747</v>
      </c>
      <c r="C2094" s="42">
        <v>2012</v>
      </c>
      <c r="D2094" s="41" t="s">
        <v>4748</v>
      </c>
      <c r="E2094" s="41" t="s">
        <v>4749</v>
      </c>
    </row>
    <row r="2095">
      <c r="A2095" s="41" t="s">
        <v>170</v>
      </c>
      <c r="B2095" s="41" t="s">
        <v>5042</v>
      </c>
      <c r="C2095" s="42">
        <v>2011</v>
      </c>
      <c r="D2095" s="41" t="s">
        <v>5043</v>
      </c>
      <c r="E2095" s="41" t="s">
        <v>5044</v>
      </c>
    </row>
    <row r="2096">
      <c r="A2096" s="41" t="s">
        <v>170</v>
      </c>
      <c r="B2096" s="41" t="s">
        <v>1310</v>
      </c>
      <c r="C2096" s="42">
        <v>2017</v>
      </c>
      <c r="D2096" s="41" t="s">
        <v>1311</v>
      </c>
      <c r="E2096" s="41" t="s">
        <v>1312</v>
      </c>
    </row>
    <row r="2097">
      <c r="A2097" s="41" t="s">
        <v>170</v>
      </c>
      <c r="B2097" s="41" t="s">
        <v>595</v>
      </c>
      <c r="C2097" s="42">
        <v>2013</v>
      </c>
      <c r="D2097" s="41" t="s">
        <v>5045</v>
      </c>
      <c r="E2097" s="41" t="s">
        <v>5046</v>
      </c>
    </row>
    <row r="2098">
      <c r="A2098" s="41" t="s">
        <v>170</v>
      </c>
      <c r="B2098" s="41" t="s">
        <v>595</v>
      </c>
      <c r="C2098" s="42">
        <v>2014</v>
      </c>
      <c r="D2098" s="41" t="s">
        <v>4750</v>
      </c>
      <c r="E2098" s="41" t="s">
        <v>4751</v>
      </c>
    </row>
    <row r="2099">
      <c r="A2099" s="41" t="s">
        <v>170</v>
      </c>
      <c r="B2099" s="41" t="s">
        <v>595</v>
      </c>
      <c r="C2099" s="42">
        <v>2018</v>
      </c>
      <c r="D2099" s="41" t="s">
        <v>5047</v>
      </c>
      <c r="E2099" s="41" t="s">
        <v>5048</v>
      </c>
    </row>
    <row r="2100">
      <c r="A2100" s="41" t="s">
        <v>170</v>
      </c>
      <c r="B2100" s="41" t="s">
        <v>1313</v>
      </c>
      <c r="C2100" s="42">
        <v>2014</v>
      </c>
      <c r="D2100" s="41" t="s">
        <v>4753</v>
      </c>
      <c r="E2100" s="41" t="s">
        <v>4754</v>
      </c>
    </row>
    <row r="2101">
      <c r="A2101" s="41" t="s">
        <v>170</v>
      </c>
      <c r="B2101" s="41" t="s">
        <v>1313</v>
      </c>
      <c r="C2101" s="42">
        <v>2014</v>
      </c>
      <c r="D2101" s="41" t="s">
        <v>1314</v>
      </c>
      <c r="E2101" s="41" t="s">
        <v>1315</v>
      </c>
    </row>
    <row r="2102">
      <c r="A2102" s="41" t="s">
        <v>170</v>
      </c>
      <c r="B2102" s="41" t="s">
        <v>5049</v>
      </c>
      <c r="C2102" s="42">
        <v>2019</v>
      </c>
      <c r="D2102" s="41" t="s">
        <v>5050</v>
      </c>
      <c r="E2102" s="41" t="s">
        <v>5051</v>
      </c>
    </row>
    <row r="2103">
      <c r="A2103" s="41" t="s">
        <v>170</v>
      </c>
      <c r="B2103" s="41" t="s">
        <v>5052</v>
      </c>
      <c r="C2103" s="42">
        <v>2018</v>
      </c>
      <c r="D2103" s="41" t="s">
        <v>5053</v>
      </c>
      <c r="E2103" s="41" t="s">
        <v>5054</v>
      </c>
    </row>
    <row r="2104">
      <c r="A2104" s="41" t="s">
        <v>170</v>
      </c>
      <c r="B2104" s="41" t="s">
        <v>5055</v>
      </c>
      <c r="C2104" s="42">
        <v>2012</v>
      </c>
      <c r="D2104" s="41" t="s">
        <v>5056</v>
      </c>
      <c r="E2104" s="41" t="s">
        <v>5057</v>
      </c>
    </row>
    <row r="2105">
      <c r="A2105" s="41" t="s">
        <v>170</v>
      </c>
      <c r="B2105" s="41" t="s">
        <v>5058</v>
      </c>
      <c r="C2105" s="42">
        <v>2019</v>
      </c>
      <c r="D2105" s="41" t="s">
        <v>5059</v>
      </c>
    </row>
    <row r="2106">
      <c r="A2106" s="41" t="s">
        <v>170</v>
      </c>
      <c r="B2106" s="41" t="s">
        <v>5060</v>
      </c>
      <c r="C2106" s="42">
        <v>2018</v>
      </c>
      <c r="D2106" s="41" t="s">
        <v>5061</v>
      </c>
      <c r="E2106" s="41" t="s">
        <v>5062</v>
      </c>
    </row>
    <row r="2107">
      <c r="A2107" s="41" t="s">
        <v>170</v>
      </c>
      <c r="B2107" s="41" t="s">
        <v>605</v>
      </c>
      <c r="C2107" s="42">
        <v>2019</v>
      </c>
      <c r="D2107" s="41" t="s">
        <v>1316</v>
      </c>
      <c r="E2107" s="41" t="s">
        <v>1317</v>
      </c>
    </row>
    <row r="2108">
      <c r="A2108" s="41" t="s">
        <v>170</v>
      </c>
      <c r="B2108" s="41" t="s">
        <v>5063</v>
      </c>
      <c r="C2108" s="42">
        <v>2016</v>
      </c>
      <c r="D2108" s="41" t="s">
        <v>5064</v>
      </c>
      <c r="E2108" s="41" t="s">
        <v>5065</v>
      </c>
    </row>
    <row r="2109">
      <c r="A2109" s="41" t="s">
        <v>170</v>
      </c>
      <c r="B2109" s="41" t="s">
        <v>637</v>
      </c>
      <c r="C2109" s="42">
        <v>2016</v>
      </c>
      <c r="D2109" s="41" t="s">
        <v>5066</v>
      </c>
      <c r="E2109" s="41" t="s">
        <v>5067</v>
      </c>
    </row>
    <row r="2110">
      <c r="A2110" s="41" t="s">
        <v>170</v>
      </c>
      <c r="B2110" s="41" t="s">
        <v>5068</v>
      </c>
      <c r="C2110" s="42">
        <v>2016</v>
      </c>
      <c r="D2110" s="41" t="s">
        <v>5069</v>
      </c>
      <c r="E2110" s="41" t="s">
        <v>5070</v>
      </c>
    </row>
    <row r="2111">
      <c r="A2111" s="41" t="s">
        <v>170</v>
      </c>
      <c r="B2111" s="41" t="s">
        <v>5071</v>
      </c>
      <c r="C2111" s="42">
        <v>2018</v>
      </c>
      <c r="D2111" s="41" t="s">
        <v>5072</v>
      </c>
      <c r="E2111" s="41" t="s">
        <v>5073</v>
      </c>
    </row>
    <row r="2112">
      <c r="A2112" s="41" t="s">
        <v>174</v>
      </c>
      <c r="B2112" s="41" t="s">
        <v>2387</v>
      </c>
      <c r="C2112" s="42">
        <v>2007</v>
      </c>
      <c r="D2112" s="41" t="s">
        <v>5074</v>
      </c>
    </row>
    <row r="2113">
      <c r="A2113" s="41" t="s">
        <v>174</v>
      </c>
      <c r="B2113" s="41" t="s">
        <v>5075</v>
      </c>
      <c r="C2113" s="42">
        <v>2011</v>
      </c>
      <c r="D2113" s="41" t="s">
        <v>5076</v>
      </c>
      <c r="E2113" s="41" t="s">
        <v>5077</v>
      </c>
    </row>
    <row r="2114">
      <c r="A2114" s="41" t="s">
        <v>174</v>
      </c>
      <c r="B2114" s="41" t="s">
        <v>2417</v>
      </c>
      <c r="C2114" s="42">
        <v>2003</v>
      </c>
      <c r="D2114" s="41" t="s">
        <v>5078</v>
      </c>
    </row>
    <row r="2115">
      <c r="A2115" s="41" t="s">
        <v>174</v>
      </c>
      <c r="B2115" s="41" t="s">
        <v>1707</v>
      </c>
      <c r="C2115" s="42">
        <v>2007</v>
      </c>
      <c r="D2115" s="41" t="s">
        <v>5079</v>
      </c>
      <c r="E2115" s="41" t="s">
        <v>5080</v>
      </c>
    </row>
    <row r="2116">
      <c r="A2116" s="41" t="s">
        <v>174</v>
      </c>
      <c r="B2116" s="41" t="s">
        <v>1707</v>
      </c>
      <c r="C2116" s="42">
        <v>2007</v>
      </c>
      <c r="D2116" s="41" t="s">
        <v>5081</v>
      </c>
      <c r="E2116" s="41" t="s">
        <v>5082</v>
      </c>
    </row>
    <row r="2117">
      <c r="A2117" s="41" t="s">
        <v>174</v>
      </c>
      <c r="B2117" s="41" t="s">
        <v>1707</v>
      </c>
      <c r="C2117" s="42">
        <v>2009</v>
      </c>
      <c r="D2117" s="41" t="s">
        <v>5083</v>
      </c>
      <c r="E2117" s="41" t="s">
        <v>5084</v>
      </c>
    </row>
    <row r="2118">
      <c r="A2118" s="41" t="s">
        <v>174</v>
      </c>
      <c r="B2118" s="41" t="s">
        <v>5085</v>
      </c>
      <c r="C2118" s="42">
        <v>2011</v>
      </c>
      <c r="D2118" s="41" t="s">
        <v>5086</v>
      </c>
      <c r="E2118" s="41" t="s">
        <v>5087</v>
      </c>
    </row>
    <row r="2119">
      <c r="A2119" s="41" t="s">
        <v>174</v>
      </c>
      <c r="B2119" s="41" t="s">
        <v>2432</v>
      </c>
      <c r="C2119" s="42">
        <v>2010</v>
      </c>
      <c r="D2119" s="41" t="s">
        <v>5088</v>
      </c>
      <c r="E2119" s="41" t="s">
        <v>5089</v>
      </c>
    </row>
    <row r="2120">
      <c r="A2120" s="41" t="s">
        <v>174</v>
      </c>
      <c r="B2120" s="41" t="s">
        <v>5090</v>
      </c>
      <c r="C2120" s="42">
        <v>2006</v>
      </c>
      <c r="D2120" s="41" t="s">
        <v>5091</v>
      </c>
      <c r="E2120" s="41" t="s">
        <v>5092</v>
      </c>
    </row>
    <row r="2121">
      <c r="A2121" s="41" t="s">
        <v>174</v>
      </c>
      <c r="B2121" s="41" t="s">
        <v>5093</v>
      </c>
      <c r="C2121" s="42">
        <v>2011</v>
      </c>
      <c r="D2121" s="41" t="s">
        <v>5094</v>
      </c>
      <c r="E2121" s="41" t="s">
        <v>5095</v>
      </c>
    </row>
    <row r="2122">
      <c r="A2122" s="41" t="s">
        <v>174</v>
      </c>
      <c r="B2122" s="41" t="s">
        <v>5093</v>
      </c>
      <c r="C2122" s="42">
        <v>2013</v>
      </c>
      <c r="D2122" s="41" t="s">
        <v>5096</v>
      </c>
      <c r="E2122" s="41" t="s">
        <v>5097</v>
      </c>
    </row>
    <row r="2123">
      <c r="A2123" s="41" t="s">
        <v>174</v>
      </c>
      <c r="B2123" s="41" t="s">
        <v>3839</v>
      </c>
      <c r="C2123" s="42">
        <v>2000</v>
      </c>
      <c r="D2123" s="41" t="s">
        <v>3840</v>
      </c>
      <c r="E2123" s="41" t="s">
        <v>3841</v>
      </c>
    </row>
    <row r="2124">
      <c r="A2124" s="41" t="s">
        <v>174</v>
      </c>
      <c r="B2124" s="41" t="s">
        <v>3971</v>
      </c>
      <c r="C2124" s="42">
        <v>2014</v>
      </c>
      <c r="D2124" s="41" t="s">
        <v>5098</v>
      </c>
      <c r="E2124" s="41" t="s">
        <v>5099</v>
      </c>
    </row>
    <row r="2125">
      <c r="A2125" s="41" t="s">
        <v>174</v>
      </c>
      <c r="B2125" s="41" t="s">
        <v>5100</v>
      </c>
      <c r="C2125" s="42">
        <v>2003</v>
      </c>
      <c r="D2125" s="41" t="s">
        <v>5101</v>
      </c>
      <c r="E2125" s="41" t="s">
        <v>5102</v>
      </c>
    </row>
    <row r="2126">
      <c r="A2126" s="41" t="s">
        <v>174</v>
      </c>
      <c r="B2126" s="41" t="s">
        <v>5103</v>
      </c>
      <c r="C2126" s="42">
        <v>2013</v>
      </c>
      <c r="D2126" s="41" t="s">
        <v>5104</v>
      </c>
      <c r="E2126" s="41" t="s">
        <v>5105</v>
      </c>
    </row>
    <row r="2127">
      <c r="A2127" s="41" t="s">
        <v>174</v>
      </c>
      <c r="B2127" s="41" t="s">
        <v>1012</v>
      </c>
      <c r="C2127" s="42">
        <v>1986</v>
      </c>
      <c r="D2127" s="41" t="s">
        <v>5106</v>
      </c>
    </row>
    <row r="2128">
      <c r="A2128" s="41" t="s">
        <v>174</v>
      </c>
      <c r="B2128" s="41" t="s">
        <v>5107</v>
      </c>
      <c r="C2128" s="42">
        <v>2010</v>
      </c>
      <c r="D2128" s="41" t="s">
        <v>5108</v>
      </c>
      <c r="E2128" s="41" t="s">
        <v>5109</v>
      </c>
    </row>
    <row r="2129">
      <c r="A2129" s="41" t="s">
        <v>174</v>
      </c>
      <c r="B2129" s="41" t="s">
        <v>3510</v>
      </c>
      <c r="C2129" s="42">
        <v>2005</v>
      </c>
      <c r="D2129" s="41" t="s">
        <v>4101</v>
      </c>
    </row>
    <row r="2130">
      <c r="A2130" s="41" t="s">
        <v>174</v>
      </c>
      <c r="B2130" s="41" t="s">
        <v>465</v>
      </c>
      <c r="C2130" s="42">
        <v>2011</v>
      </c>
      <c r="D2130" s="41" t="s">
        <v>5110</v>
      </c>
      <c r="E2130" s="41" t="s">
        <v>5111</v>
      </c>
    </row>
    <row r="2131">
      <c r="A2131" s="41" t="s">
        <v>174</v>
      </c>
      <c r="B2131" s="41" t="s">
        <v>5112</v>
      </c>
      <c r="C2131" s="42">
        <v>2010</v>
      </c>
      <c r="D2131" s="41" t="s">
        <v>5113</v>
      </c>
      <c r="E2131" s="41" t="s">
        <v>5114</v>
      </c>
    </row>
    <row r="2132">
      <c r="A2132" s="41" t="s">
        <v>174</v>
      </c>
      <c r="B2132" s="41" t="s">
        <v>2979</v>
      </c>
      <c r="C2132" s="42">
        <v>2012</v>
      </c>
      <c r="D2132" s="41" t="s">
        <v>2980</v>
      </c>
    </row>
    <row r="2133">
      <c r="A2133" s="41" t="s">
        <v>174</v>
      </c>
      <c r="B2133" s="41" t="s">
        <v>480</v>
      </c>
      <c r="C2133" s="42">
        <v>1994</v>
      </c>
      <c r="D2133" s="41" t="s">
        <v>5115</v>
      </c>
    </row>
    <row r="2134">
      <c r="A2134" s="41" t="s">
        <v>174</v>
      </c>
      <c r="B2134" s="41" t="s">
        <v>851</v>
      </c>
      <c r="C2134" s="42">
        <v>1984</v>
      </c>
      <c r="D2134" s="41" t="s">
        <v>5116</v>
      </c>
    </row>
    <row r="2135">
      <c r="A2135" s="41" t="s">
        <v>174</v>
      </c>
      <c r="B2135" s="41" t="s">
        <v>851</v>
      </c>
      <c r="C2135" s="42">
        <v>1997</v>
      </c>
      <c r="D2135" s="41" t="s">
        <v>5117</v>
      </c>
      <c r="E2135" s="41" t="s">
        <v>5118</v>
      </c>
    </row>
    <row r="2136">
      <c r="A2136" s="41" t="s">
        <v>174</v>
      </c>
      <c r="B2136" s="41" t="s">
        <v>851</v>
      </c>
      <c r="C2136" s="42">
        <v>1998</v>
      </c>
      <c r="D2136" s="41" t="s">
        <v>5119</v>
      </c>
      <c r="E2136" s="41" t="s">
        <v>5120</v>
      </c>
    </row>
    <row r="2137">
      <c r="A2137" s="41" t="s">
        <v>174</v>
      </c>
      <c r="B2137" s="41" t="s">
        <v>3001</v>
      </c>
      <c r="C2137" s="42">
        <v>2013</v>
      </c>
      <c r="D2137" s="41" t="s">
        <v>5121</v>
      </c>
      <c r="E2137" s="41" t="s">
        <v>5122</v>
      </c>
    </row>
    <row r="2138">
      <c r="A2138" s="41" t="s">
        <v>174</v>
      </c>
      <c r="B2138" s="41" t="s">
        <v>5123</v>
      </c>
      <c r="C2138" s="42">
        <v>2010</v>
      </c>
      <c r="D2138" s="41" t="s">
        <v>5124</v>
      </c>
      <c r="E2138" s="41" t="s">
        <v>5125</v>
      </c>
    </row>
    <row r="2139">
      <c r="A2139" s="41" t="s">
        <v>174</v>
      </c>
      <c r="B2139" s="41" t="s">
        <v>3082</v>
      </c>
      <c r="C2139" s="42">
        <v>2016</v>
      </c>
      <c r="D2139" s="41" t="s">
        <v>5126</v>
      </c>
      <c r="E2139" s="41" t="s">
        <v>3084</v>
      </c>
    </row>
    <row r="2140">
      <c r="A2140" s="41" t="s">
        <v>174</v>
      </c>
      <c r="B2140" s="41" t="s">
        <v>4326</v>
      </c>
      <c r="C2140" s="42">
        <v>2014</v>
      </c>
      <c r="D2140" s="41" t="s">
        <v>5127</v>
      </c>
      <c r="E2140" s="41" t="s">
        <v>5128</v>
      </c>
    </row>
    <row r="2141">
      <c r="A2141" s="41" t="s">
        <v>174</v>
      </c>
      <c r="B2141" s="41" t="s">
        <v>2120</v>
      </c>
      <c r="C2141" s="42">
        <v>2007</v>
      </c>
      <c r="D2141" s="41" t="s">
        <v>5129</v>
      </c>
      <c r="E2141" s="41" t="s">
        <v>5130</v>
      </c>
    </row>
    <row r="2142">
      <c r="A2142" s="41" t="s">
        <v>174</v>
      </c>
      <c r="B2142" s="41" t="s">
        <v>3094</v>
      </c>
      <c r="C2142" s="42">
        <v>2010</v>
      </c>
      <c r="D2142" s="41" t="s">
        <v>3095</v>
      </c>
      <c r="E2142" s="41" t="s">
        <v>3096</v>
      </c>
    </row>
    <row r="2143">
      <c r="A2143" s="41" t="s">
        <v>174</v>
      </c>
      <c r="B2143" s="41" t="s">
        <v>5131</v>
      </c>
      <c r="C2143" s="42">
        <v>2011</v>
      </c>
      <c r="D2143" s="41" t="s">
        <v>5132</v>
      </c>
      <c r="E2143" s="41" t="s">
        <v>5133</v>
      </c>
    </row>
    <row r="2144">
      <c r="A2144" s="41" t="s">
        <v>174</v>
      </c>
      <c r="B2144" s="41" t="s">
        <v>5134</v>
      </c>
      <c r="C2144" s="42">
        <v>2004</v>
      </c>
      <c r="D2144" s="41" t="s">
        <v>5135</v>
      </c>
      <c r="E2144" s="41" t="s">
        <v>5136</v>
      </c>
    </row>
    <row r="2145">
      <c r="A2145" s="41" t="s">
        <v>174</v>
      </c>
      <c r="B2145" s="41" t="s">
        <v>4366</v>
      </c>
      <c r="C2145" s="42">
        <v>2010</v>
      </c>
      <c r="D2145" s="41" t="s">
        <v>5137</v>
      </c>
      <c r="E2145" s="41" t="s">
        <v>5138</v>
      </c>
    </row>
    <row r="2146">
      <c r="A2146" s="41" t="s">
        <v>174</v>
      </c>
      <c r="B2146" s="41" t="s">
        <v>5139</v>
      </c>
      <c r="C2146" s="42">
        <v>2011</v>
      </c>
      <c r="D2146" s="41" t="s">
        <v>5140</v>
      </c>
    </row>
    <row r="2147">
      <c r="A2147" s="41" t="s">
        <v>174</v>
      </c>
      <c r="B2147" s="41" t="s">
        <v>5141</v>
      </c>
      <c r="C2147" s="42">
        <v>2013</v>
      </c>
      <c r="D2147" s="41" t="s">
        <v>5142</v>
      </c>
      <c r="E2147" s="41" t="s">
        <v>5143</v>
      </c>
    </row>
    <row r="2148">
      <c r="A2148" s="41" t="s">
        <v>174</v>
      </c>
      <c r="B2148" s="41" t="s">
        <v>5144</v>
      </c>
      <c r="C2148" s="42">
        <v>2006</v>
      </c>
      <c r="D2148" s="41" t="s">
        <v>5145</v>
      </c>
      <c r="E2148" s="41" t="s">
        <v>5146</v>
      </c>
    </row>
    <row r="2149">
      <c r="A2149" s="41" t="s">
        <v>174</v>
      </c>
      <c r="B2149" s="41" t="s">
        <v>2203</v>
      </c>
      <c r="C2149" s="42">
        <v>2007</v>
      </c>
      <c r="D2149" s="41" t="s">
        <v>5147</v>
      </c>
      <c r="E2149" s="41" t="s">
        <v>5148</v>
      </c>
    </row>
    <row r="2150">
      <c r="A2150" s="41" t="s">
        <v>174</v>
      </c>
      <c r="B2150" s="41" t="s">
        <v>5149</v>
      </c>
      <c r="C2150" s="42">
        <v>2004</v>
      </c>
      <c r="D2150" s="41" t="s">
        <v>5150</v>
      </c>
      <c r="E2150" s="41" t="s">
        <v>5151</v>
      </c>
    </row>
    <row r="2151">
      <c r="A2151" s="41" t="s">
        <v>174</v>
      </c>
      <c r="B2151" s="41" t="s">
        <v>5149</v>
      </c>
      <c r="C2151" s="42">
        <v>2005</v>
      </c>
      <c r="D2151" s="41" t="s">
        <v>5152</v>
      </c>
      <c r="E2151" s="41" t="s">
        <v>5153</v>
      </c>
    </row>
    <row r="2152">
      <c r="A2152" s="41" t="s">
        <v>174</v>
      </c>
      <c r="B2152" s="41" t="s">
        <v>913</v>
      </c>
      <c r="C2152" s="42">
        <v>2006</v>
      </c>
      <c r="D2152" s="41" t="s">
        <v>4500</v>
      </c>
      <c r="E2152" s="41" t="s">
        <v>4501</v>
      </c>
    </row>
    <row r="2153">
      <c r="A2153" s="41" t="s">
        <v>174</v>
      </c>
      <c r="B2153" s="41" t="s">
        <v>4520</v>
      </c>
      <c r="C2153" s="42">
        <v>1987</v>
      </c>
      <c r="D2153" s="41" t="s">
        <v>5154</v>
      </c>
    </row>
    <row r="2154">
      <c r="A2154" s="41" t="s">
        <v>174</v>
      </c>
      <c r="B2154" s="41" t="s">
        <v>4876</v>
      </c>
      <c r="C2154" s="42">
        <v>1992</v>
      </c>
      <c r="D2154" s="41" t="s">
        <v>5155</v>
      </c>
      <c r="E2154" s="41" t="s">
        <v>5156</v>
      </c>
    </row>
    <row r="2155">
      <c r="A2155" s="41" t="s">
        <v>174</v>
      </c>
      <c r="B2155" s="41" t="s">
        <v>3145</v>
      </c>
      <c r="C2155" s="42">
        <v>2004</v>
      </c>
      <c r="D2155" s="41" t="s">
        <v>3146</v>
      </c>
      <c r="E2155" s="41" t="s">
        <v>3147</v>
      </c>
    </row>
    <row r="2156">
      <c r="A2156" s="41" t="s">
        <v>174</v>
      </c>
      <c r="B2156" s="41" t="s">
        <v>5157</v>
      </c>
      <c r="C2156" s="42">
        <v>1996</v>
      </c>
      <c r="D2156" s="41" t="s">
        <v>5158</v>
      </c>
    </row>
    <row r="2157">
      <c r="A2157" s="41" t="s">
        <v>174</v>
      </c>
      <c r="B2157" s="41" t="s">
        <v>2263</v>
      </c>
      <c r="C2157" s="42">
        <v>2000</v>
      </c>
      <c r="D2157" s="41" t="s">
        <v>5159</v>
      </c>
      <c r="E2157" s="41" t="s">
        <v>5160</v>
      </c>
    </row>
    <row r="2158">
      <c r="A2158" s="41" t="s">
        <v>174</v>
      </c>
      <c r="B2158" s="41" t="s">
        <v>5161</v>
      </c>
      <c r="C2158" s="42">
        <v>2010</v>
      </c>
      <c r="D2158" s="41" t="s">
        <v>5162</v>
      </c>
    </row>
    <row r="2159">
      <c r="A2159" s="41" t="s">
        <v>174</v>
      </c>
      <c r="B2159" s="41" t="s">
        <v>605</v>
      </c>
      <c r="C2159" s="42">
        <v>2011</v>
      </c>
      <c r="D2159" s="41" t="s">
        <v>5163</v>
      </c>
    </row>
    <row r="2160">
      <c r="A2160" s="41" t="s">
        <v>174</v>
      </c>
      <c r="B2160" s="41" t="s">
        <v>5164</v>
      </c>
      <c r="C2160" s="42">
        <v>2013</v>
      </c>
      <c r="D2160" s="41" t="s">
        <v>5165</v>
      </c>
      <c r="E2160" s="41" t="s">
        <v>5166</v>
      </c>
    </row>
    <row r="2161">
      <c r="A2161" s="41" t="s">
        <v>174</v>
      </c>
      <c r="B2161" s="41" t="s">
        <v>1397</v>
      </c>
      <c r="C2161" s="42">
        <v>2014</v>
      </c>
      <c r="D2161" s="41" t="s">
        <v>5167</v>
      </c>
      <c r="E2161" s="41" t="s">
        <v>5168</v>
      </c>
    </row>
    <row r="2162">
      <c r="A2162" s="41" t="s">
        <v>174</v>
      </c>
      <c r="B2162" s="41" t="s">
        <v>717</v>
      </c>
      <c r="C2162" s="42">
        <v>2004</v>
      </c>
      <c r="D2162" s="41" t="s">
        <v>5169</v>
      </c>
    </row>
    <row r="2163">
      <c r="A2163" s="41" t="s">
        <v>174</v>
      </c>
      <c r="B2163" s="41" t="s">
        <v>3649</v>
      </c>
      <c r="C2163" s="42">
        <v>2004</v>
      </c>
      <c r="D2163" s="41" t="s">
        <v>3650</v>
      </c>
      <c r="E2163" s="41" t="s">
        <v>3651</v>
      </c>
    </row>
    <row r="2164">
      <c r="A2164" s="41" t="s">
        <v>174</v>
      </c>
      <c r="B2164" s="41" t="s">
        <v>637</v>
      </c>
      <c r="C2164" s="42">
        <v>2012</v>
      </c>
      <c r="D2164" s="41" t="s">
        <v>5170</v>
      </c>
      <c r="E2164" s="41" t="s">
        <v>5171</v>
      </c>
    </row>
    <row r="2165">
      <c r="A2165" s="41" t="s">
        <v>5172</v>
      </c>
      <c r="B2165" s="41" t="s">
        <v>1220</v>
      </c>
      <c r="C2165" s="42">
        <v>2013</v>
      </c>
      <c r="D2165" s="41" t="s">
        <v>1221</v>
      </c>
      <c r="E2165" s="41" t="s">
        <v>1222</v>
      </c>
    </row>
    <row r="2166">
      <c r="A2166" s="41" t="s">
        <v>5172</v>
      </c>
      <c r="B2166" s="41" t="s">
        <v>1223</v>
      </c>
      <c r="C2166" s="42">
        <v>2016</v>
      </c>
      <c r="D2166" s="41" t="s">
        <v>4908</v>
      </c>
      <c r="E2166" s="41" t="s">
        <v>4909</v>
      </c>
    </row>
    <row r="2167">
      <c r="A2167" s="41" t="s">
        <v>5172</v>
      </c>
      <c r="B2167" s="41" t="s">
        <v>1223</v>
      </c>
      <c r="C2167" s="42">
        <v>2017</v>
      </c>
      <c r="D2167" s="41" t="s">
        <v>1224</v>
      </c>
      <c r="E2167" s="41" t="s">
        <v>1225</v>
      </c>
    </row>
    <row r="2168">
      <c r="A2168" s="41" t="s">
        <v>5172</v>
      </c>
      <c r="B2168" s="41" t="s">
        <v>5173</v>
      </c>
      <c r="C2168" s="42">
        <v>2013</v>
      </c>
      <c r="D2168" s="41" t="s">
        <v>5174</v>
      </c>
      <c r="E2168" s="41" t="s">
        <v>5175</v>
      </c>
    </row>
    <row r="2169">
      <c r="A2169" s="41" t="s">
        <v>5172</v>
      </c>
      <c r="B2169" s="41" t="s">
        <v>5173</v>
      </c>
      <c r="C2169" s="42">
        <v>2014</v>
      </c>
      <c r="D2169" s="41" t="s">
        <v>5176</v>
      </c>
      <c r="E2169" s="41" t="s">
        <v>5177</v>
      </c>
    </row>
    <row r="2170">
      <c r="A2170" s="41" t="s">
        <v>5172</v>
      </c>
      <c r="B2170" s="41" t="s">
        <v>5178</v>
      </c>
      <c r="C2170" s="42">
        <v>2018</v>
      </c>
      <c r="D2170" s="41" t="s">
        <v>5179</v>
      </c>
      <c r="E2170" s="41" t="s">
        <v>5180</v>
      </c>
    </row>
    <row r="2171">
      <c r="A2171" s="41" t="s">
        <v>5172</v>
      </c>
      <c r="B2171" s="41" t="s">
        <v>5181</v>
      </c>
      <c r="C2171" s="42">
        <v>2018</v>
      </c>
      <c r="D2171" s="41" t="s">
        <v>5182</v>
      </c>
    </row>
    <row r="2172">
      <c r="A2172" s="41" t="s">
        <v>5172</v>
      </c>
      <c r="B2172" s="41" t="s">
        <v>1340</v>
      </c>
      <c r="C2172" s="42">
        <v>2017</v>
      </c>
      <c r="D2172" s="41" t="s">
        <v>1341</v>
      </c>
      <c r="E2172" s="41" t="s">
        <v>1342</v>
      </c>
    </row>
    <row r="2173">
      <c r="A2173" s="41" t="s">
        <v>5172</v>
      </c>
      <c r="B2173" s="41" t="s">
        <v>5183</v>
      </c>
      <c r="C2173" s="42">
        <v>2017</v>
      </c>
      <c r="D2173" s="41" t="s">
        <v>5184</v>
      </c>
      <c r="E2173" s="41" t="s">
        <v>5185</v>
      </c>
    </row>
    <row r="2174">
      <c r="A2174" s="41" t="s">
        <v>5172</v>
      </c>
      <c r="B2174" s="41" t="s">
        <v>1226</v>
      </c>
      <c r="C2174" s="42">
        <v>2017</v>
      </c>
      <c r="D2174" s="41" t="s">
        <v>1227</v>
      </c>
      <c r="E2174" s="41" t="s">
        <v>1228</v>
      </c>
    </row>
    <row r="2175">
      <c r="A2175" s="41" t="s">
        <v>5172</v>
      </c>
      <c r="B2175" s="41" t="s">
        <v>4921</v>
      </c>
      <c r="C2175" s="42">
        <v>2017</v>
      </c>
      <c r="D2175" s="41" t="s">
        <v>4922</v>
      </c>
      <c r="E2175" s="41" t="s">
        <v>4923</v>
      </c>
    </row>
    <row r="2176">
      <c r="A2176" s="41" t="s">
        <v>5172</v>
      </c>
      <c r="B2176" s="41" t="s">
        <v>5186</v>
      </c>
      <c r="C2176" s="42">
        <v>2014</v>
      </c>
      <c r="D2176" s="41" t="s">
        <v>5187</v>
      </c>
      <c r="E2176" s="41" t="s">
        <v>5188</v>
      </c>
    </row>
    <row r="2177">
      <c r="A2177" s="41" t="s">
        <v>5172</v>
      </c>
      <c r="B2177" s="41" t="s">
        <v>5189</v>
      </c>
      <c r="C2177" s="42">
        <v>2015</v>
      </c>
      <c r="D2177" s="41" t="s">
        <v>5190</v>
      </c>
      <c r="E2177" s="41" t="s">
        <v>5191</v>
      </c>
    </row>
    <row r="2178">
      <c r="A2178" s="41" t="s">
        <v>5172</v>
      </c>
      <c r="B2178" s="41" t="s">
        <v>5189</v>
      </c>
      <c r="C2178" s="42">
        <v>2019</v>
      </c>
      <c r="D2178" s="41" t="s">
        <v>5192</v>
      </c>
      <c r="E2178" s="41" t="s">
        <v>5193</v>
      </c>
    </row>
    <row r="2179">
      <c r="A2179" s="41" t="s">
        <v>5172</v>
      </c>
      <c r="B2179" s="41" t="s">
        <v>1232</v>
      </c>
      <c r="C2179" s="42">
        <v>2014</v>
      </c>
      <c r="D2179" s="41" t="s">
        <v>1233</v>
      </c>
      <c r="E2179" s="41" t="s">
        <v>1234</v>
      </c>
    </row>
    <row r="2180">
      <c r="A2180" s="41" t="s">
        <v>5172</v>
      </c>
      <c r="B2180" s="41" t="s">
        <v>5194</v>
      </c>
      <c r="C2180" s="42">
        <v>2019</v>
      </c>
      <c r="D2180" s="41" t="s">
        <v>5195</v>
      </c>
      <c r="E2180" s="41" t="s">
        <v>5196</v>
      </c>
    </row>
    <row r="2181">
      <c r="A2181" s="41" t="s">
        <v>5172</v>
      </c>
      <c r="B2181" s="41" t="s">
        <v>4936</v>
      </c>
      <c r="C2181" s="42">
        <v>2014</v>
      </c>
      <c r="D2181" s="41" t="s">
        <v>5197</v>
      </c>
      <c r="E2181" s="41" t="s">
        <v>5198</v>
      </c>
    </row>
    <row r="2182">
      <c r="A2182" s="41" t="s">
        <v>5172</v>
      </c>
      <c r="B2182" s="41" t="s">
        <v>4939</v>
      </c>
      <c r="C2182" s="42">
        <v>2010</v>
      </c>
      <c r="D2182" s="41" t="s">
        <v>4940</v>
      </c>
      <c r="E2182" s="41" t="s">
        <v>4941</v>
      </c>
    </row>
    <row r="2183">
      <c r="A2183" s="41" t="s">
        <v>5172</v>
      </c>
      <c r="B2183" s="41" t="s">
        <v>1241</v>
      </c>
      <c r="C2183" s="42">
        <v>2016</v>
      </c>
      <c r="D2183" s="41" t="s">
        <v>1242</v>
      </c>
      <c r="E2183" s="41" t="s">
        <v>1243</v>
      </c>
    </row>
    <row r="2184">
      <c r="A2184" s="41" t="s">
        <v>5172</v>
      </c>
      <c r="B2184" s="41" t="s">
        <v>4947</v>
      </c>
      <c r="C2184" s="42">
        <v>2016</v>
      </c>
      <c r="D2184" s="41" t="s">
        <v>5199</v>
      </c>
      <c r="E2184" s="41" t="s">
        <v>5200</v>
      </c>
    </row>
    <row r="2185">
      <c r="A2185" s="41" t="s">
        <v>5172</v>
      </c>
      <c r="B2185" s="41" t="s">
        <v>4949</v>
      </c>
      <c r="C2185" s="42">
        <v>2012</v>
      </c>
      <c r="D2185" s="41" t="s">
        <v>4950</v>
      </c>
      <c r="E2185" s="41" t="s">
        <v>4951</v>
      </c>
    </row>
    <row r="2186">
      <c r="A2186" s="41" t="s">
        <v>5172</v>
      </c>
      <c r="B2186" s="41" t="s">
        <v>5201</v>
      </c>
      <c r="C2186" s="42">
        <v>2017</v>
      </c>
      <c r="D2186" s="41" t="s">
        <v>5202</v>
      </c>
      <c r="E2186" s="41" t="s">
        <v>5203</v>
      </c>
    </row>
    <row r="2187">
      <c r="A2187" s="41" t="s">
        <v>5172</v>
      </c>
      <c r="B2187" s="41" t="s">
        <v>4962</v>
      </c>
      <c r="C2187" s="42">
        <v>2016</v>
      </c>
      <c r="D2187" s="41" t="s">
        <v>4963</v>
      </c>
      <c r="E2187" s="41" t="s">
        <v>4964</v>
      </c>
    </row>
    <row r="2188">
      <c r="A2188" s="41" t="s">
        <v>5172</v>
      </c>
      <c r="B2188" s="41" t="s">
        <v>1350</v>
      </c>
      <c r="C2188" s="42">
        <v>2019</v>
      </c>
      <c r="D2188" s="41" t="s">
        <v>5204</v>
      </c>
      <c r="E2188" s="41" t="s">
        <v>5205</v>
      </c>
    </row>
    <row r="2189">
      <c r="A2189" s="41" t="s">
        <v>5172</v>
      </c>
      <c r="B2189" s="41" t="s">
        <v>4965</v>
      </c>
      <c r="C2189" s="42">
        <v>2016</v>
      </c>
      <c r="D2189" s="41" t="s">
        <v>4966</v>
      </c>
      <c r="E2189" s="41" t="s">
        <v>4967</v>
      </c>
    </row>
    <row r="2190">
      <c r="A2190" s="41" t="s">
        <v>5172</v>
      </c>
      <c r="B2190" s="41" t="s">
        <v>2352</v>
      </c>
      <c r="C2190" s="42">
        <v>2016</v>
      </c>
      <c r="D2190" s="41" t="s">
        <v>2353</v>
      </c>
      <c r="E2190" s="41" t="s">
        <v>2354</v>
      </c>
    </row>
    <row r="2191">
      <c r="A2191" s="41" t="s">
        <v>5172</v>
      </c>
      <c r="B2191" s="41" t="s">
        <v>2352</v>
      </c>
      <c r="C2191" s="42">
        <v>2018</v>
      </c>
      <c r="D2191" s="41" t="s">
        <v>4975</v>
      </c>
      <c r="E2191" s="41" t="s">
        <v>4976</v>
      </c>
    </row>
    <row r="2192">
      <c r="A2192" s="41" t="s">
        <v>5172</v>
      </c>
      <c r="B2192" s="41" t="s">
        <v>5206</v>
      </c>
      <c r="C2192" s="42">
        <v>2018</v>
      </c>
      <c r="D2192" s="41" t="s">
        <v>4972</v>
      </c>
      <c r="E2192" s="41" t="s">
        <v>4973</v>
      </c>
    </row>
    <row r="2193">
      <c r="A2193" s="41" t="s">
        <v>5172</v>
      </c>
      <c r="B2193" s="41" t="s">
        <v>443</v>
      </c>
      <c r="C2193" s="42">
        <v>2016</v>
      </c>
      <c r="D2193" s="41" t="s">
        <v>2355</v>
      </c>
      <c r="E2193" s="41" t="s">
        <v>2356</v>
      </c>
    </row>
    <row r="2194">
      <c r="A2194" s="41" t="s">
        <v>5172</v>
      </c>
      <c r="B2194" s="41" t="s">
        <v>1252</v>
      </c>
      <c r="C2194" s="42">
        <v>2014</v>
      </c>
      <c r="D2194" s="41" t="s">
        <v>1253</v>
      </c>
      <c r="E2194" s="41" t="s">
        <v>1254</v>
      </c>
    </row>
    <row r="2195">
      <c r="A2195" s="41" t="s">
        <v>5172</v>
      </c>
      <c r="B2195" s="41" t="s">
        <v>1255</v>
      </c>
      <c r="C2195" s="42">
        <v>2013</v>
      </c>
      <c r="D2195" s="41" t="s">
        <v>1256</v>
      </c>
      <c r="E2195" s="41" t="s">
        <v>1257</v>
      </c>
    </row>
    <row r="2196">
      <c r="A2196" s="41" t="s">
        <v>5172</v>
      </c>
      <c r="B2196" s="41" t="s">
        <v>4986</v>
      </c>
      <c r="C2196" s="42">
        <v>2013</v>
      </c>
      <c r="D2196" s="41" t="s">
        <v>4987</v>
      </c>
      <c r="E2196" s="41" t="s">
        <v>4988</v>
      </c>
    </row>
    <row r="2197">
      <c r="A2197" s="41" t="s">
        <v>5172</v>
      </c>
      <c r="B2197" s="41" t="s">
        <v>5207</v>
      </c>
      <c r="C2197" s="42">
        <v>2018</v>
      </c>
      <c r="D2197" s="41" t="s">
        <v>5208</v>
      </c>
      <c r="E2197" s="41" t="s">
        <v>5209</v>
      </c>
    </row>
    <row r="2198">
      <c r="A2198" s="41" t="s">
        <v>5172</v>
      </c>
      <c r="B2198" s="41" t="s">
        <v>1506</v>
      </c>
      <c r="C2198" s="42">
        <v>2014</v>
      </c>
      <c r="D2198" s="41" t="s">
        <v>5210</v>
      </c>
      <c r="E2198" s="41" t="s">
        <v>5211</v>
      </c>
    </row>
    <row r="2199">
      <c r="A2199" s="41" t="s">
        <v>5172</v>
      </c>
      <c r="B2199" s="41" t="s">
        <v>1261</v>
      </c>
      <c r="C2199" s="42">
        <v>2015</v>
      </c>
      <c r="D2199" s="41" t="s">
        <v>1262</v>
      </c>
      <c r="E2199" s="41" t="s">
        <v>1263</v>
      </c>
    </row>
    <row r="2200">
      <c r="A2200" s="41" t="s">
        <v>5172</v>
      </c>
      <c r="B2200" s="41" t="s">
        <v>1264</v>
      </c>
      <c r="C2200" s="42">
        <v>2019</v>
      </c>
      <c r="D2200" s="41" t="s">
        <v>1265</v>
      </c>
      <c r="E2200" s="41" t="s">
        <v>1266</v>
      </c>
    </row>
    <row r="2201">
      <c r="A2201" s="41" t="s">
        <v>5172</v>
      </c>
      <c r="B2201" s="41" t="s">
        <v>1267</v>
      </c>
      <c r="C2201" s="42">
        <v>2012</v>
      </c>
      <c r="D2201" s="41" t="s">
        <v>5212</v>
      </c>
      <c r="E2201" s="41" t="s">
        <v>5213</v>
      </c>
    </row>
    <row r="2202">
      <c r="A2202" s="41" t="s">
        <v>5172</v>
      </c>
      <c r="B2202" s="41" t="s">
        <v>1267</v>
      </c>
      <c r="C2202" s="42">
        <v>2016</v>
      </c>
      <c r="D2202" s="41" t="s">
        <v>4996</v>
      </c>
      <c r="E2202" s="41" t="s">
        <v>4997</v>
      </c>
    </row>
    <row r="2203">
      <c r="A2203" s="41" t="s">
        <v>5172</v>
      </c>
      <c r="B2203" s="41" t="s">
        <v>1267</v>
      </c>
      <c r="C2203" s="42">
        <v>2017</v>
      </c>
      <c r="D2203" s="41" t="s">
        <v>5214</v>
      </c>
      <c r="E2203" s="41" t="s">
        <v>5215</v>
      </c>
    </row>
    <row r="2204">
      <c r="A2204" s="41" t="s">
        <v>5172</v>
      </c>
      <c r="B2204" s="41" t="s">
        <v>1270</v>
      </c>
      <c r="C2204" s="42">
        <v>2013</v>
      </c>
      <c r="D2204" s="41" t="s">
        <v>1271</v>
      </c>
      <c r="E2204" s="41" t="s">
        <v>1272</v>
      </c>
    </row>
    <row r="2205">
      <c r="A2205" s="41" t="s">
        <v>5172</v>
      </c>
      <c r="B2205" s="41" t="s">
        <v>5216</v>
      </c>
      <c r="C2205" s="42">
        <v>2017</v>
      </c>
      <c r="D2205" s="41" t="s">
        <v>5217</v>
      </c>
      <c r="E2205" s="41" t="s">
        <v>5218</v>
      </c>
    </row>
    <row r="2206">
      <c r="A2206" s="41" t="s">
        <v>5172</v>
      </c>
      <c r="B2206" s="41" t="s">
        <v>5219</v>
      </c>
      <c r="C2206" s="42">
        <v>2017</v>
      </c>
      <c r="D2206" s="41" t="s">
        <v>5220</v>
      </c>
      <c r="E2206" s="41" t="s">
        <v>5221</v>
      </c>
    </row>
    <row r="2207">
      <c r="A2207" s="41" t="s">
        <v>5172</v>
      </c>
      <c r="B2207" s="41" t="s">
        <v>4732</v>
      </c>
      <c r="C2207" s="42">
        <v>2010</v>
      </c>
      <c r="D2207" s="41" t="s">
        <v>4733</v>
      </c>
      <c r="E2207" s="41" t="s">
        <v>4734</v>
      </c>
    </row>
    <row r="2208">
      <c r="A2208" s="41" t="s">
        <v>5172</v>
      </c>
      <c r="B2208" s="41" t="s">
        <v>4735</v>
      </c>
      <c r="C2208" s="42">
        <v>2013</v>
      </c>
      <c r="D2208" s="41" t="s">
        <v>4736</v>
      </c>
      <c r="E2208" s="41" t="s">
        <v>4737</v>
      </c>
    </row>
    <row r="2209">
      <c r="A2209" s="41" t="s">
        <v>5172</v>
      </c>
      <c r="B2209" s="41" t="s">
        <v>5222</v>
      </c>
      <c r="C2209" s="42">
        <v>2018</v>
      </c>
      <c r="D2209" s="41" t="s">
        <v>5072</v>
      </c>
      <c r="E2209" s="41" t="s">
        <v>5073</v>
      </c>
    </row>
    <row r="2210">
      <c r="A2210" s="41" t="s">
        <v>5172</v>
      </c>
      <c r="B2210" s="41" t="s">
        <v>500</v>
      </c>
      <c r="C2210" s="42">
        <v>2012</v>
      </c>
      <c r="D2210" s="41" t="s">
        <v>5223</v>
      </c>
      <c r="E2210" s="41" t="s">
        <v>5224</v>
      </c>
    </row>
    <row r="2211">
      <c r="A2211" s="41" t="s">
        <v>5172</v>
      </c>
      <c r="B2211" s="41" t="s">
        <v>500</v>
      </c>
      <c r="C2211" s="42">
        <v>2016</v>
      </c>
      <c r="D2211" s="41" t="s">
        <v>2360</v>
      </c>
      <c r="E2211" s="41" t="s">
        <v>2361</v>
      </c>
    </row>
    <row r="2212">
      <c r="A2212" s="41" t="s">
        <v>5172</v>
      </c>
      <c r="B2212" s="41" t="s">
        <v>512</v>
      </c>
      <c r="C2212" s="42">
        <v>2016</v>
      </c>
      <c r="D2212" s="41" t="s">
        <v>1287</v>
      </c>
      <c r="E2212" s="41" t="s">
        <v>1288</v>
      </c>
    </row>
    <row r="2213">
      <c r="A2213" s="41" t="s">
        <v>5172</v>
      </c>
      <c r="B2213" s="41" t="s">
        <v>514</v>
      </c>
      <c r="C2213" s="42">
        <v>2017</v>
      </c>
      <c r="D2213" s="41" t="s">
        <v>5225</v>
      </c>
      <c r="E2213" s="41" t="s">
        <v>5226</v>
      </c>
    </row>
    <row r="2214">
      <c r="A2214" s="41" t="s">
        <v>5172</v>
      </c>
      <c r="B2214" s="41" t="s">
        <v>5227</v>
      </c>
      <c r="C2214" s="42">
        <v>2012</v>
      </c>
      <c r="D2214" s="41" t="s">
        <v>5228</v>
      </c>
      <c r="E2214" s="41" t="s">
        <v>5229</v>
      </c>
    </row>
    <row r="2215">
      <c r="A2215" s="41" t="s">
        <v>5172</v>
      </c>
      <c r="B2215" s="41" t="s">
        <v>1049</v>
      </c>
      <c r="C2215" s="42">
        <v>2014</v>
      </c>
      <c r="D2215" s="41" t="s">
        <v>1289</v>
      </c>
      <c r="E2215" s="41" t="s">
        <v>1290</v>
      </c>
    </row>
    <row r="2216">
      <c r="A2216" s="41" t="s">
        <v>5172</v>
      </c>
      <c r="B2216" s="41" t="s">
        <v>5230</v>
      </c>
      <c r="C2216" s="42">
        <v>2018</v>
      </c>
      <c r="D2216" s="41" t="s">
        <v>5231</v>
      </c>
      <c r="E2216" s="41" t="s">
        <v>5232</v>
      </c>
    </row>
    <row r="2217">
      <c r="A2217" s="41" t="s">
        <v>5172</v>
      </c>
      <c r="B2217" s="41" t="s">
        <v>1291</v>
      </c>
      <c r="C2217" s="42">
        <v>2015</v>
      </c>
      <c r="D2217" s="41" t="s">
        <v>1292</v>
      </c>
      <c r="E2217" s="41" t="s">
        <v>1293</v>
      </c>
    </row>
    <row r="2218">
      <c r="A2218" s="41" t="s">
        <v>5172</v>
      </c>
      <c r="B2218" s="41" t="s">
        <v>5233</v>
      </c>
      <c r="C2218" s="42">
        <v>2017</v>
      </c>
      <c r="D2218" s="41" t="s">
        <v>5234</v>
      </c>
      <c r="E2218" s="41" t="s">
        <v>5235</v>
      </c>
    </row>
    <row r="2219">
      <c r="A2219" s="41" t="s">
        <v>5172</v>
      </c>
      <c r="B2219" s="41" t="s">
        <v>3070</v>
      </c>
      <c r="C2219" s="42">
        <v>2014</v>
      </c>
      <c r="D2219" s="41" t="s">
        <v>5236</v>
      </c>
    </row>
    <row r="2220">
      <c r="A2220" s="41" t="s">
        <v>5172</v>
      </c>
      <c r="B2220" s="41" t="s">
        <v>2368</v>
      </c>
      <c r="C2220" s="42">
        <v>2012</v>
      </c>
      <c r="D2220" s="41" t="s">
        <v>5029</v>
      </c>
      <c r="E2220" s="41" t="s">
        <v>5030</v>
      </c>
    </row>
    <row r="2221">
      <c r="A2221" s="41" t="s">
        <v>5172</v>
      </c>
      <c r="B2221" s="41" t="s">
        <v>1294</v>
      </c>
      <c r="C2221" s="42">
        <v>2016</v>
      </c>
      <c r="D2221" s="41" t="s">
        <v>1295</v>
      </c>
      <c r="E2221" s="41" t="s">
        <v>1296</v>
      </c>
    </row>
    <row r="2222">
      <c r="A2222" s="41" t="s">
        <v>5172</v>
      </c>
      <c r="B2222" s="41" t="s">
        <v>1294</v>
      </c>
      <c r="C2222" s="42">
        <v>2017</v>
      </c>
      <c r="D2222" s="41" t="s">
        <v>5031</v>
      </c>
      <c r="E2222" s="41" t="s">
        <v>5032</v>
      </c>
    </row>
    <row r="2223">
      <c r="A2223" s="41" t="s">
        <v>5172</v>
      </c>
      <c r="B2223" s="41" t="s">
        <v>1294</v>
      </c>
      <c r="C2223" s="42">
        <v>2018</v>
      </c>
      <c r="D2223" s="41" t="s">
        <v>1297</v>
      </c>
      <c r="E2223" s="41" t="s">
        <v>1298</v>
      </c>
    </row>
    <row r="2224">
      <c r="A2224" s="41" t="s">
        <v>5172</v>
      </c>
      <c r="B2224" s="41" t="s">
        <v>1302</v>
      </c>
      <c r="C2224" s="42">
        <v>2013</v>
      </c>
      <c r="D2224" s="41" t="s">
        <v>1303</v>
      </c>
    </row>
    <row r="2225">
      <c r="A2225" s="41" t="s">
        <v>5172</v>
      </c>
      <c r="B2225" s="41" t="s">
        <v>5237</v>
      </c>
      <c r="C2225" s="42">
        <v>2018</v>
      </c>
      <c r="D2225" s="41" t="s">
        <v>5238</v>
      </c>
      <c r="E2225" s="41" t="s">
        <v>5239</v>
      </c>
    </row>
    <row r="2226">
      <c r="A2226" s="41" t="s">
        <v>5172</v>
      </c>
      <c r="B2226" s="41" t="s">
        <v>2372</v>
      </c>
      <c r="C2226" s="42">
        <v>2014</v>
      </c>
      <c r="D2226" s="41" t="s">
        <v>2373</v>
      </c>
      <c r="E2226" s="41" t="s">
        <v>2374</v>
      </c>
    </row>
    <row r="2227">
      <c r="A2227" s="41" t="s">
        <v>5172</v>
      </c>
      <c r="B2227" s="41" t="s">
        <v>2140</v>
      </c>
      <c r="C2227" s="42">
        <v>2016</v>
      </c>
      <c r="D2227" s="41" t="s">
        <v>5240</v>
      </c>
      <c r="E2227" s="41" t="s">
        <v>5241</v>
      </c>
    </row>
    <row r="2228">
      <c r="A2228" s="41" t="s">
        <v>5172</v>
      </c>
      <c r="B2228" s="41" t="s">
        <v>5039</v>
      </c>
      <c r="C2228" s="42">
        <v>2016</v>
      </c>
      <c r="D2228" s="41" t="s">
        <v>5040</v>
      </c>
      <c r="E2228" s="41" t="s">
        <v>5041</v>
      </c>
    </row>
    <row r="2229">
      <c r="A2229" s="41" t="s">
        <v>5172</v>
      </c>
      <c r="B2229" s="41" t="s">
        <v>1304</v>
      </c>
      <c r="C2229" s="42">
        <v>2014</v>
      </c>
      <c r="D2229" s="41" t="s">
        <v>1305</v>
      </c>
      <c r="E2229" s="41" t="s">
        <v>1306</v>
      </c>
    </row>
    <row r="2230">
      <c r="A2230" s="41" t="s">
        <v>5172</v>
      </c>
      <c r="B2230" s="41" t="s">
        <v>5242</v>
      </c>
      <c r="C2230" s="42">
        <v>2018</v>
      </c>
      <c r="D2230" s="41" t="s">
        <v>5243</v>
      </c>
      <c r="E2230" s="41" t="s">
        <v>5244</v>
      </c>
    </row>
    <row r="2231">
      <c r="A2231" s="41" t="s">
        <v>5172</v>
      </c>
      <c r="B2231" s="41" t="s">
        <v>4747</v>
      </c>
      <c r="C2231" s="42">
        <v>2012</v>
      </c>
      <c r="D2231" s="41" t="s">
        <v>4748</v>
      </c>
      <c r="E2231" s="41" t="s">
        <v>4749</v>
      </c>
    </row>
    <row r="2232">
      <c r="A2232" s="41" t="s">
        <v>5172</v>
      </c>
      <c r="B2232" s="41" t="s">
        <v>5245</v>
      </c>
      <c r="C2232" s="42">
        <v>2014</v>
      </c>
      <c r="D2232" s="41" t="s">
        <v>5246</v>
      </c>
      <c r="E2232" s="41" t="s">
        <v>5247</v>
      </c>
    </row>
    <row r="2233">
      <c r="A2233" s="41" t="s">
        <v>5172</v>
      </c>
      <c r="B2233" s="41" t="s">
        <v>916</v>
      </c>
      <c r="C2233" s="42">
        <v>2018</v>
      </c>
      <c r="D2233" s="41" t="s">
        <v>5248</v>
      </c>
      <c r="E2233" s="41" t="s">
        <v>5249</v>
      </c>
    </row>
    <row r="2234">
      <c r="A2234" s="41" t="s">
        <v>5172</v>
      </c>
      <c r="B2234" s="41" t="s">
        <v>5042</v>
      </c>
      <c r="C2234" s="42">
        <v>2011</v>
      </c>
      <c r="D2234" s="41" t="s">
        <v>5043</v>
      </c>
      <c r="E2234" s="41" t="s">
        <v>5044</v>
      </c>
    </row>
    <row r="2235">
      <c r="A2235" s="41" t="s">
        <v>5172</v>
      </c>
      <c r="B2235" s="41" t="s">
        <v>1310</v>
      </c>
      <c r="C2235" s="42">
        <v>2017</v>
      </c>
      <c r="D2235" s="41" t="s">
        <v>1311</v>
      </c>
      <c r="E2235" s="41" t="s">
        <v>1312</v>
      </c>
    </row>
    <row r="2236">
      <c r="A2236" s="41" t="s">
        <v>5172</v>
      </c>
      <c r="B2236" s="41" t="s">
        <v>595</v>
      </c>
      <c r="C2236" s="42">
        <v>2013</v>
      </c>
      <c r="D2236" s="41" t="s">
        <v>5045</v>
      </c>
      <c r="E2236" s="41" t="s">
        <v>5046</v>
      </c>
    </row>
    <row r="2237">
      <c r="A2237" s="41" t="s">
        <v>5172</v>
      </c>
      <c r="B2237" s="41" t="s">
        <v>595</v>
      </c>
      <c r="C2237" s="42">
        <v>2014</v>
      </c>
      <c r="D2237" s="41" t="s">
        <v>4750</v>
      </c>
      <c r="E2237" s="41" t="s">
        <v>4751</v>
      </c>
    </row>
    <row r="2238">
      <c r="A2238" s="41" t="s">
        <v>5172</v>
      </c>
      <c r="B2238" s="41" t="s">
        <v>1313</v>
      </c>
      <c r="C2238" s="42">
        <v>2014</v>
      </c>
      <c r="D2238" s="41" t="s">
        <v>1314</v>
      </c>
      <c r="E2238" s="41" t="s">
        <v>1315</v>
      </c>
    </row>
    <row r="2239">
      <c r="A2239" s="41" t="s">
        <v>5172</v>
      </c>
      <c r="B2239" s="41" t="s">
        <v>5052</v>
      </c>
      <c r="C2239" s="42">
        <v>2018</v>
      </c>
      <c r="D2239" s="41" t="s">
        <v>5053</v>
      </c>
      <c r="E2239" s="41" t="s">
        <v>5054</v>
      </c>
    </row>
    <row r="2240">
      <c r="A2240" s="41" t="s">
        <v>5172</v>
      </c>
      <c r="B2240" s="41" t="s">
        <v>4755</v>
      </c>
      <c r="C2240" s="42">
        <v>2014</v>
      </c>
      <c r="D2240" s="41" t="s">
        <v>4756</v>
      </c>
      <c r="E2240" s="41" t="s">
        <v>4757</v>
      </c>
    </row>
    <row r="2241">
      <c r="A2241" s="41" t="s">
        <v>5172</v>
      </c>
      <c r="B2241" s="41" t="s">
        <v>4758</v>
      </c>
      <c r="C2241" s="42">
        <v>2011</v>
      </c>
      <c r="D2241" s="41" t="s">
        <v>4759</v>
      </c>
    </row>
    <row r="2242">
      <c r="A2242" s="41" t="s">
        <v>5172</v>
      </c>
      <c r="B2242" s="41" t="s">
        <v>5060</v>
      </c>
      <c r="C2242" s="42">
        <v>2018</v>
      </c>
      <c r="D2242" s="41" t="s">
        <v>5061</v>
      </c>
      <c r="E2242" s="41" t="s">
        <v>5062</v>
      </c>
    </row>
    <row r="2243">
      <c r="A2243" s="41" t="s">
        <v>5172</v>
      </c>
      <c r="B2243" s="41" t="s">
        <v>605</v>
      </c>
      <c r="C2243" s="42">
        <v>2019</v>
      </c>
      <c r="D2243" s="41" t="s">
        <v>1316</v>
      </c>
      <c r="E2243" s="41" t="s">
        <v>1317</v>
      </c>
    </row>
    <row r="2244">
      <c r="A2244" s="41" t="s">
        <v>5172</v>
      </c>
      <c r="B2244" s="41" t="s">
        <v>5063</v>
      </c>
      <c r="C2244" s="42">
        <v>2016</v>
      </c>
      <c r="D2244" s="41" t="s">
        <v>5064</v>
      </c>
      <c r="E2244" s="41" t="s">
        <v>5065</v>
      </c>
    </row>
    <row r="2245">
      <c r="A2245" s="41" t="s">
        <v>5172</v>
      </c>
      <c r="B2245" s="41" t="s">
        <v>5250</v>
      </c>
      <c r="C2245" s="42">
        <v>2019</v>
      </c>
      <c r="D2245" s="41" t="s">
        <v>5251</v>
      </c>
      <c r="E2245" s="41" t="s">
        <v>5252</v>
      </c>
    </row>
    <row r="2246">
      <c r="A2246" s="41" t="s">
        <v>5172</v>
      </c>
      <c r="B2246" s="41" t="s">
        <v>5068</v>
      </c>
      <c r="C2246" s="42">
        <v>2016</v>
      </c>
      <c r="D2246" s="41" t="s">
        <v>5069</v>
      </c>
      <c r="E2246" s="41" t="s">
        <v>5070</v>
      </c>
    </row>
    <row r="2247">
      <c r="A2247" s="41" t="s">
        <v>5172</v>
      </c>
      <c r="B2247" s="41" t="s">
        <v>5068</v>
      </c>
      <c r="C2247" s="42">
        <v>2018</v>
      </c>
      <c r="D2247" s="41" t="s">
        <v>5253</v>
      </c>
      <c r="E2247" s="41" t="s">
        <v>5254</v>
      </c>
    </row>
    <row r="2248">
      <c r="A2248" s="41" t="s">
        <v>178</v>
      </c>
      <c r="B2248" s="41" t="s">
        <v>5255</v>
      </c>
      <c r="C2248" s="42">
        <v>2011</v>
      </c>
      <c r="D2248" s="41" t="s">
        <v>5256</v>
      </c>
      <c r="E2248" s="41" t="s">
        <v>5257</v>
      </c>
    </row>
    <row r="2249">
      <c r="A2249" s="41" t="s">
        <v>178</v>
      </c>
      <c r="B2249" s="41" t="s">
        <v>5258</v>
      </c>
      <c r="C2249" s="42">
        <v>2011</v>
      </c>
      <c r="D2249" s="41" t="s">
        <v>5259</v>
      </c>
      <c r="E2249" s="41" t="s">
        <v>5260</v>
      </c>
    </row>
    <row r="2250">
      <c r="A2250" s="41" t="s">
        <v>178</v>
      </c>
      <c r="B2250" s="41" t="s">
        <v>5261</v>
      </c>
      <c r="C2250" s="42">
        <v>2010</v>
      </c>
      <c r="D2250" s="41" t="s">
        <v>5262</v>
      </c>
      <c r="E2250" s="41" t="s">
        <v>5263</v>
      </c>
    </row>
    <row r="2251">
      <c r="A2251" s="41" t="s">
        <v>178</v>
      </c>
      <c r="B2251" s="41" t="s">
        <v>2417</v>
      </c>
      <c r="C2251" s="42">
        <v>2009</v>
      </c>
      <c r="D2251" s="41" t="s">
        <v>5264</v>
      </c>
      <c r="E2251" s="41" t="s">
        <v>5265</v>
      </c>
    </row>
    <row r="2252">
      <c r="A2252" s="41" t="s">
        <v>178</v>
      </c>
      <c r="B2252" s="41" t="s">
        <v>5266</v>
      </c>
      <c r="C2252" s="42">
        <v>2013</v>
      </c>
      <c r="D2252" s="41" t="s">
        <v>5267</v>
      </c>
      <c r="E2252" s="41" t="s">
        <v>5268</v>
      </c>
    </row>
    <row r="2253">
      <c r="A2253" s="41" t="s">
        <v>178</v>
      </c>
      <c r="B2253" s="41" t="s">
        <v>5269</v>
      </c>
      <c r="C2253" s="42">
        <v>2001</v>
      </c>
      <c r="D2253" s="41" t="s">
        <v>5270</v>
      </c>
      <c r="E2253" s="41" t="s">
        <v>5271</v>
      </c>
    </row>
    <row r="2254">
      <c r="A2254" s="41" t="s">
        <v>178</v>
      </c>
      <c r="B2254" s="41" t="s">
        <v>2432</v>
      </c>
      <c r="C2254" s="42">
        <v>2009</v>
      </c>
      <c r="D2254" s="41" t="s">
        <v>5272</v>
      </c>
      <c r="E2254" s="41" t="s">
        <v>5273</v>
      </c>
    </row>
    <row r="2255">
      <c r="A2255" s="41" t="s">
        <v>178</v>
      </c>
      <c r="B2255" s="41" t="s">
        <v>2432</v>
      </c>
      <c r="C2255" s="42">
        <v>2010</v>
      </c>
      <c r="D2255" s="41" t="s">
        <v>5274</v>
      </c>
      <c r="E2255" s="41" t="s">
        <v>5275</v>
      </c>
    </row>
    <row r="2256">
      <c r="A2256" s="41" t="s">
        <v>178</v>
      </c>
      <c r="B2256" s="41" t="s">
        <v>2432</v>
      </c>
      <c r="C2256" s="42">
        <v>2010</v>
      </c>
      <c r="D2256" s="41" t="s">
        <v>5088</v>
      </c>
      <c r="E2256" s="41" t="s">
        <v>5089</v>
      </c>
    </row>
    <row r="2257">
      <c r="A2257" s="41" t="s">
        <v>178</v>
      </c>
      <c r="B2257" s="41" t="s">
        <v>2432</v>
      </c>
      <c r="C2257" s="42">
        <v>2011</v>
      </c>
      <c r="D2257" s="41" t="s">
        <v>5276</v>
      </c>
      <c r="E2257" s="41" t="s">
        <v>5277</v>
      </c>
    </row>
    <row r="2258">
      <c r="A2258" s="41" t="s">
        <v>178</v>
      </c>
      <c r="B2258" s="41" t="s">
        <v>2432</v>
      </c>
      <c r="C2258" s="42">
        <v>2011</v>
      </c>
      <c r="D2258" s="41" t="s">
        <v>5278</v>
      </c>
      <c r="E2258" s="41" t="s">
        <v>5279</v>
      </c>
    </row>
    <row r="2259">
      <c r="A2259" s="41" t="s">
        <v>178</v>
      </c>
      <c r="B2259" s="41" t="s">
        <v>2432</v>
      </c>
      <c r="C2259" s="42">
        <v>2014</v>
      </c>
      <c r="D2259" s="41" t="s">
        <v>2435</v>
      </c>
      <c r="E2259" s="41" t="s">
        <v>2436</v>
      </c>
    </row>
    <row r="2260">
      <c r="A2260" s="41" t="s">
        <v>178</v>
      </c>
      <c r="B2260" s="41" t="s">
        <v>2432</v>
      </c>
      <c r="C2260" s="42">
        <v>2015</v>
      </c>
      <c r="D2260" s="41" t="s">
        <v>5280</v>
      </c>
      <c r="E2260" s="41" t="s">
        <v>5281</v>
      </c>
    </row>
    <row r="2261">
      <c r="A2261" s="41" t="s">
        <v>178</v>
      </c>
      <c r="B2261" s="41" t="s">
        <v>1740</v>
      </c>
      <c r="C2261" s="42">
        <v>2010</v>
      </c>
      <c r="D2261" s="41" t="s">
        <v>5282</v>
      </c>
    </row>
    <row r="2262">
      <c r="A2262" s="41" t="s">
        <v>178</v>
      </c>
      <c r="B2262" s="41" t="s">
        <v>1740</v>
      </c>
      <c r="C2262" s="42">
        <v>2013</v>
      </c>
      <c r="D2262" s="41" t="s">
        <v>2437</v>
      </c>
      <c r="E2262" s="41" t="s">
        <v>2438</v>
      </c>
    </row>
    <row r="2263">
      <c r="A2263" s="41" t="s">
        <v>178</v>
      </c>
      <c r="B2263" s="41" t="s">
        <v>5283</v>
      </c>
      <c r="C2263" s="42">
        <v>2004</v>
      </c>
      <c r="D2263" s="41" t="s">
        <v>5284</v>
      </c>
    </row>
    <row r="2264">
      <c r="A2264" s="41" t="s">
        <v>178</v>
      </c>
      <c r="B2264" s="41" t="s">
        <v>5285</v>
      </c>
      <c r="C2264" s="42">
        <v>2009</v>
      </c>
      <c r="D2264" s="41" t="s">
        <v>5286</v>
      </c>
      <c r="E2264" s="41" t="s">
        <v>5287</v>
      </c>
    </row>
    <row r="2265">
      <c r="A2265" s="41" t="s">
        <v>178</v>
      </c>
      <c r="B2265" s="41" t="s">
        <v>5288</v>
      </c>
      <c r="C2265" s="42">
        <v>2004</v>
      </c>
      <c r="D2265" s="41" t="s">
        <v>5289</v>
      </c>
      <c r="E2265" s="41" t="s">
        <v>5290</v>
      </c>
    </row>
    <row r="2266">
      <c r="A2266" s="41" t="s">
        <v>178</v>
      </c>
      <c r="B2266" s="41" t="s">
        <v>3501</v>
      </c>
      <c r="C2266" s="42">
        <v>2011</v>
      </c>
      <c r="D2266" s="41" t="s">
        <v>5291</v>
      </c>
      <c r="E2266" s="41" t="s">
        <v>5292</v>
      </c>
    </row>
    <row r="2267">
      <c r="A2267" s="41" t="s">
        <v>178</v>
      </c>
      <c r="B2267" s="41" t="s">
        <v>3501</v>
      </c>
      <c r="C2267" s="42">
        <v>2012</v>
      </c>
      <c r="D2267" s="41" t="s">
        <v>3502</v>
      </c>
      <c r="E2267" s="41" t="s">
        <v>3503</v>
      </c>
    </row>
    <row r="2268">
      <c r="A2268" s="41" t="s">
        <v>178</v>
      </c>
      <c r="B2268" s="41" t="s">
        <v>3501</v>
      </c>
      <c r="C2268" s="42">
        <v>2016</v>
      </c>
      <c r="D2268" s="41" t="s">
        <v>5293</v>
      </c>
      <c r="E2268" s="41" t="s">
        <v>5294</v>
      </c>
    </row>
    <row r="2269">
      <c r="A2269" s="41" t="s">
        <v>178</v>
      </c>
      <c r="B2269" s="41" t="s">
        <v>5295</v>
      </c>
      <c r="C2269" s="42">
        <v>2016</v>
      </c>
      <c r="D2269" s="41" t="s">
        <v>5296</v>
      </c>
      <c r="E2269" s="41" t="s">
        <v>5297</v>
      </c>
    </row>
    <row r="2270">
      <c r="A2270" s="41" t="s">
        <v>178</v>
      </c>
      <c r="B2270" s="41" t="s">
        <v>5298</v>
      </c>
      <c r="C2270" s="42">
        <v>2005</v>
      </c>
      <c r="D2270" s="41" t="s">
        <v>5299</v>
      </c>
      <c r="E2270" s="41" t="s">
        <v>5300</v>
      </c>
    </row>
    <row r="2271">
      <c r="A2271" s="41" t="s">
        <v>178</v>
      </c>
      <c r="B2271" s="41" t="s">
        <v>5301</v>
      </c>
      <c r="C2271" s="42">
        <v>2014</v>
      </c>
      <c r="D2271" s="41" t="s">
        <v>5302</v>
      </c>
      <c r="E2271" s="41" t="s">
        <v>5303</v>
      </c>
    </row>
    <row r="2272">
      <c r="A2272" s="41" t="s">
        <v>178</v>
      </c>
      <c r="B2272" s="41" t="s">
        <v>5304</v>
      </c>
      <c r="C2272" s="42">
        <v>2001</v>
      </c>
      <c r="D2272" s="41" t="s">
        <v>5305</v>
      </c>
      <c r="E2272" s="41" t="s">
        <v>5306</v>
      </c>
    </row>
    <row r="2273">
      <c r="A2273" s="41" t="s">
        <v>178</v>
      </c>
      <c r="B2273" s="41" t="s">
        <v>5307</v>
      </c>
      <c r="C2273" s="42">
        <v>1993</v>
      </c>
      <c r="D2273" s="41" t="s">
        <v>5308</v>
      </c>
      <c r="E2273" s="41" t="s">
        <v>5309</v>
      </c>
    </row>
    <row r="2274">
      <c r="A2274" s="41" t="s">
        <v>178</v>
      </c>
      <c r="B2274" s="41" t="s">
        <v>5310</v>
      </c>
      <c r="C2274" s="42">
        <v>2010</v>
      </c>
      <c r="D2274" s="41" t="s">
        <v>5311</v>
      </c>
      <c r="E2274" s="41" t="s">
        <v>5312</v>
      </c>
    </row>
    <row r="2275">
      <c r="A2275" s="41" t="s">
        <v>178</v>
      </c>
      <c r="B2275" s="41" t="s">
        <v>5313</v>
      </c>
      <c r="C2275" s="42">
        <v>1989</v>
      </c>
      <c r="D2275" s="41" t="s">
        <v>5314</v>
      </c>
    </row>
    <row r="2276">
      <c r="A2276" s="41" t="s">
        <v>178</v>
      </c>
      <c r="B2276" s="41" t="s">
        <v>5315</v>
      </c>
      <c r="C2276" s="42">
        <v>2009</v>
      </c>
      <c r="D2276" s="41" t="s">
        <v>5316</v>
      </c>
      <c r="E2276" s="41" t="s">
        <v>5317</v>
      </c>
    </row>
    <row r="2277">
      <c r="A2277" s="41" t="s">
        <v>178</v>
      </c>
      <c r="B2277" s="41" t="s">
        <v>5318</v>
      </c>
      <c r="C2277" s="42">
        <v>2004</v>
      </c>
      <c r="D2277" s="41" t="s">
        <v>5319</v>
      </c>
      <c r="E2277" s="41" t="s">
        <v>5320</v>
      </c>
    </row>
    <row r="2278">
      <c r="A2278" s="41" t="s">
        <v>178</v>
      </c>
      <c r="B2278" s="41" t="s">
        <v>5321</v>
      </c>
      <c r="C2278" s="42">
        <v>2015</v>
      </c>
      <c r="D2278" s="41" t="s">
        <v>5322</v>
      </c>
      <c r="E2278" s="41" t="s">
        <v>5323</v>
      </c>
    </row>
    <row r="2279">
      <c r="A2279" s="41" t="s">
        <v>178</v>
      </c>
      <c r="B2279" s="41" t="s">
        <v>5324</v>
      </c>
      <c r="C2279" s="42">
        <v>2013</v>
      </c>
      <c r="D2279" s="41" t="s">
        <v>5325</v>
      </c>
      <c r="E2279" s="41" t="s">
        <v>5326</v>
      </c>
    </row>
    <row r="2280">
      <c r="A2280" s="41" t="s">
        <v>178</v>
      </c>
      <c r="B2280" s="41" t="s">
        <v>5324</v>
      </c>
      <c r="C2280" s="42">
        <v>2015</v>
      </c>
      <c r="D2280" s="41" t="s">
        <v>5327</v>
      </c>
      <c r="E2280" s="41" t="s">
        <v>5328</v>
      </c>
    </row>
    <row r="2281">
      <c r="A2281" s="41" t="s">
        <v>178</v>
      </c>
      <c r="B2281" s="41" t="s">
        <v>520</v>
      </c>
      <c r="C2281" s="42">
        <v>2015</v>
      </c>
      <c r="D2281" s="41" t="s">
        <v>2588</v>
      </c>
      <c r="E2281" s="41" t="s">
        <v>2589</v>
      </c>
    </row>
    <row r="2282">
      <c r="A2282" s="41" t="s">
        <v>178</v>
      </c>
      <c r="B2282" s="41" t="s">
        <v>2596</v>
      </c>
      <c r="C2282" s="42">
        <v>1990</v>
      </c>
      <c r="D2282" s="41" t="s">
        <v>3526</v>
      </c>
      <c r="E2282" s="41" t="s">
        <v>3527</v>
      </c>
    </row>
    <row r="2283">
      <c r="A2283" s="41" t="s">
        <v>178</v>
      </c>
      <c r="B2283" s="41" t="s">
        <v>2052</v>
      </c>
      <c r="C2283" s="42">
        <v>2011</v>
      </c>
      <c r="D2283" s="41" t="s">
        <v>2055</v>
      </c>
      <c r="E2283" s="41" t="s">
        <v>2056</v>
      </c>
    </row>
    <row r="2284">
      <c r="A2284" s="41" t="s">
        <v>178</v>
      </c>
      <c r="B2284" s="41" t="s">
        <v>526</v>
      </c>
      <c r="C2284" s="42">
        <v>2000</v>
      </c>
      <c r="D2284" s="41" t="s">
        <v>5329</v>
      </c>
      <c r="E2284" s="41" t="s">
        <v>5330</v>
      </c>
    </row>
    <row r="2285">
      <c r="A2285" s="41" t="s">
        <v>178</v>
      </c>
      <c r="B2285" s="41" t="s">
        <v>526</v>
      </c>
      <c r="C2285" s="42">
        <v>2015</v>
      </c>
      <c r="D2285" s="41" t="s">
        <v>5331</v>
      </c>
      <c r="E2285" s="41" t="s">
        <v>5332</v>
      </c>
    </row>
    <row r="2286">
      <c r="A2286" s="41" t="s">
        <v>178</v>
      </c>
      <c r="B2286" s="41" t="s">
        <v>526</v>
      </c>
      <c r="C2286" s="42">
        <v>2015</v>
      </c>
      <c r="D2286" s="41" t="s">
        <v>3530</v>
      </c>
      <c r="E2286" s="41" t="s">
        <v>3531</v>
      </c>
    </row>
    <row r="2287">
      <c r="A2287" s="41" t="s">
        <v>178</v>
      </c>
      <c r="B2287" s="41" t="s">
        <v>5333</v>
      </c>
      <c r="C2287" s="42">
        <v>2009</v>
      </c>
      <c r="D2287" s="41" t="s">
        <v>5334</v>
      </c>
      <c r="E2287" s="41" t="s">
        <v>5335</v>
      </c>
    </row>
    <row r="2288">
      <c r="A2288" s="41" t="s">
        <v>178</v>
      </c>
      <c r="B2288" s="41" t="s">
        <v>2621</v>
      </c>
      <c r="C2288" s="42">
        <v>2013</v>
      </c>
      <c r="D2288" s="41" t="s">
        <v>2626</v>
      </c>
      <c r="E2288" s="41" t="s">
        <v>2627</v>
      </c>
    </row>
    <row r="2289">
      <c r="A2289" s="41" t="s">
        <v>178</v>
      </c>
      <c r="B2289" s="41" t="s">
        <v>5336</v>
      </c>
      <c r="C2289" s="42">
        <v>2004</v>
      </c>
      <c r="D2289" s="41" t="s">
        <v>5337</v>
      </c>
      <c r="E2289" s="41" t="s">
        <v>5338</v>
      </c>
    </row>
    <row r="2290">
      <c r="A2290" s="41" t="s">
        <v>178</v>
      </c>
      <c r="B2290" s="41" t="s">
        <v>5336</v>
      </c>
      <c r="C2290" s="42">
        <v>2006</v>
      </c>
      <c r="D2290" s="41" t="s">
        <v>5339</v>
      </c>
      <c r="E2290" s="41" t="s">
        <v>5340</v>
      </c>
    </row>
    <row r="2291">
      <c r="A2291" s="41" t="s">
        <v>178</v>
      </c>
      <c r="B2291" s="41" t="s">
        <v>5341</v>
      </c>
      <c r="C2291" s="42">
        <v>2015</v>
      </c>
      <c r="D2291" s="41" t="s">
        <v>5342</v>
      </c>
      <c r="E2291" s="41" t="s">
        <v>5343</v>
      </c>
    </row>
    <row r="2292">
      <c r="A2292" s="41" t="s">
        <v>178</v>
      </c>
      <c r="B2292" s="41" t="s">
        <v>5344</v>
      </c>
      <c r="C2292" s="42">
        <v>2011</v>
      </c>
      <c r="D2292" s="41" t="s">
        <v>5345</v>
      </c>
      <c r="E2292" s="41" t="s">
        <v>5346</v>
      </c>
    </row>
    <row r="2293">
      <c r="A2293" s="41" t="s">
        <v>178</v>
      </c>
      <c r="B2293" s="41" t="s">
        <v>3078</v>
      </c>
      <c r="C2293" s="42">
        <v>2007</v>
      </c>
      <c r="D2293" s="41" t="s">
        <v>2645</v>
      </c>
      <c r="E2293" s="41" t="s">
        <v>2646</v>
      </c>
    </row>
    <row r="2294">
      <c r="A2294" s="41" t="s">
        <v>178</v>
      </c>
      <c r="B2294" s="41" t="s">
        <v>5141</v>
      </c>
      <c r="C2294" s="42">
        <v>2013</v>
      </c>
      <c r="D2294" s="41" t="s">
        <v>5142</v>
      </c>
      <c r="E2294" s="41" t="s">
        <v>5143</v>
      </c>
    </row>
    <row r="2295">
      <c r="A2295" s="41" t="s">
        <v>178</v>
      </c>
      <c r="B2295" s="41" t="s">
        <v>5141</v>
      </c>
      <c r="C2295" s="42">
        <v>2013</v>
      </c>
      <c r="D2295" s="41" t="s">
        <v>5347</v>
      </c>
      <c r="E2295" s="41" t="s">
        <v>5348</v>
      </c>
    </row>
    <row r="2296">
      <c r="A2296" s="41" t="s">
        <v>178</v>
      </c>
      <c r="B2296" s="41" t="s">
        <v>5141</v>
      </c>
      <c r="C2296" s="42">
        <v>2016</v>
      </c>
      <c r="D2296" s="41" t="s">
        <v>5349</v>
      </c>
      <c r="E2296" s="41" t="s">
        <v>5350</v>
      </c>
    </row>
    <row r="2297">
      <c r="A2297" s="41" t="s">
        <v>178</v>
      </c>
      <c r="B2297" s="41" t="s">
        <v>3550</v>
      </c>
      <c r="C2297" s="42">
        <v>2010</v>
      </c>
      <c r="D2297" s="41" t="s">
        <v>3551</v>
      </c>
      <c r="E2297" s="41" t="s">
        <v>3552</v>
      </c>
    </row>
    <row r="2298">
      <c r="A2298" s="41" t="s">
        <v>178</v>
      </c>
      <c r="B2298" s="41" t="s">
        <v>3550</v>
      </c>
      <c r="C2298" s="42">
        <v>2011</v>
      </c>
      <c r="D2298" s="41" t="s">
        <v>5351</v>
      </c>
      <c r="E2298" s="41" t="s">
        <v>5352</v>
      </c>
    </row>
    <row r="2299">
      <c r="A2299" s="41" t="s">
        <v>178</v>
      </c>
      <c r="B2299" s="41" t="s">
        <v>5353</v>
      </c>
      <c r="C2299" s="42">
        <v>2014</v>
      </c>
      <c r="D2299" s="41" t="s">
        <v>5354</v>
      </c>
      <c r="E2299" s="41" t="s">
        <v>5355</v>
      </c>
    </row>
    <row r="2300">
      <c r="A2300" s="41" t="s">
        <v>178</v>
      </c>
      <c r="B2300" s="41" t="s">
        <v>567</v>
      </c>
      <c r="C2300" s="42">
        <v>2012</v>
      </c>
      <c r="D2300" s="41" t="s">
        <v>568</v>
      </c>
      <c r="E2300" s="41" t="s">
        <v>569</v>
      </c>
    </row>
    <row r="2301">
      <c r="A2301" s="41" t="s">
        <v>178</v>
      </c>
      <c r="B2301" s="41" t="s">
        <v>5356</v>
      </c>
      <c r="C2301" s="42">
        <v>2017</v>
      </c>
      <c r="D2301" s="41" t="s">
        <v>5357</v>
      </c>
    </row>
    <row r="2302">
      <c r="A2302" s="41" t="s">
        <v>178</v>
      </c>
      <c r="B2302" s="41" t="s">
        <v>5358</v>
      </c>
      <c r="C2302" s="42">
        <v>2013</v>
      </c>
      <c r="D2302" s="41" t="s">
        <v>5359</v>
      </c>
      <c r="E2302" s="41" t="s">
        <v>5360</v>
      </c>
    </row>
    <row r="2303">
      <c r="A2303" s="41" t="s">
        <v>178</v>
      </c>
      <c r="B2303" s="41" t="s">
        <v>3148</v>
      </c>
      <c r="C2303" s="42">
        <v>1951</v>
      </c>
      <c r="D2303" s="41" t="s">
        <v>5361</v>
      </c>
    </row>
    <row r="2304">
      <c r="A2304" s="41" t="s">
        <v>178</v>
      </c>
      <c r="B2304" s="41" t="s">
        <v>5362</v>
      </c>
      <c r="C2304" s="42">
        <v>1990</v>
      </c>
      <c r="D2304" s="41" t="s">
        <v>5363</v>
      </c>
      <c r="E2304" s="41" t="s">
        <v>5364</v>
      </c>
    </row>
    <row r="2305">
      <c r="A2305" s="41" t="s">
        <v>178</v>
      </c>
      <c r="B2305" s="41" t="s">
        <v>2313</v>
      </c>
      <c r="C2305" s="42">
        <v>1995</v>
      </c>
      <c r="D2305" s="41" t="s">
        <v>5365</v>
      </c>
      <c r="E2305" s="41" t="s">
        <v>5366</v>
      </c>
    </row>
    <row r="2306">
      <c r="A2306" s="41" t="s">
        <v>178</v>
      </c>
      <c r="B2306" s="41" t="s">
        <v>2313</v>
      </c>
      <c r="C2306" s="42">
        <v>1996</v>
      </c>
      <c r="D2306" s="41" t="s">
        <v>5367</v>
      </c>
      <c r="E2306" s="41" t="s">
        <v>5368</v>
      </c>
    </row>
    <row r="2307">
      <c r="A2307" s="41" t="s">
        <v>183</v>
      </c>
      <c r="B2307" s="41" t="s">
        <v>5369</v>
      </c>
      <c r="C2307" s="42">
        <v>2006</v>
      </c>
      <c r="D2307" s="41" t="s">
        <v>5370</v>
      </c>
      <c r="E2307" s="41" t="s">
        <v>5371</v>
      </c>
    </row>
    <row r="2308">
      <c r="A2308" s="41" t="s">
        <v>183</v>
      </c>
      <c r="B2308" s="41" t="s">
        <v>2780</v>
      </c>
      <c r="C2308" s="42">
        <v>1997</v>
      </c>
      <c r="D2308" s="41" t="s">
        <v>5372</v>
      </c>
      <c r="E2308" s="41" t="s">
        <v>5373</v>
      </c>
    </row>
    <row r="2309">
      <c r="A2309" s="41" t="s">
        <v>183</v>
      </c>
      <c r="B2309" s="41" t="s">
        <v>5374</v>
      </c>
      <c r="C2309" s="42">
        <v>2003</v>
      </c>
      <c r="D2309" s="41" t="s">
        <v>5375</v>
      </c>
      <c r="E2309" s="41" t="s">
        <v>5376</v>
      </c>
    </row>
    <row r="2310">
      <c r="A2310" s="41" t="s">
        <v>183</v>
      </c>
      <c r="B2310" s="41" t="s">
        <v>3574</v>
      </c>
      <c r="C2310" s="42">
        <v>2001</v>
      </c>
      <c r="D2310" s="41" t="s">
        <v>5377</v>
      </c>
      <c r="E2310" s="41" t="s">
        <v>5378</v>
      </c>
    </row>
    <row r="2311">
      <c r="A2311" s="41" t="s">
        <v>183</v>
      </c>
      <c r="B2311" s="41" t="s">
        <v>5379</v>
      </c>
      <c r="C2311" s="42">
        <v>1997</v>
      </c>
      <c r="D2311" s="41" t="s">
        <v>5380</v>
      </c>
    </row>
    <row r="2312">
      <c r="A2312" s="41" t="s">
        <v>183</v>
      </c>
      <c r="B2312" s="41" t="s">
        <v>5381</v>
      </c>
      <c r="C2312" s="42">
        <v>2010</v>
      </c>
      <c r="D2312" s="41" t="s">
        <v>5382</v>
      </c>
      <c r="E2312" s="41" t="s">
        <v>5383</v>
      </c>
    </row>
    <row r="2313">
      <c r="A2313" s="41" t="s">
        <v>183</v>
      </c>
      <c r="B2313" s="41" t="s">
        <v>5384</v>
      </c>
      <c r="C2313" s="42">
        <v>2007</v>
      </c>
      <c r="D2313" s="41" t="s">
        <v>5385</v>
      </c>
      <c r="E2313" s="41" t="s">
        <v>5386</v>
      </c>
    </row>
    <row r="2314">
      <c r="A2314" s="41" t="s">
        <v>183</v>
      </c>
      <c r="B2314" s="41" t="s">
        <v>5387</v>
      </c>
      <c r="C2314" s="42">
        <v>2003</v>
      </c>
      <c r="D2314" s="41" t="s">
        <v>5388</v>
      </c>
      <c r="E2314" s="41" t="s">
        <v>5389</v>
      </c>
    </row>
    <row r="2315">
      <c r="A2315" s="41" t="s">
        <v>183</v>
      </c>
      <c r="B2315" s="41" t="s">
        <v>5390</v>
      </c>
      <c r="C2315" s="42">
        <v>2011</v>
      </c>
      <c r="D2315" s="41" t="s">
        <v>5391</v>
      </c>
      <c r="E2315" s="41" t="s">
        <v>5392</v>
      </c>
    </row>
    <row r="2316">
      <c r="A2316" s="41" t="s">
        <v>183</v>
      </c>
      <c r="B2316" s="41" t="s">
        <v>5393</v>
      </c>
      <c r="C2316" s="42">
        <v>2006</v>
      </c>
      <c r="D2316" s="41" t="s">
        <v>5394</v>
      </c>
      <c r="E2316" s="41" t="s">
        <v>5395</v>
      </c>
    </row>
    <row r="2317">
      <c r="A2317" s="41" t="s">
        <v>183</v>
      </c>
      <c r="B2317" s="41" t="s">
        <v>5396</v>
      </c>
      <c r="C2317" s="42">
        <v>2012</v>
      </c>
      <c r="D2317" s="41" t="s">
        <v>5397</v>
      </c>
      <c r="E2317" s="41" t="s">
        <v>5398</v>
      </c>
    </row>
    <row r="2318">
      <c r="A2318" s="41" t="s">
        <v>183</v>
      </c>
      <c r="B2318" s="41" t="s">
        <v>5399</v>
      </c>
      <c r="C2318" s="42">
        <v>2010</v>
      </c>
      <c r="D2318" s="41" t="s">
        <v>5400</v>
      </c>
      <c r="E2318" s="41" t="s">
        <v>5401</v>
      </c>
    </row>
    <row r="2319">
      <c r="A2319" s="41" t="s">
        <v>183</v>
      </c>
      <c r="B2319" s="41" t="s">
        <v>5402</v>
      </c>
      <c r="C2319" s="42">
        <v>2001</v>
      </c>
      <c r="D2319" s="41" t="s">
        <v>5403</v>
      </c>
      <c r="E2319" s="41" t="s">
        <v>5404</v>
      </c>
    </row>
    <row r="2320">
      <c r="A2320" s="41" t="s">
        <v>183</v>
      </c>
      <c r="B2320" s="41" t="s">
        <v>5090</v>
      </c>
      <c r="C2320" s="42">
        <v>2006</v>
      </c>
      <c r="D2320" s="41" t="s">
        <v>5091</v>
      </c>
      <c r="E2320" s="41" t="s">
        <v>5092</v>
      </c>
    </row>
    <row r="2321">
      <c r="A2321" s="41" t="s">
        <v>183</v>
      </c>
      <c r="B2321" s="41" t="s">
        <v>2876</v>
      </c>
      <c r="C2321" s="42">
        <v>1997</v>
      </c>
      <c r="D2321" s="41" t="s">
        <v>3579</v>
      </c>
      <c r="E2321" s="41" t="s">
        <v>2998</v>
      </c>
    </row>
    <row r="2322">
      <c r="A2322" s="41" t="s">
        <v>183</v>
      </c>
      <c r="B2322" s="41" t="s">
        <v>5405</v>
      </c>
      <c r="C2322" s="42">
        <v>2007</v>
      </c>
      <c r="D2322" s="41" t="s">
        <v>5406</v>
      </c>
      <c r="E2322" s="41" t="s">
        <v>5407</v>
      </c>
    </row>
    <row r="2323">
      <c r="A2323" s="41" t="s">
        <v>183</v>
      </c>
      <c r="B2323" s="41" t="s">
        <v>5405</v>
      </c>
      <c r="C2323" s="42">
        <v>2012</v>
      </c>
      <c r="D2323" s="41" t="s">
        <v>5408</v>
      </c>
      <c r="E2323" s="41" t="s">
        <v>3006</v>
      </c>
    </row>
    <row r="2324">
      <c r="A2324" s="41" t="s">
        <v>183</v>
      </c>
      <c r="B2324" s="41" t="s">
        <v>5409</v>
      </c>
      <c r="C2324" s="42">
        <v>2008</v>
      </c>
      <c r="D2324" s="41" t="s">
        <v>5410</v>
      </c>
      <c r="E2324" s="41" t="s">
        <v>5411</v>
      </c>
    </row>
    <row r="2325">
      <c r="A2325" s="41" t="s">
        <v>183</v>
      </c>
      <c r="B2325" s="41" t="s">
        <v>5412</v>
      </c>
      <c r="C2325" s="42">
        <v>2001</v>
      </c>
      <c r="D2325" s="41" t="s">
        <v>5413</v>
      </c>
    </row>
    <row r="2326">
      <c r="A2326" s="41" t="s">
        <v>183</v>
      </c>
      <c r="B2326" s="41" t="s">
        <v>3583</v>
      </c>
      <c r="C2326" s="42">
        <v>2009</v>
      </c>
      <c r="D2326" s="41" t="s">
        <v>5414</v>
      </c>
      <c r="E2326" s="41" t="s">
        <v>5415</v>
      </c>
    </row>
    <row r="2327">
      <c r="A2327" s="41" t="s">
        <v>183</v>
      </c>
      <c r="B2327" s="41" t="s">
        <v>3950</v>
      </c>
      <c r="C2327" s="42">
        <v>2009</v>
      </c>
      <c r="D2327" s="41" t="s">
        <v>3953</v>
      </c>
      <c r="E2327" s="41" t="s">
        <v>3954</v>
      </c>
    </row>
    <row r="2328">
      <c r="A2328" s="41" t="s">
        <v>183</v>
      </c>
      <c r="B2328" s="41" t="s">
        <v>5416</v>
      </c>
      <c r="C2328" s="42">
        <v>1995</v>
      </c>
      <c r="D2328" s="41" t="s">
        <v>5417</v>
      </c>
      <c r="E2328" s="41" t="s">
        <v>5418</v>
      </c>
    </row>
    <row r="2329">
      <c r="A2329" s="41" t="s">
        <v>183</v>
      </c>
      <c r="B2329" s="41" t="s">
        <v>5419</v>
      </c>
      <c r="C2329" s="42">
        <v>1999</v>
      </c>
      <c r="D2329" s="41" t="s">
        <v>5420</v>
      </c>
      <c r="E2329" s="41" t="s">
        <v>5421</v>
      </c>
    </row>
    <row r="2330">
      <c r="A2330" s="41" t="s">
        <v>183</v>
      </c>
      <c r="B2330" s="41" t="s">
        <v>5422</v>
      </c>
      <c r="C2330" s="42">
        <v>2001</v>
      </c>
      <c r="D2330" s="41" t="s">
        <v>5423</v>
      </c>
      <c r="E2330" s="41" t="s">
        <v>5424</v>
      </c>
    </row>
    <row r="2331">
      <c r="A2331" s="41" t="s">
        <v>183</v>
      </c>
      <c r="B2331" s="41" t="s">
        <v>3284</v>
      </c>
      <c r="C2331" s="42">
        <v>2004</v>
      </c>
      <c r="D2331" s="41" t="s">
        <v>3277</v>
      </c>
      <c r="E2331" s="41" t="s">
        <v>3278</v>
      </c>
    </row>
    <row r="2332">
      <c r="A2332" s="41" t="s">
        <v>183</v>
      </c>
      <c r="B2332" s="41" t="s">
        <v>3284</v>
      </c>
      <c r="C2332" s="42">
        <v>2009</v>
      </c>
      <c r="D2332" s="41" t="s">
        <v>3270</v>
      </c>
      <c r="E2332" s="41" t="s">
        <v>3271</v>
      </c>
    </row>
    <row r="2333">
      <c r="A2333" s="41" t="s">
        <v>183</v>
      </c>
      <c r="B2333" s="41" t="s">
        <v>5425</v>
      </c>
      <c r="C2333" s="42">
        <v>1994</v>
      </c>
      <c r="D2333" s="41" t="s">
        <v>5426</v>
      </c>
      <c r="E2333" s="41" t="s">
        <v>5427</v>
      </c>
    </row>
    <row r="2334">
      <c r="A2334" s="41" t="s">
        <v>183</v>
      </c>
      <c r="B2334" s="41" t="s">
        <v>5428</v>
      </c>
      <c r="C2334" s="42">
        <v>1995</v>
      </c>
      <c r="D2334" s="41" t="s">
        <v>5429</v>
      </c>
      <c r="E2334" s="41" t="s">
        <v>5430</v>
      </c>
    </row>
    <row r="2335">
      <c r="A2335" s="41" t="s">
        <v>183</v>
      </c>
      <c r="B2335" s="41" t="s">
        <v>2948</v>
      </c>
      <c r="C2335" s="42">
        <v>1993</v>
      </c>
      <c r="D2335" s="41" t="s">
        <v>5431</v>
      </c>
      <c r="E2335" s="41" t="s">
        <v>5432</v>
      </c>
    </row>
    <row r="2336">
      <c r="A2336" s="41" t="s">
        <v>183</v>
      </c>
      <c r="B2336" s="41" t="s">
        <v>5433</v>
      </c>
      <c r="C2336" s="42">
        <v>1994</v>
      </c>
      <c r="D2336" s="41" t="s">
        <v>5434</v>
      </c>
      <c r="E2336" s="41" t="s">
        <v>5435</v>
      </c>
    </row>
    <row r="2337">
      <c r="A2337" s="41" t="s">
        <v>183</v>
      </c>
      <c r="B2337" s="41" t="s">
        <v>5436</v>
      </c>
      <c r="C2337" s="42">
        <v>1993</v>
      </c>
      <c r="D2337" s="41" t="s">
        <v>5437</v>
      </c>
      <c r="E2337" s="41" t="s">
        <v>5438</v>
      </c>
    </row>
    <row r="2338">
      <c r="A2338" s="41" t="s">
        <v>183</v>
      </c>
      <c r="B2338" s="41" t="s">
        <v>5439</v>
      </c>
      <c r="C2338" s="42">
        <v>2009</v>
      </c>
      <c r="D2338" s="41" t="s">
        <v>5440</v>
      </c>
      <c r="E2338" s="41" t="s">
        <v>5441</v>
      </c>
    </row>
    <row r="2339">
      <c r="A2339" s="41" t="s">
        <v>183</v>
      </c>
      <c r="B2339" s="41" t="s">
        <v>5439</v>
      </c>
      <c r="C2339" s="42">
        <v>2014</v>
      </c>
      <c r="D2339" s="41" t="s">
        <v>5442</v>
      </c>
      <c r="E2339" s="41" t="s">
        <v>5443</v>
      </c>
    </row>
    <row r="2340">
      <c r="A2340" s="41" t="s">
        <v>183</v>
      </c>
      <c r="B2340" s="41" t="s">
        <v>5444</v>
      </c>
      <c r="C2340" s="42">
        <v>2011</v>
      </c>
      <c r="D2340" s="41" t="s">
        <v>5445</v>
      </c>
      <c r="E2340" s="41" t="s">
        <v>5446</v>
      </c>
    </row>
    <row r="2341">
      <c r="A2341" s="41" t="s">
        <v>183</v>
      </c>
      <c r="B2341" s="41" t="s">
        <v>2543</v>
      </c>
      <c r="C2341" s="42">
        <v>2013</v>
      </c>
      <c r="D2341" s="41" t="s">
        <v>3294</v>
      </c>
      <c r="E2341" s="41" t="s">
        <v>3295</v>
      </c>
    </row>
    <row r="2342">
      <c r="A2342" s="41" t="s">
        <v>183</v>
      </c>
      <c r="B2342" s="41" t="s">
        <v>5447</v>
      </c>
      <c r="C2342" s="42">
        <v>2001</v>
      </c>
      <c r="D2342" s="41" t="s">
        <v>5448</v>
      </c>
      <c r="E2342" s="41" t="s">
        <v>5449</v>
      </c>
    </row>
    <row r="2343">
      <c r="A2343" s="41" t="s">
        <v>183</v>
      </c>
      <c r="B2343" s="41" t="s">
        <v>5450</v>
      </c>
      <c r="C2343" s="42">
        <v>2002</v>
      </c>
      <c r="D2343" s="41" t="s">
        <v>3575</v>
      </c>
    </row>
    <row r="2344">
      <c r="A2344" s="41" t="s">
        <v>183</v>
      </c>
      <c r="B2344" s="41" t="s">
        <v>3594</v>
      </c>
      <c r="C2344" s="42">
        <v>2009</v>
      </c>
      <c r="D2344" s="41" t="s">
        <v>3595</v>
      </c>
      <c r="E2344" s="41" t="s">
        <v>3596</v>
      </c>
    </row>
    <row r="2345">
      <c r="A2345" s="41" t="s">
        <v>183</v>
      </c>
      <c r="B2345" s="41" t="s">
        <v>851</v>
      </c>
      <c r="C2345" s="42">
        <v>1988</v>
      </c>
      <c r="D2345" s="41" t="s">
        <v>5451</v>
      </c>
    </row>
    <row r="2346">
      <c r="A2346" s="41" t="s">
        <v>183</v>
      </c>
      <c r="B2346" s="41" t="s">
        <v>851</v>
      </c>
      <c r="C2346" s="42">
        <v>1996</v>
      </c>
      <c r="D2346" s="41" t="s">
        <v>5452</v>
      </c>
      <c r="E2346" s="41" t="s">
        <v>5453</v>
      </c>
    </row>
    <row r="2347">
      <c r="A2347" s="41" t="s">
        <v>183</v>
      </c>
      <c r="B2347" s="41" t="s">
        <v>5454</v>
      </c>
      <c r="C2347" s="42">
        <v>2013</v>
      </c>
      <c r="D2347" s="41" t="s">
        <v>5455</v>
      </c>
      <c r="E2347" s="41" t="s">
        <v>5456</v>
      </c>
    </row>
    <row r="2348">
      <c r="A2348" s="41" t="s">
        <v>183</v>
      </c>
      <c r="B2348" s="41" t="s">
        <v>3601</v>
      </c>
      <c r="C2348" s="42">
        <v>1981</v>
      </c>
      <c r="D2348" s="41" t="s">
        <v>5457</v>
      </c>
      <c r="E2348" s="41" t="s">
        <v>5458</v>
      </c>
    </row>
    <row r="2349">
      <c r="A2349" s="41" t="s">
        <v>183</v>
      </c>
      <c r="B2349" s="41" t="s">
        <v>5459</v>
      </c>
      <c r="C2349" s="42">
        <v>1994</v>
      </c>
      <c r="D2349" s="41" t="s">
        <v>5460</v>
      </c>
      <c r="E2349" s="41" t="s">
        <v>5461</v>
      </c>
    </row>
    <row r="2350">
      <c r="A2350" s="41" t="s">
        <v>183</v>
      </c>
      <c r="B2350" s="41" t="s">
        <v>5462</v>
      </c>
      <c r="C2350" s="42">
        <v>2012</v>
      </c>
      <c r="D2350" s="41" t="s">
        <v>5463</v>
      </c>
      <c r="E2350" s="41" t="s">
        <v>5464</v>
      </c>
    </row>
    <row r="2351">
      <c r="A2351" s="41" t="s">
        <v>183</v>
      </c>
      <c r="B2351" s="41" t="s">
        <v>5465</v>
      </c>
      <c r="C2351" s="42">
        <v>1999</v>
      </c>
      <c r="D2351" s="41" t="s">
        <v>5466</v>
      </c>
      <c r="E2351" s="41" t="s">
        <v>5467</v>
      </c>
    </row>
    <row r="2352">
      <c r="A2352" s="41" t="s">
        <v>183</v>
      </c>
      <c r="B2352" s="41" t="s">
        <v>5468</v>
      </c>
      <c r="C2352" s="42">
        <v>1999</v>
      </c>
      <c r="D2352" s="41" t="s">
        <v>5469</v>
      </c>
      <c r="E2352" s="41" t="s">
        <v>5470</v>
      </c>
    </row>
    <row r="2353">
      <c r="A2353" s="41" t="s">
        <v>183</v>
      </c>
      <c r="B2353" s="41" t="s">
        <v>5468</v>
      </c>
      <c r="C2353" s="42">
        <v>1999</v>
      </c>
      <c r="D2353" s="41" t="s">
        <v>5471</v>
      </c>
      <c r="E2353" s="41" t="s">
        <v>5407</v>
      </c>
    </row>
    <row r="2354">
      <c r="A2354" s="41" t="s">
        <v>183</v>
      </c>
      <c r="B2354" s="41" t="s">
        <v>5472</v>
      </c>
      <c r="C2354" s="42">
        <v>2007</v>
      </c>
      <c r="D2354" s="41" t="s">
        <v>5473</v>
      </c>
      <c r="E2354" s="41" t="s">
        <v>5474</v>
      </c>
    </row>
    <row r="2355">
      <c r="A2355" s="41" t="s">
        <v>183</v>
      </c>
      <c r="B2355" s="41" t="s">
        <v>5475</v>
      </c>
      <c r="C2355" s="42">
        <v>1991</v>
      </c>
      <c r="D2355" s="41" t="s">
        <v>5476</v>
      </c>
      <c r="E2355" s="41" t="s">
        <v>5477</v>
      </c>
    </row>
    <row r="2356">
      <c r="A2356" s="41" t="s">
        <v>183</v>
      </c>
      <c r="B2356" s="41" t="s">
        <v>3606</v>
      </c>
      <c r="C2356" s="42">
        <v>2011</v>
      </c>
      <c r="D2356" s="41" t="s">
        <v>3607</v>
      </c>
      <c r="E2356" s="41" t="s">
        <v>3608</v>
      </c>
    </row>
    <row r="2357">
      <c r="A2357" s="41" t="s">
        <v>183</v>
      </c>
      <c r="B2357" s="41" t="s">
        <v>5478</v>
      </c>
      <c r="C2357" s="42">
        <v>2001</v>
      </c>
      <c r="D2357" s="41" t="s">
        <v>5479</v>
      </c>
      <c r="E2357" s="41" t="s">
        <v>5480</v>
      </c>
    </row>
    <row r="2358">
      <c r="A2358" s="41" t="s">
        <v>183</v>
      </c>
      <c r="B2358" s="41" t="s">
        <v>5478</v>
      </c>
      <c r="C2358" s="42">
        <v>2001</v>
      </c>
      <c r="D2358" s="41" t="s">
        <v>5481</v>
      </c>
      <c r="E2358" s="41" t="s">
        <v>5482</v>
      </c>
    </row>
    <row r="2359">
      <c r="A2359" s="41" t="s">
        <v>183</v>
      </c>
      <c r="B2359" s="41" t="s">
        <v>5483</v>
      </c>
      <c r="C2359" s="42">
        <v>1992</v>
      </c>
      <c r="D2359" s="41" t="s">
        <v>5484</v>
      </c>
      <c r="E2359" s="41" t="s">
        <v>5485</v>
      </c>
    </row>
    <row r="2360">
      <c r="A2360" s="41" t="s">
        <v>183</v>
      </c>
      <c r="B2360" s="41" t="s">
        <v>5483</v>
      </c>
      <c r="C2360" s="42">
        <v>1992</v>
      </c>
      <c r="D2360" s="41" t="s">
        <v>5486</v>
      </c>
      <c r="E2360" s="41" t="s">
        <v>5487</v>
      </c>
    </row>
    <row r="2361">
      <c r="A2361" s="41" t="s">
        <v>183</v>
      </c>
      <c r="B2361" s="41" t="s">
        <v>3612</v>
      </c>
      <c r="C2361" s="42">
        <v>1996</v>
      </c>
      <c r="D2361" s="41" t="s">
        <v>3613</v>
      </c>
      <c r="E2361" s="41" t="s">
        <v>3614</v>
      </c>
    </row>
    <row r="2362">
      <c r="A2362" s="41" t="s">
        <v>183</v>
      </c>
      <c r="B2362" s="41" t="s">
        <v>2125</v>
      </c>
      <c r="C2362" s="42">
        <v>1998</v>
      </c>
      <c r="D2362" s="41" t="s">
        <v>5488</v>
      </c>
      <c r="E2362" s="41" t="s">
        <v>5489</v>
      </c>
    </row>
    <row r="2363">
      <c r="A2363" s="41" t="s">
        <v>183</v>
      </c>
      <c r="B2363" s="41" t="s">
        <v>5490</v>
      </c>
      <c r="C2363" s="42">
        <v>1996</v>
      </c>
      <c r="D2363" s="41" t="s">
        <v>5491</v>
      </c>
      <c r="E2363" s="41" t="s">
        <v>5492</v>
      </c>
    </row>
    <row r="2364">
      <c r="A2364" s="41" t="s">
        <v>183</v>
      </c>
      <c r="B2364" s="41" t="s">
        <v>699</v>
      </c>
      <c r="C2364" s="42">
        <v>2009</v>
      </c>
      <c r="D2364" s="41" t="s">
        <v>4425</v>
      </c>
      <c r="E2364" s="41" t="s">
        <v>4426</v>
      </c>
    </row>
    <row r="2365">
      <c r="A2365" s="41" t="s">
        <v>183</v>
      </c>
      <c r="B2365" s="41" t="s">
        <v>4876</v>
      </c>
      <c r="C2365" s="42">
        <v>1992</v>
      </c>
      <c r="D2365" s="41" t="s">
        <v>5155</v>
      </c>
      <c r="E2365" s="41" t="s">
        <v>5156</v>
      </c>
    </row>
    <row r="2366">
      <c r="A2366" s="41" t="s">
        <v>183</v>
      </c>
      <c r="B2366" s="41" t="s">
        <v>5493</v>
      </c>
      <c r="C2366" s="42">
        <v>1990</v>
      </c>
      <c r="D2366" s="41" t="s">
        <v>5494</v>
      </c>
      <c r="E2366" s="41" t="s">
        <v>5495</v>
      </c>
    </row>
    <row r="2367">
      <c r="A2367" s="41" t="s">
        <v>183</v>
      </c>
      <c r="B2367" s="41" t="s">
        <v>595</v>
      </c>
      <c r="C2367" s="42">
        <v>2010</v>
      </c>
      <c r="D2367" s="41" t="s">
        <v>5496</v>
      </c>
    </row>
    <row r="2368">
      <c r="A2368" s="41" t="s">
        <v>183</v>
      </c>
      <c r="B2368" s="41" t="s">
        <v>5497</v>
      </c>
      <c r="C2368" s="42">
        <v>2004</v>
      </c>
      <c r="D2368" s="41" t="s">
        <v>5498</v>
      </c>
      <c r="E2368" s="41" t="s">
        <v>5499</v>
      </c>
    </row>
    <row r="2369">
      <c r="A2369" s="41" t="s">
        <v>183</v>
      </c>
      <c r="B2369" s="41" t="s">
        <v>5500</v>
      </c>
      <c r="C2369" s="42">
        <v>1996</v>
      </c>
      <c r="D2369" s="41" t="s">
        <v>5501</v>
      </c>
      <c r="E2369" s="41" t="s">
        <v>5502</v>
      </c>
    </row>
    <row r="2370">
      <c r="A2370" s="41" t="s">
        <v>183</v>
      </c>
      <c r="B2370" s="41" t="s">
        <v>3631</v>
      </c>
      <c r="C2370" s="42">
        <v>2003</v>
      </c>
      <c r="D2370" s="41" t="s">
        <v>5503</v>
      </c>
    </row>
    <row r="2371">
      <c r="A2371" s="41" t="s">
        <v>183</v>
      </c>
      <c r="B2371" s="41" t="s">
        <v>3631</v>
      </c>
      <c r="C2371" s="42">
        <v>2005</v>
      </c>
      <c r="D2371" s="41" t="s">
        <v>3632</v>
      </c>
      <c r="E2371" s="41" t="s">
        <v>5504</v>
      </c>
    </row>
    <row r="2372">
      <c r="A2372" s="41" t="s">
        <v>183</v>
      </c>
      <c r="B2372" s="41" t="s">
        <v>3631</v>
      </c>
      <c r="C2372" s="42">
        <v>2009</v>
      </c>
      <c r="D2372" s="41" t="s">
        <v>5505</v>
      </c>
      <c r="E2372" s="41" t="s">
        <v>5506</v>
      </c>
    </row>
    <row r="2373">
      <c r="A2373" s="41" t="s">
        <v>183</v>
      </c>
      <c r="B2373" s="41" t="s">
        <v>3635</v>
      </c>
      <c r="C2373" s="42">
        <v>2001</v>
      </c>
      <c r="D2373" s="41" t="s">
        <v>3636</v>
      </c>
      <c r="E2373" s="41" t="s">
        <v>3637</v>
      </c>
    </row>
    <row r="2374">
      <c r="A2374" s="41" t="s">
        <v>183</v>
      </c>
      <c r="B2374" s="41" t="s">
        <v>605</v>
      </c>
      <c r="C2374" s="42">
        <v>2008</v>
      </c>
      <c r="D2374" s="41" t="s">
        <v>5507</v>
      </c>
      <c r="E2374" s="41" t="s">
        <v>5508</v>
      </c>
    </row>
    <row r="2375">
      <c r="A2375" s="41" t="s">
        <v>183</v>
      </c>
      <c r="B2375" s="41" t="s">
        <v>5164</v>
      </c>
      <c r="C2375" s="42">
        <v>1996</v>
      </c>
      <c r="D2375" s="41" t="s">
        <v>5509</v>
      </c>
      <c r="E2375" s="41" t="s">
        <v>5510</v>
      </c>
    </row>
    <row r="2376">
      <c r="A2376" s="41" t="s">
        <v>183</v>
      </c>
      <c r="B2376" s="41" t="s">
        <v>5164</v>
      </c>
      <c r="C2376" s="42">
        <v>1996</v>
      </c>
      <c r="D2376" s="41" t="s">
        <v>5511</v>
      </c>
      <c r="E2376" s="41" t="s">
        <v>5512</v>
      </c>
    </row>
    <row r="2377">
      <c r="A2377" s="41" t="s">
        <v>183</v>
      </c>
      <c r="B2377" s="41" t="s">
        <v>5513</v>
      </c>
      <c r="C2377" s="42">
        <v>1985</v>
      </c>
      <c r="D2377" s="41" t="s">
        <v>5514</v>
      </c>
    </row>
    <row r="2378">
      <c r="A2378" s="41" t="s">
        <v>183</v>
      </c>
      <c r="B2378" s="41" t="s">
        <v>619</v>
      </c>
      <c r="C2378" s="42">
        <v>2011</v>
      </c>
      <c r="D2378" s="41" t="s">
        <v>5515</v>
      </c>
      <c r="E2378" s="41" t="s">
        <v>5516</v>
      </c>
    </row>
    <row r="2379">
      <c r="A2379" s="41" t="s">
        <v>183</v>
      </c>
      <c r="B2379" s="41" t="s">
        <v>5517</v>
      </c>
      <c r="C2379" s="42">
        <v>1995</v>
      </c>
      <c r="D2379" s="41" t="s">
        <v>5518</v>
      </c>
      <c r="E2379" s="41" t="s">
        <v>5519</v>
      </c>
    </row>
    <row r="2380">
      <c r="A2380" s="41" t="s">
        <v>183</v>
      </c>
      <c r="B2380" s="41" t="s">
        <v>5520</v>
      </c>
      <c r="C2380" s="42">
        <v>2011</v>
      </c>
      <c r="D2380" s="41" t="s">
        <v>5521</v>
      </c>
      <c r="E2380" s="41" t="s">
        <v>5522</v>
      </c>
    </row>
    <row r="2381">
      <c r="A2381" s="41" t="s">
        <v>183</v>
      </c>
      <c r="B2381" s="41" t="s">
        <v>5523</v>
      </c>
      <c r="C2381" s="42">
        <v>2005</v>
      </c>
      <c r="D2381" s="41" t="s">
        <v>5524</v>
      </c>
    </row>
    <row r="2382">
      <c r="A2382" s="41" t="s">
        <v>183</v>
      </c>
      <c r="B2382" s="41" t="s">
        <v>5525</v>
      </c>
      <c r="C2382" s="42">
        <v>2006</v>
      </c>
      <c r="D2382" s="41" t="s">
        <v>5526</v>
      </c>
    </row>
    <row r="2383">
      <c r="A2383" s="41" t="s">
        <v>183</v>
      </c>
      <c r="B2383" s="41" t="s">
        <v>5527</v>
      </c>
      <c r="C2383" s="42">
        <v>1993</v>
      </c>
      <c r="D2383" s="41" t="s">
        <v>5528</v>
      </c>
      <c r="E2383" s="41" t="s">
        <v>5529</v>
      </c>
    </row>
    <row r="2384">
      <c r="A2384" s="41" t="s">
        <v>188</v>
      </c>
      <c r="B2384" s="41" t="s">
        <v>5530</v>
      </c>
      <c r="C2384" s="42">
        <v>2014</v>
      </c>
      <c r="D2384" s="41" t="s">
        <v>5531</v>
      </c>
      <c r="E2384" s="41" t="s">
        <v>5532</v>
      </c>
    </row>
    <row r="2385">
      <c r="A2385" s="41" t="s">
        <v>188</v>
      </c>
      <c r="B2385" s="41" t="s">
        <v>5533</v>
      </c>
      <c r="C2385" s="42">
        <v>2020</v>
      </c>
      <c r="D2385" s="41" t="s">
        <v>5534</v>
      </c>
      <c r="E2385" s="41" t="s">
        <v>5535</v>
      </c>
    </row>
    <row r="2386">
      <c r="A2386" s="41" t="s">
        <v>188</v>
      </c>
      <c r="B2386" s="41" t="s">
        <v>1226</v>
      </c>
      <c r="C2386" s="42">
        <v>2017</v>
      </c>
      <c r="D2386" s="41" t="s">
        <v>5536</v>
      </c>
      <c r="E2386" s="41" t="s">
        <v>5537</v>
      </c>
    </row>
    <row r="2387">
      <c r="A2387" s="41" t="s">
        <v>188</v>
      </c>
      <c r="B2387" s="41" t="s">
        <v>5538</v>
      </c>
      <c r="C2387" s="42">
        <v>2016</v>
      </c>
      <c r="D2387" s="41" t="s">
        <v>5539</v>
      </c>
      <c r="E2387" s="41" t="s">
        <v>5540</v>
      </c>
    </row>
    <row r="2388">
      <c r="A2388" s="41" t="s">
        <v>188</v>
      </c>
      <c r="B2388" s="41" t="s">
        <v>4918</v>
      </c>
      <c r="C2388" s="42">
        <v>2017</v>
      </c>
      <c r="D2388" s="41" t="s">
        <v>4919</v>
      </c>
      <c r="E2388" s="41" t="s">
        <v>4920</v>
      </c>
    </row>
    <row r="2389">
      <c r="A2389" s="41" t="s">
        <v>188</v>
      </c>
      <c r="B2389" s="41" t="s">
        <v>2798</v>
      </c>
      <c r="C2389" s="42">
        <v>2019</v>
      </c>
      <c r="D2389" s="41" t="s">
        <v>5541</v>
      </c>
      <c r="E2389" s="41" t="s">
        <v>5542</v>
      </c>
    </row>
    <row r="2390">
      <c r="A2390" s="41" t="s">
        <v>188</v>
      </c>
      <c r="B2390" s="41" t="s">
        <v>1241</v>
      </c>
      <c r="C2390" s="42">
        <v>2016</v>
      </c>
      <c r="D2390" s="41" t="s">
        <v>1242</v>
      </c>
      <c r="E2390" s="41" t="s">
        <v>1243</v>
      </c>
    </row>
    <row r="2391">
      <c r="A2391" s="41" t="s">
        <v>188</v>
      </c>
      <c r="B2391" s="41" t="s">
        <v>5543</v>
      </c>
      <c r="C2391" s="42">
        <v>2017</v>
      </c>
      <c r="D2391" s="41" t="s">
        <v>5544</v>
      </c>
    </row>
    <row r="2392">
      <c r="A2392" s="41" t="s">
        <v>188</v>
      </c>
      <c r="B2392" s="41" t="s">
        <v>5545</v>
      </c>
      <c r="C2392" s="42">
        <v>2016</v>
      </c>
      <c r="D2392" s="41" t="s">
        <v>5546</v>
      </c>
      <c r="E2392" s="41" t="s">
        <v>5547</v>
      </c>
    </row>
    <row r="2393">
      <c r="A2393" s="41" t="s">
        <v>188</v>
      </c>
      <c r="B2393" s="41" t="s">
        <v>381</v>
      </c>
      <c r="C2393" s="42">
        <v>2018</v>
      </c>
      <c r="D2393" s="41" t="s">
        <v>5548</v>
      </c>
    </row>
    <row r="2394">
      <c r="A2394" s="41" t="s">
        <v>188</v>
      </c>
      <c r="B2394" s="41" t="s">
        <v>2874</v>
      </c>
      <c r="C2394" s="42">
        <v>2017</v>
      </c>
      <c r="D2394" s="41" t="s">
        <v>5549</v>
      </c>
    </row>
    <row r="2395">
      <c r="A2395" s="41" t="s">
        <v>188</v>
      </c>
      <c r="B2395" s="41" t="s">
        <v>1777</v>
      </c>
      <c r="C2395" s="42">
        <v>2016</v>
      </c>
      <c r="D2395" s="41" t="s">
        <v>5550</v>
      </c>
      <c r="E2395" s="41" t="s">
        <v>5551</v>
      </c>
    </row>
    <row r="2396">
      <c r="A2396" s="41" t="s">
        <v>188</v>
      </c>
      <c r="B2396" s="41" t="s">
        <v>2458</v>
      </c>
      <c r="C2396" s="42">
        <v>2014</v>
      </c>
      <c r="D2396" s="41" t="s">
        <v>4960</v>
      </c>
      <c r="E2396" s="41" t="s">
        <v>4961</v>
      </c>
    </row>
    <row r="2397">
      <c r="A2397" s="41" t="s">
        <v>188</v>
      </c>
      <c r="B2397" s="41" t="s">
        <v>2882</v>
      </c>
      <c r="C2397" s="42">
        <v>2019</v>
      </c>
      <c r="D2397" s="41" t="s">
        <v>5552</v>
      </c>
      <c r="E2397" s="41" t="s">
        <v>5553</v>
      </c>
    </row>
    <row r="2398">
      <c r="A2398" s="41" t="s">
        <v>188</v>
      </c>
      <c r="B2398" s="41" t="s">
        <v>5554</v>
      </c>
      <c r="C2398" s="42">
        <v>2014</v>
      </c>
      <c r="D2398" s="41" t="s">
        <v>5555</v>
      </c>
      <c r="E2398" s="41" t="s">
        <v>5556</v>
      </c>
    </row>
    <row r="2399">
      <c r="A2399" s="41" t="s">
        <v>188</v>
      </c>
      <c r="B2399" s="41" t="s">
        <v>998</v>
      </c>
      <c r="C2399" s="42">
        <v>2016</v>
      </c>
      <c r="D2399" s="41" t="s">
        <v>5557</v>
      </c>
      <c r="E2399" s="41" t="s">
        <v>5558</v>
      </c>
    </row>
    <row r="2400">
      <c r="A2400" s="41" t="s">
        <v>188</v>
      </c>
      <c r="B2400" s="41" t="s">
        <v>1815</v>
      </c>
      <c r="C2400" s="42">
        <v>2017</v>
      </c>
      <c r="D2400" s="41" t="s">
        <v>5559</v>
      </c>
      <c r="E2400" s="41" t="s">
        <v>5560</v>
      </c>
    </row>
    <row r="2401">
      <c r="A2401" s="41" t="s">
        <v>188</v>
      </c>
      <c r="B2401" s="41" t="s">
        <v>1815</v>
      </c>
      <c r="C2401" s="42">
        <v>2018</v>
      </c>
      <c r="D2401" s="41" t="s">
        <v>5561</v>
      </c>
      <c r="E2401" s="41" t="s">
        <v>5562</v>
      </c>
    </row>
    <row r="2402">
      <c r="A2402" s="41" t="s">
        <v>188</v>
      </c>
      <c r="B2402" s="41" t="s">
        <v>4962</v>
      </c>
      <c r="C2402" s="42">
        <v>2016</v>
      </c>
      <c r="D2402" s="41" t="s">
        <v>4963</v>
      </c>
      <c r="E2402" s="41" t="s">
        <v>4964</v>
      </c>
    </row>
    <row r="2403">
      <c r="A2403" s="41" t="s">
        <v>188</v>
      </c>
      <c r="B2403" s="41" t="s">
        <v>1350</v>
      </c>
      <c r="C2403" s="42">
        <v>2013</v>
      </c>
      <c r="D2403" s="41" t="s">
        <v>5563</v>
      </c>
    </row>
    <row r="2404">
      <c r="A2404" s="41" t="s">
        <v>188</v>
      </c>
      <c r="B2404" s="41" t="s">
        <v>1350</v>
      </c>
      <c r="C2404" s="42">
        <v>2019</v>
      </c>
      <c r="D2404" s="41" t="s">
        <v>5564</v>
      </c>
      <c r="E2404" s="41" t="s">
        <v>5565</v>
      </c>
    </row>
    <row r="2405">
      <c r="A2405" s="41" t="s">
        <v>188</v>
      </c>
      <c r="B2405" s="41" t="s">
        <v>5566</v>
      </c>
      <c r="C2405" s="42">
        <v>2017</v>
      </c>
      <c r="D2405" s="41" t="s">
        <v>5567</v>
      </c>
      <c r="E2405" s="41" t="s">
        <v>5568</v>
      </c>
    </row>
    <row r="2406">
      <c r="A2406" s="41" t="s">
        <v>188</v>
      </c>
      <c r="B2406" s="41" t="s">
        <v>4965</v>
      </c>
      <c r="C2406" s="42">
        <v>2016</v>
      </c>
      <c r="D2406" s="41" t="s">
        <v>4966</v>
      </c>
      <c r="E2406" s="41" t="s">
        <v>4967</v>
      </c>
    </row>
    <row r="2407">
      <c r="A2407" s="41" t="s">
        <v>188</v>
      </c>
      <c r="B2407" s="41" t="s">
        <v>1874</v>
      </c>
      <c r="C2407" s="42">
        <v>2013</v>
      </c>
      <c r="D2407" s="41" t="s">
        <v>5569</v>
      </c>
    </row>
    <row r="2408">
      <c r="A2408" s="41" t="s">
        <v>188</v>
      </c>
      <c r="B2408" s="41" t="s">
        <v>5570</v>
      </c>
      <c r="C2408" s="42">
        <v>2017</v>
      </c>
      <c r="D2408" s="41" t="s">
        <v>5571</v>
      </c>
    </row>
    <row r="2409">
      <c r="A2409" s="41" t="s">
        <v>188</v>
      </c>
      <c r="B2409" s="41" t="s">
        <v>5572</v>
      </c>
      <c r="C2409" s="42">
        <v>2019</v>
      </c>
      <c r="D2409" s="41" t="s">
        <v>5573</v>
      </c>
      <c r="E2409" s="41" t="s">
        <v>5574</v>
      </c>
    </row>
    <row r="2410">
      <c r="A2410" s="41" t="s">
        <v>188</v>
      </c>
      <c r="B2410" s="41" t="s">
        <v>5575</v>
      </c>
      <c r="C2410" s="42">
        <v>2016</v>
      </c>
      <c r="D2410" s="41" t="s">
        <v>5576</v>
      </c>
      <c r="E2410" s="41" t="s">
        <v>5577</v>
      </c>
    </row>
    <row r="2411">
      <c r="A2411" s="41" t="s">
        <v>188</v>
      </c>
      <c r="B2411" s="41" t="s">
        <v>820</v>
      </c>
      <c r="C2411" s="42">
        <v>2016</v>
      </c>
      <c r="D2411" s="41" t="s">
        <v>5578</v>
      </c>
    </row>
    <row r="2412">
      <c r="A2412" s="41" t="s">
        <v>188</v>
      </c>
      <c r="B2412" s="41" t="s">
        <v>1255</v>
      </c>
      <c r="C2412" s="42">
        <v>2013</v>
      </c>
      <c r="D2412" s="41" t="s">
        <v>1256</v>
      </c>
      <c r="E2412" s="41" t="s">
        <v>1257</v>
      </c>
    </row>
    <row r="2413">
      <c r="A2413" s="41" t="s">
        <v>188</v>
      </c>
      <c r="B2413" s="41" t="s">
        <v>1028</v>
      </c>
      <c r="C2413" s="42">
        <v>2015</v>
      </c>
      <c r="D2413" s="41" t="s">
        <v>5579</v>
      </c>
    </row>
    <row r="2414">
      <c r="A2414" s="41" t="s">
        <v>188</v>
      </c>
      <c r="B2414" s="41" t="s">
        <v>4983</v>
      </c>
      <c r="C2414" s="42">
        <v>2014</v>
      </c>
      <c r="D2414" s="41" t="s">
        <v>4984</v>
      </c>
      <c r="E2414" s="41" t="s">
        <v>4985</v>
      </c>
    </row>
    <row r="2415">
      <c r="A2415" s="41" t="s">
        <v>188</v>
      </c>
      <c r="B2415" s="41" t="s">
        <v>5580</v>
      </c>
      <c r="C2415" s="42">
        <v>2014</v>
      </c>
      <c r="D2415" s="41" t="s">
        <v>5581</v>
      </c>
      <c r="E2415" s="41" t="s">
        <v>5582</v>
      </c>
    </row>
    <row r="2416">
      <c r="A2416" s="41" t="s">
        <v>188</v>
      </c>
      <c r="B2416" s="41" t="s">
        <v>462</v>
      </c>
      <c r="C2416" s="42">
        <v>2011</v>
      </c>
      <c r="D2416" s="41" t="s">
        <v>5583</v>
      </c>
    </row>
    <row r="2417">
      <c r="A2417" s="41" t="s">
        <v>188</v>
      </c>
      <c r="B2417" s="41" t="s">
        <v>462</v>
      </c>
      <c r="C2417" s="42">
        <v>2018</v>
      </c>
      <c r="D2417" s="41" t="s">
        <v>5584</v>
      </c>
      <c r="E2417" s="41" t="s">
        <v>5585</v>
      </c>
    </row>
    <row r="2418">
      <c r="A2418" s="41" t="s">
        <v>188</v>
      </c>
      <c r="B2418" s="41" t="s">
        <v>462</v>
      </c>
      <c r="C2418" s="42">
        <v>2020</v>
      </c>
      <c r="D2418" s="41" t="s">
        <v>5586</v>
      </c>
    </row>
    <row r="2419">
      <c r="A2419" s="41" t="s">
        <v>188</v>
      </c>
      <c r="B2419" s="41" t="s">
        <v>4986</v>
      </c>
      <c r="C2419" s="42">
        <v>2013</v>
      </c>
      <c r="D2419" s="41" t="s">
        <v>4987</v>
      </c>
      <c r="E2419" s="41" t="s">
        <v>4988</v>
      </c>
    </row>
    <row r="2420">
      <c r="A2420" s="41" t="s">
        <v>188</v>
      </c>
      <c r="B2420" s="41" t="s">
        <v>2974</v>
      </c>
      <c r="C2420" s="42">
        <v>2016</v>
      </c>
      <c r="D2420" s="41" t="s">
        <v>5587</v>
      </c>
      <c r="E2420" s="41" t="s">
        <v>5588</v>
      </c>
    </row>
    <row r="2421">
      <c r="A2421" s="41" t="s">
        <v>188</v>
      </c>
      <c r="B2421" s="41" t="s">
        <v>2974</v>
      </c>
      <c r="C2421" s="42">
        <v>2019</v>
      </c>
      <c r="D2421" s="41" t="s">
        <v>5589</v>
      </c>
    </row>
    <row r="2422">
      <c r="A2422" s="41" t="s">
        <v>188</v>
      </c>
      <c r="B2422" s="41" t="s">
        <v>470</v>
      </c>
      <c r="C2422" s="42">
        <v>2020</v>
      </c>
      <c r="D2422" s="41" t="s">
        <v>5590</v>
      </c>
    </row>
    <row r="2423">
      <c r="A2423" s="41" t="s">
        <v>188</v>
      </c>
      <c r="B2423" s="41" t="s">
        <v>472</v>
      </c>
      <c r="C2423" s="42">
        <v>2019</v>
      </c>
      <c r="D2423" s="41" t="s">
        <v>5591</v>
      </c>
      <c r="E2423" s="41" t="s">
        <v>5592</v>
      </c>
    </row>
    <row r="2424">
      <c r="A2424" s="41" t="s">
        <v>188</v>
      </c>
      <c r="B2424" s="41" t="s">
        <v>4726</v>
      </c>
      <c r="C2424" s="42">
        <v>2013</v>
      </c>
      <c r="D2424" s="41" t="s">
        <v>4727</v>
      </c>
      <c r="E2424" s="41" t="s">
        <v>4728</v>
      </c>
    </row>
    <row r="2425">
      <c r="A2425" s="41" t="s">
        <v>188</v>
      </c>
      <c r="B2425" s="41" t="s">
        <v>1264</v>
      </c>
      <c r="C2425" s="42">
        <v>2017</v>
      </c>
      <c r="D2425" s="41" t="s">
        <v>5593</v>
      </c>
    </row>
    <row r="2426">
      <c r="A2426" s="41" t="s">
        <v>188</v>
      </c>
      <c r="B2426" s="41" t="s">
        <v>5594</v>
      </c>
      <c r="C2426" s="42">
        <v>2015</v>
      </c>
      <c r="D2426" s="41" t="s">
        <v>5595</v>
      </c>
    </row>
    <row r="2427">
      <c r="A2427" s="41" t="s">
        <v>188</v>
      </c>
      <c r="B2427" s="41" t="s">
        <v>5594</v>
      </c>
      <c r="C2427" s="42">
        <v>2019</v>
      </c>
      <c r="D2427" s="41" t="s">
        <v>5596</v>
      </c>
      <c r="E2427" s="41" t="s">
        <v>5597</v>
      </c>
    </row>
    <row r="2428">
      <c r="A2428" s="41" t="s">
        <v>188</v>
      </c>
      <c r="B2428" s="41" t="s">
        <v>5216</v>
      </c>
      <c r="C2428" s="42">
        <v>2017</v>
      </c>
      <c r="D2428" s="41" t="s">
        <v>5217</v>
      </c>
      <c r="E2428" s="41" t="s">
        <v>5218</v>
      </c>
    </row>
    <row r="2429">
      <c r="A2429" s="41" t="s">
        <v>188</v>
      </c>
      <c r="B2429" s="41" t="s">
        <v>1978</v>
      </c>
      <c r="C2429" s="42">
        <v>2015</v>
      </c>
      <c r="D2429" s="41" t="s">
        <v>5598</v>
      </c>
      <c r="E2429" s="41" t="s">
        <v>4999</v>
      </c>
    </row>
    <row r="2430">
      <c r="A2430" s="41" t="s">
        <v>188</v>
      </c>
      <c r="B2430" s="41" t="s">
        <v>498</v>
      </c>
      <c r="C2430" s="42">
        <v>2015</v>
      </c>
      <c r="D2430" s="41" t="s">
        <v>5599</v>
      </c>
    </row>
    <row r="2431">
      <c r="A2431" s="41" t="s">
        <v>188</v>
      </c>
      <c r="B2431" s="41" t="s">
        <v>498</v>
      </c>
      <c r="C2431" s="42">
        <v>2016</v>
      </c>
      <c r="D2431" s="41" t="s">
        <v>5600</v>
      </c>
    </row>
    <row r="2432">
      <c r="A2432" s="41" t="s">
        <v>188</v>
      </c>
      <c r="B2432" s="41" t="s">
        <v>498</v>
      </c>
      <c r="C2432" s="42">
        <v>2017</v>
      </c>
      <c r="D2432" s="41" t="s">
        <v>5601</v>
      </c>
      <c r="E2432" s="41" t="s">
        <v>5602</v>
      </c>
    </row>
    <row r="2433">
      <c r="A2433" s="41" t="s">
        <v>188</v>
      </c>
      <c r="B2433" s="41" t="s">
        <v>498</v>
      </c>
      <c r="C2433" s="42">
        <v>2018</v>
      </c>
      <c r="D2433" s="41" t="s">
        <v>5603</v>
      </c>
    </row>
    <row r="2434">
      <c r="A2434" s="41" t="s">
        <v>188</v>
      </c>
      <c r="B2434" s="41" t="s">
        <v>498</v>
      </c>
      <c r="C2434" s="42">
        <v>2019</v>
      </c>
      <c r="D2434" s="41" t="s">
        <v>5604</v>
      </c>
    </row>
    <row r="2435">
      <c r="A2435" s="41" t="s">
        <v>188</v>
      </c>
      <c r="B2435" s="41" t="s">
        <v>498</v>
      </c>
      <c r="C2435" s="42">
        <v>2019</v>
      </c>
      <c r="D2435" s="41" t="s">
        <v>5605</v>
      </c>
    </row>
    <row r="2436">
      <c r="A2436" s="41" t="s">
        <v>188</v>
      </c>
      <c r="B2436" s="41" t="s">
        <v>498</v>
      </c>
      <c r="C2436" s="42">
        <v>2019</v>
      </c>
      <c r="D2436" s="41" t="s">
        <v>5606</v>
      </c>
    </row>
    <row r="2437">
      <c r="A2437" s="41" t="s">
        <v>188</v>
      </c>
      <c r="B2437" s="41" t="s">
        <v>3311</v>
      </c>
      <c r="C2437" s="42">
        <v>2020</v>
      </c>
      <c r="D2437" s="41" t="s">
        <v>5607</v>
      </c>
    </row>
    <row r="2438">
      <c r="A2438" s="41" t="s">
        <v>188</v>
      </c>
      <c r="B2438" s="41" t="s">
        <v>500</v>
      </c>
      <c r="C2438" s="42">
        <v>2012</v>
      </c>
      <c r="D2438" s="41" t="s">
        <v>5608</v>
      </c>
    </row>
    <row r="2439">
      <c r="A2439" s="41" t="s">
        <v>188</v>
      </c>
      <c r="B2439" s="41" t="s">
        <v>500</v>
      </c>
      <c r="C2439" s="42">
        <v>2013</v>
      </c>
      <c r="D2439" s="41" t="s">
        <v>5609</v>
      </c>
    </row>
    <row r="2440">
      <c r="A2440" s="41" t="s">
        <v>188</v>
      </c>
      <c r="B2440" s="41" t="s">
        <v>500</v>
      </c>
      <c r="C2440" s="42">
        <v>2014</v>
      </c>
      <c r="D2440" s="41" t="s">
        <v>5610</v>
      </c>
      <c r="E2440" s="41" t="s">
        <v>5611</v>
      </c>
    </row>
    <row r="2441">
      <c r="A2441" s="41" t="s">
        <v>188</v>
      </c>
      <c r="B2441" s="41" t="s">
        <v>500</v>
      </c>
      <c r="C2441" s="42">
        <v>2017</v>
      </c>
      <c r="D2441" s="41" t="s">
        <v>5612</v>
      </c>
    </row>
    <row r="2442">
      <c r="A2442" s="41" t="s">
        <v>188</v>
      </c>
      <c r="B2442" s="41" t="s">
        <v>3441</v>
      </c>
      <c r="C2442" s="42">
        <v>2014</v>
      </c>
      <c r="D2442" s="41" t="s">
        <v>4741</v>
      </c>
      <c r="E2442" s="41" t="s">
        <v>4742</v>
      </c>
    </row>
    <row r="2443">
      <c r="A2443" s="41" t="s">
        <v>188</v>
      </c>
      <c r="B2443" s="41" t="s">
        <v>5613</v>
      </c>
      <c r="C2443" s="42">
        <v>2017</v>
      </c>
      <c r="D2443" s="41" t="s">
        <v>5614</v>
      </c>
      <c r="E2443" s="41" t="s">
        <v>5615</v>
      </c>
    </row>
    <row r="2444">
      <c r="A2444" s="41" t="s">
        <v>188</v>
      </c>
      <c r="B2444" s="41" t="s">
        <v>512</v>
      </c>
      <c r="C2444" s="42">
        <v>2016</v>
      </c>
      <c r="D2444" s="41" t="s">
        <v>1287</v>
      </c>
      <c r="E2444" s="41" t="s">
        <v>1288</v>
      </c>
    </row>
    <row r="2445">
      <c r="A2445" s="41" t="s">
        <v>188</v>
      </c>
      <c r="B2445" s="41" t="s">
        <v>5616</v>
      </c>
      <c r="C2445" s="42">
        <v>2018</v>
      </c>
      <c r="D2445" s="41" t="s">
        <v>5617</v>
      </c>
    </row>
    <row r="2446">
      <c r="A2446" s="41" t="s">
        <v>188</v>
      </c>
      <c r="B2446" s="41" t="s">
        <v>5618</v>
      </c>
      <c r="C2446" s="42">
        <v>2013</v>
      </c>
      <c r="D2446" s="41" t="s">
        <v>5619</v>
      </c>
    </row>
    <row r="2447">
      <c r="A2447" s="41" t="s">
        <v>188</v>
      </c>
      <c r="B2447" s="41" t="s">
        <v>3070</v>
      </c>
      <c r="C2447" s="42">
        <v>2014</v>
      </c>
      <c r="D2447" s="41" t="s">
        <v>5023</v>
      </c>
      <c r="E2447" s="41" t="s">
        <v>5024</v>
      </c>
    </row>
    <row r="2448">
      <c r="A2448" s="41" t="s">
        <v>188</v>
      </c>
      <c r="B2448" s="41" t="s">
        <v>5027</v>
      </c>
      <c r="C2448" s="42">
        <v>2015</v>
      </c>
      <c r="D2448" s="41" t="s">
        <v>5028</v>
      </c>
    </row>
    <row r="2449">
      <c r="A2449" s="41" t="s">
        <v>188</v>
      </c>
      <c r="B2449" s="41" t="s">
        <v>5620</v>
      </c>
      <c r="C2449" s="42">
        <v>2018</v>
      </c>
      <c r="D2449" s="41" t="s">
        <v>5621</v>
      </c>
      <c r="E2449" s="41" t="s">
        <v>5622</v>
      </c>
    </row>
    <row r="2450">
      <c r="A2450" s="41" t="s">
        <v>188</v>
      </c>
      <c r="B2450" s="41" t="s">
        <v>5623</v>
      </c>
      <c r="C2450" s="42">
        <v>2018</v>
      </c>
      <c r="D2450" s="41" t="s">
        <v>5624</v>
      </c>
      <c r="E2450" s="41" t="s">
        <v>5625</v>
      </c>
    </row>
    <row r="2451">
      <c r="A2451" s="41" t="s">
        <v>188</v>
      </c>
      <c r="B2451" s="41" t="s">
        <v>1302</v>
      </c>
      <c r="C2451" s="42">
        <v>2013</v>
      </c>
      <c r="D2451" s="41" t="s">
        <v>1303</v>
      </c>
      <c r="E2451" s="41" t="s">
        <v>4745</v>
      </c>
    </row>
    <row r="2452">
      <c r="A2452" s="41" t="s">
        <v>188</v>
      </c>
      <c r="B2452" s="41" t="s">
        <v>1382</v>
      </c>
      <c r="C2452" s="42">
        <v>2011</v>
      </c>
      <c r="D2452" s="41" t="s">
        <v>5626</v>
      </c>
      <c r="E2452" s="41" t="s">
        <v>5627</v>
      </c>
    </row>
    <row r="2453">
      <c r="A2453" s="41" t="s">
        <v>188</v>
      </c>
      <c r="B2453" s="41" t="s">
        <v>1382</v>
      </c>
      <c r="C2453" s="42">
        <v>2016</v>
      </c>
      <c r="D2453" s="41" t="s">
        <v>5628</v>
      </c>
      <c r="E2453" s="41" t="s">
        <v>5629</v>
      </c>
    </row>
    <row r="2454">
      <c r="A2454" s="41" t="s">
        <v>188</v>
      </c>
      <c r="B2454" s="41" t="s">
        <v>1382</v>
      </c>
      <c r="C2454" s="42">
        <v>2019</v>
      </c>
      <c r="D2454" s="41" t="s">
        <v>5630</v>
      </c>
      <c r="E2454" s="41" t="s">
        <v>5631</v>
      </c>
    </row>
    <row r="2455">
      <c r="A2455" s="41" t="s">
        <v>188</v>
      </c>
      <c r="B2455" s="41" t="s">
        <v>5632</v>
      </c>
      <c r="C2455" s="42">
        <v>2018</v>
      </c>
      <c r="D2455" s="41" t="s">
        <v>5633</v>
      </c>
      <c r="E2455" s="41" t="s">
        <v>5634</v>
      </c>
    </row>
    <row r="2456">
      <c r="A2456" s="41" t="s">
        <v>188</v>
      </c>
      <c r="B2456" s="41" t="s">
        <v>5635</v>
      </c>
      <c r="C2456" s="42">
        <v>2018</v>
      </c>
      <c r="D2456" s="41" t="s">
        <v>5636</v>
      </c>
    </row>
    <row r="2457">
      <c r="A2457" s="41" t="s">
        <v>188</v>
      </c>
      <c r="B2457" s="41" t="s">
        <v>4427</v>
      </c>
      <c r="C2457" s="42">
        <v>2017</v>
      </c>
      <c r="D2457" s="41" t="s">
        <v>5637</v>
      </c>
      <c r="E2457" s="41" t="s">
        <v>5638</v>
      </c>
    </row>
    <row r="2458">
      <c r="A2458" s="41" t="s">
        <v>188</v>
      </c>
      <c r="B2458" s="41" t="s">
        <v>4427</v>
      </c>
      <c r="C2458" s="42">
        <v>2018</v>
      </c>
      <c r="D2458" s="41" t="s">
        <v>5639</v>
      </c>
      <c r="E2458" s="41" t="s">
        <v>5640</v>
      </c>
    </row>
    <row r="2459">
      <c r="A2459" s="41" t="s">
        <v>188</v>
      </c>
      <c r="B2459" s="41" t="s">
        <v>5641</v>
      </c>
      <c r="C2459" s="42">
        <v>2019</v>
      </c>
      <c r="D2459" s="41" t="s">
        <v>5642</v>
      </c>
      <c r="E2459" s="41" t="s">
        <v>5643</v>
      </c>
    </row>
    <row r="2460">
      <c r="A2460" s="41" t="s">
        <v>188</v>
      </c>
      <c r="B2460" s="41" t="s">
        <v>5644</v>
      </c>
      <c r="C2460" s="42">
        <v>2018</v>
      </c>
      <c r="D2460" s="41" t="s">
        <v>5645</v>
      </c>
    </row>
    <row r="2461">
      <c r="A2461" s="41" t="s">
        <v>188</v>
      </c>
      <c r="B2461" s="41" t="s">
        <v>5646</v>
      </c>
      <c r="C2461" s="42">
        <v>2019</v>
      </c>
      <c r="D2461" s="41" t="s">
        <v>5647</v>
      </c>
    </row>
    <row r="2462">
      <c r="A2462" s="41" t="s">
        <v>188</v>
      </c>
      <c r="B2462" s="41" t="s">
        <v>5648</v>
      </c>
      <c r="C2462" s="42">
        <v>2014</v>
      </c>
      <c r="D2462" s="41" t="s">
        <v>5649</v>
      </c>
      <c r="E2462" s="41" t="s">
        <v>5650</v>
      </c>
    </row>
    <row r="2463">
      <c r="A2463" s="41" t="s">
        <v>188</v>
      </c>
      <c r="B2463" s="41" t="s">
        <v>5651</v>
      </c>
      <c r="C2463" s="42">
        <v>2018</v>
      </c>
      <c r="D2463" s="41" t="s">
        <v>5652</v>
      </c>
    </row>
    <row r="2464">
      <c r="A2464" s="41" t="s">
        <v>188</v>
      </c>
      <c r="B2464" s="41" t="s">
        <v>595</v>
      </c>
      <c r="C2464" s="42">
        <v>2014</v>
      </c>
      <c r="D2464" s="41" t="s">
        <v>4750</v>
      </c>
      <c r="E2464" s="41" t="s">
        <v>4751</v>
      </c>
    </row>
    <row r="2465">
      <c r="A2465" s="41" t="s">
        <v>188</v>
      </c>
      <c r="B2465" s="41" t="s">
        <v>595</v>
      </c>
      <c r="C2465" s="42">
        <v>2018</v>
      </c>
      <c r="D2465" s="41" t="s">
        <v>5653</v>
      </c>
    </row>
    <row r="2466">
      <c r="A2466" s="41" t="s">
        <v>188</v>
      </c>
      <c r="B2466" s="41" t="s">
        <v>595</v>
      </c>
      <c r="C2466" s="42">
        <v>2020</v>
      </c>
      <c r="D2466" s="41" t="s">
        <v>5654</v>
      </c>
      <c r="E2466" s="41" t="s">
        <v>5655</v>
      </c>
    </row>
    <row r="2467">
      <c r="A2467" s="41" t="s">
        <v>188</v>
      </c>
      <c r="B2467" s="41" t="s">
        <v>5656</v>
      </c>
      <c r="C2467" s="42">
        <v>2018</v>
      </c>
      <c r="D2467" s="41" t="s">
        <v>5657</v>
      </c>
      <c r="E2467" s="41" t="s">
        <v>5658</v>
      </c>
    </row>
    <row r="2468">
      <c r="A2468" s="41" t="s">
        <v>188</v>
      </c>
      <c r="B2468" s="41" t="s">
        <v>2276</v>
      </c>
      <c r="C2468" s="42">
        <v>2020</v>
      </c>
      <c r="D2468" s="41" t="s">
        <v>5659</v>
      </c>
      <c r="E2468" s="41" t="s">
        <v>5660</v>
      </c>
    </row>
    <row r="2469">
      <c r="A2469" s="41" t="s">
        <v>188</v>
      </c>
      <c r="B2469" s="41" t="s">
        <v>605</v>
      </c>
      <c r="C2469" s="42">
        <v>2016</v>
      </c>
      <c r="D2469" s="41" t="s">
        <v>5661</v>
      </c>
    </row>
    <row r="2470">
      <c r="A2470" s="41" t="s">
        <v>188</v>
      </c>
      <c r="B2470" s="41" t="s">
        <v>605</v>
      </c>
      <c r="C2470" s="42">
        <v>2017</v>
      </c>
      <c r="D2470" s="41" t="s">
        <v>5662</v>
      </c>
      <c r="E2470" s="41" t="s">
        <v>5663</v>
      </c>
    </row>
    <row r="2471">
      <c r="A2471" s="41" t="s">
        <v>188</v>
      </c>
      <c r="B2471" s="41" t="s">
        <v>605</v>
      </c>
      <c r="C2471" s="42">
        <v>2018</v>
      </c>
      <c r="D2471" s="41" t="s">
        <v>5664</v>
      </c>
      <c r="E2471" s="41" t="s">
        <v>4745</v>
      </c>
    </row>
    <row r="2472">
      <c r="A2472" s="41" t="s">
        <v>188</v>
      </c>
      <c r="B2472" s="41" t="s">
        <v>605</v>
      </c>
      <c r="C2472" s="42">
        <v>2018</v>
      </c>
      <c r="D2472" s="41" t="s">
        <v>5665</v>
      </c>
    </row>
    <row r="2473">
      <c r="A2473" s="41" t="s">
        <v>188</v>
      </c>
      <c r="B2473" s="41" t="s">
        <v>605</v>
      </c>
      <c r="C2473" s="42">
        <v>2019</v>
      </c>
      <c r="D2473" s="41" t="s">
        <v>5666</v>
      </c>
    </row>
    <row r="2474">
      <c r="A2474" s="41" t="s">
        <v>188</v>
      </c>
      <c r="B2474" s="41" t="s">
        <v>605</v>
      </c>
      <c r="C2474" s="42">
        <v>2019</v>
      </c>
      <c r="D2474" s="41" t="s">
        <v>5667</v>
      </c>
      <c r="E2474" s="41" t="s">
        <v>5668</v>
      </c>
    </row>
    <row r="2475">
      <c r="A2475" s="41" t="s">
        <v>188</v>
      </c>
      <c r="B2475" s="41" t="s">
        <v>1397</v>
      </c>
      <c r="C2475" s="42">
        <v>2017</v>
      </c>
      <c r="D2475" s="41" t="s">
        <v>5669</v>
      </c>
      <c r="E2475" s="41" t="s">
        <v>5670</v>
      </c>
    </row>
    <row r="2476">
      <c r="A2476" s="41" t="s">
        <v>188</v>
      </c>
      <c r="B2476" s="41" t="s">
        <v>1397</v>
      </c>
      <c r="C2476" s="42">
        <v>2018</v>
      </c>
      <c r="D2476" s="41" t="s">
        <v>5671</v>
      </c>
    </row>
    <row r="2477">
      <c r="A2477" s="41" t="s">
        <v>188</v>
      </c>
      <c r="B2477" s="41" t="s">
        <v>1397</v>
      </c>
      <c r="C2477" s="42">
        <v>2019</v>
      </c>
      <c r="D2477" s="41" t="s">
        <v>5672</v>
      </c>
    </row>
    <row r="2478">
      <c r="A2478" s="41" t="s">
        <v>188</v>
      </c>
      <c r="B2478" s="41" t="s">
        <v>628</v>
      </c>
      <c r="C2478" s="42">
        <v>2012</v>
      </c>
      <c r="D2478" s="41" t="s">
        <v>5673</v>
      </c>
    </row>
    <row r="2479">
      <c r="A2479" s="41" t="s">
        <v>188</v>
      </c>
      <c r="B2479" s="41" t="s">
        <v>5250</v>
      </c>
      <c r="C2479" s="42">
        <v>2019</v>
      </c>
      <c r="D2479" s="41" t="s">
        <v>5251</v>
      </c>
      <c r="E2479" s="41" t="s">
        <v>5252</v>
      </c>
    </row>
    <row r="2480">
      <c r="A2480" s="41" t="s">
        <v>188</v>
      </c>
      <c r="B2480" s="41" t="s">
        <v>632</v>
      </c>
      <c r="C2480" s="42">
        <v>2018</v>
      </c>
      <c r="D2480" s="41" t="s">
        <v>5674</v>
      </c>
    </row>
    <row r="2481">
      <c r="A2481" s="41" t="s">
        <v>188</v>
      </c>
      <c r="B2481" s="41" t="s">
        <v>5675</v>
      </c>
      <c r="C2481" s="42">
        <v>2012</v>
      </c>
      <c r="D2481" s="41" t="s">
        <v>5676</v>
      </c>
    </row>
    <row r="2482">
      <c r="A2482" s="41" t="s">
        <v>188</v>
      </c>
      <c r="B2482" s="41" t="s">
        <v>5677</v>
      </c>
      <c r="C2482" s="42">
        <v>2019</v>
      </c>
      <c r="D2482" s="41" t="s">
        <v>5678</v>
      </c>
    </row>
    <row r="2483">
      <c r="A2483" s="41" t="s">
        <v>188</v>
      </c>
      <c r="B2483" s="41" t="s">
        <v>2322</v>
      </c>
      <c r="C2483" s="42">
        <v>2017</v>
      </c>
      <c r="D2483" s="41" t="s">
        <v>5679</v>
      </c>
    </row>
    <row r="2484">
      <c r="A2484" s="41" t="s">
        <v>188</v>
      </c>
      <c r="B2484" s="41" t="s">
        <v>2322</v>
      </c>
      <c r="C2484" s="42">
        <v>2018</v>
      </c>
      <c r="D2484" s="41" t="s">
        <v>5680</v>
      </c>
    </row>
    <row r="2485">
      <c r="A2485" s="41" t="s">
        <v>188</v>
      </c>
      <c r="B2485" s="41" t="s">
        <v>5681</v>
      </c>
      <c r="C2485" s="42">
        <v>2019</v>
      </c>
      <c r="D2485" s="41" t="s">
        <v>5682</v>
      </c>
    </row>
    <row r="2486">
      <c r="A2486" s="41" t="s">
        <v>188</v>
      </c>
      <c r="B2486" s="41" t="s">
        <v>637</v>
      </c>
      <c r="C2486" s="42">
        <v>2015</v>
      </c>
      <c r="D2486" s="41" t="s">
        <v>4763</v>
      </c>
      <c r="E2486" s="41" t="s">
        <v>4764</v>
      </c>
    </row>
    <row r="2487">
      <c r="A2487" s="41" t="s">
        <v>188</v>
      </c>
      <c r="B2487" s="41" t="s">
        <v>637</v>
      </c>
      <c r="C2487" s="42">
        <v>2017</v>
      </c>
      <c r="D2487" s="41" t="s">
        <v>5683</v>
      </c>
      <c r="E2487" s="41" t="s">
        <v>5684</v>
      </c>
    </row>
    <row r="2488">
      <c r="A2488" s="41" t="s">
        <v>188</v>
      </c>
      <c r="B2488" s="41" t="s">
        <v>637</v>
      </c>
      <c r="C2488" s="42">
        <v>2018</v>
      </c>
      <c r="D2488" s="41" t="s">
        <v>5685</v>
      </c>
    </row>
    <row r="2489">
      <c r="A2489" s="41" t="s">
        <v>188</v>
      </c>
      <c r="B2489" s="41" t="s">
        <v>637</v>
      </c>
      <c r="C2489" s="42">
        <v>2019</v>
      </c>
      <c r="D2489" s="41" t="s">
        <v>5686</v>
      </c>
      <c r="E2489" s="41" t="s">
        <v>5687</v>
      </c>
    </row>
    <row r="2490">
      <c r="A2490" s="41" t="s">
        <v>188</v>
      </c>
      <c r="B2490" s="41" t="s">
        <v>637</v>
      </c>
      <c r="C2490" s="42">
        <v>2019</v>
      </c>
      <c r="D2490" s="41" t="s">
        <v>5688</v>
      </c>
      <c r="E2490" s="41" t="s">
        <v>5689</v>
      </c>
    </row>
    <row r="2491">
      <c r="A2491" s="41" t="s">
        <v>188</v>
      </c>
      <c r="B2491" s="41" t="s">
        <v>637</v>
      </c>
      <c r="C2491" s="42">
        <v>2020</v>
      </c>
      <c r="D2491" s="41" t="s">
        <v>5690</v>
      </c>
      <c r="E2491" s="41" t="s">
        <v>5691</v>
      </c>
    </row>
    <row r="2492">
      <c r="A2492" s="41" t="s">
        <v>188</v>
      </c>
      <c r="B2492" s="41" t="s">
        <v>641</v>
      </c>
      <c r="C2492" s="42">
        <v>2016</v>
      </c>
      <c r="D2492" s="41" t="s">
        <v>5692</v>
      </c>
    </row>
    <row r="2493">
      <c r="A2493" s="41" t="s">
        <v>188</v>
      </c>
      <c r="B2493" s="41" t="s">
        <v>645</v>
      </c>
      <c r="C2493" s="42">
        <v>2019</v>
      </c>
      <c r="D2493" s="41" t="s">
        <v>5693</v>
      </c>
      <c r="E2493" s="41" t="s">
        <v>5694</v>
      </c>
    </row>
    <row r="2494">
      <c r="A2494" s="41" t="s">
        <v>188</v>
      </c>
      <c r="B2494" s="41" t="s">
        <v>645</v>
      </c>
      <c r="C2494" s="42">
        <v>2019</v>
      </c>
      <c r="D2494" s="41" t="s">
        <v>5695</v>
      </c>
      <c r="E2494" s="41" t="s">
        <v>5696</v>
      </c>
    </row>
    <row r="2495">
      <c r="A2495" s="41" t="s">
        <v>188</v>
      </c>
      <c r="B2495" s="41" t="s">
        <v>1408</v>
      </c>
      <c r="C2495" s="42">
        <v>2016</v>
      </c>
      <c r="D2495" s="41" t="s">
        <v>5697</v>
      </c>
    </row>
    <row r="2496">
      <c r="A2496" s="41" t="s">
        <v>188</v>
      </c>
      <c r="B2496" s="41" t="s">
        <v>1408</v>
      </c>
      <c r="C2496" s="42">
        <v>2018</v>
      </c>
      <c r="D2496" s="41" t="s">
        <v>5698</v>
      </c>
    </row>
    <row r="2497">
      <c r="A2497" s="41" t="s">
        <v>188</v>
      </c>
      <c r="B2497" s="41" t="s">
        <v>1408</v>
      </c>
      <c r="C2497" s="42">
        <v>2020</v>
      </c>
      <c r="D2497" s="41" t="s">
        <v>5699</v>
      </c>
      <c r="E2497" s="41" t="s">
        <v>5700</v>
      </c>
    </row>
    <row r="2498">
      <c r="A2498" s="41" t="s">
        <v>188</v>
      </c>
      <c r="B2498" s="41" t="s">
        <v>5701</v>
      </c>
      <c r="C2498" s="42">
        <v>2016</v>
      </c>
      <c r="D2498" s="41" t="s">
        <v>5702</v>
      </c>
      <c r="E2498" s="41" t="s">
        <v>5703</v>
      </c>
    </row>
    <row r="2499">
      <c r="A2499" s="41" t="s">
        <v>193</v>
      </c>
      <c r="B2499" s="41" t="s">
        <v>5704</v>
      </c>
      <c r="C2499" s="42">
        <v>2011</v>
      </c>
      <c r="D2499" s="41" t="s">
        <v>5705</v>
      </c>
      <c r="E2499" s="41" t="s">
        <v>5706</v>
      </c>
    </row>
    <row r="2500">
      <c r="A2500" s="41" t="s">
        <v>193</v>
      </c>
      <c r="B2500" s="41" t="s">
        <v>5707</v>
      </c>
      <c r="C2500" s="42">
        <v>2012</v>
      </c>
      <c r="D2500" s="41" t="s">
        <v>5708</v>
      </c>
      <c r="E2500" s="41" t="s">
        <v>5709</v>
      </c>
    </row>
    <row r="2501">
      <c r="A2501" s="41" t="s">
        <v>193</v>
      </c>
      <c r="B2501" s="41" t="s">
        <v>5710</v>
      </c>
      <c r="C2501" s="42">
        <v>2011</v>
      </c>
      <c r="D2501" s="41" t="s">
        <v>5711</v>
      </c>
      <c r="E2501" s="41" t="s">
        <v>5712</v>
      </c>
    </row>
    <row r="2502">
      <c r="A2502" s="41" t="s">
        <v>193</v>
      </c>
      <c r="B2502" s="41" t="s">
        <v>5713</v>
      </c>
      <c r="C2502" s="42">
        <v>2016</v>
      </c>
      <c r="D2502" s="41" t="s">
        <v>5714</v>
      </c>
      <c r="E2502" s="41" t="s">
        <v>5715</v>
      </c>
    </row>
    <row r="2503">
      <c r="A2503" s="41" t="s">
        <v>193</v>
      </c>
      <c r="B2503" s="41" t="s">
        <v>5716</v>
      </c>
      <c r="C2503" s="42">
        <v>2011</v>
      </c>
      <c r="D2503" s="41" t="s">
        <v>5717</v>
      </c>
      <c r="E2503" s="41" t="s">
        <v>5718</v>
      </c>
    </row>
    <row r="2504">
      <c r="A2504" s="41" t="s">
        <v>193</v>
      </c>
      <c r="B2504" s="41" t="s">
        <v>5719</v>
      </c>
      <c r="C2504" s="42">
        <v>2005</v>
      </c>
      <c r="D2504" s="41" t="s">
        <v>5720</v>
      </c>
      <c r="E2504" s="41" t="s">
        <v>5721</v>
      </c>
    </row>
    <row r="2505">
      <c r="A2505" s="41" t="s">
        <v>193</v>
      </c>
      <c r="B2505" s="41" t="s">
        <v>5722</v>
      </c>
      <c r="C2505" s="42">
        <v>2016</v>
      </c>
      <c r="D2505" s="41" t="s">
        <v>5723</v>
      </c>
      <c r="E2505" s="41" t="s">
        <v>5724</v>
      </c>
    </row>
    <row r="2506">
      <c r="A2506" s="41" t="s">
        <v>193</v>
      </c>
      <c r="B2506" s="41" t="s">
        <v>5725</v>
      </c>
      <c r="C2506" s="42">
        <v>2010</v>
      </c>
      <c r="D2506" s="41" t="s">
        <v>5726</v>
      </c>
      <c r="E2506" s="41" t="s">
        <v>5727</v>
      </c>
    </row>
    <row r="2507">
      <c r="A2507" s="41" t="s">
        <v>193</v>
      </c>
      <c r="B2507" s="41" t="s">
        <v>5728</v>
      </c>
      <c r="C2507" s="42">
        <v>2016</v>
      </c>
      <c r="D2507" s="41" t="s">
        <v>5729</v>
      </c>
      <c r="E2507" s="41" t="s">
        <v>5730</v>
      </c>
    </row>
    <row r="2508">
      <c r="A2508" s="41" t="s">
        <v>193</v>
      </c>
      <c r="B2508" s="41" t="s">
        <v>5731</v>
      </c>
      <c r="C2508" s="42">
        <v>2010</v>
      </c>
      <c r="D2508" s="41" t="s">
        <v>5732</v>
      </c>
      <c r="E2508" s="41" t="s">
        <v>5733</v>
      </c>
    </row>
    <row r="2509">
      <c r="A2509" s="41" t="s">
        <v>193</v>
      </c>
      <c r="B2509" s="41" t="s">
        <v>5734</v>
      </c>
      <c r="C2509" s="42">
        <v>2010</v>
      </c>
      <c r="D2509" s="41" t="s">
        <v>5735</v>
      </c>
      <c r="E2509" s="41" t="s">
        <v>5736</v>
      </c>
    </row>
    <row r="2510">
      <c r="A2510" s="41" t="s">
        <v>193</v>
      </c>
      <c r="B2510" s="41" t="s">
        <v>5737</v>
      </c>
      <c r="C2510" s="42">
        <v>2015</v>
      </c>
      <c r="D2510" s="41" t="s">
        <v>5738</v>
      </c>
      <c r="E2510" s="41" t="s">
        <v>5739</v>
      </c>
    </row>
    <row r="2511">
      <c r="A2511" s="41" t="s">
        <v>193</v>
      </c>
      <c r="B2511" s="41" t="s">
        <v>5740</v>
      </c>
      <c r="C2511" s="42">
        <v>2015</v>
      </c>
      <c r="D2511" s="41" t="s">
        <v>5741</v>
      </c>
      <c r="E2511" s="41" t="s">
        <v>5742</v>
      </c>
    </row>
    <row r="2512">
      <c r="A2512" s="41" t="s">
        <v>193</v>
      </c>
      <c r="B2512" s="41" t="s">
        <v>5743</v>
      </c>
      <c r="C2512" s="42">
        <v>2005</v>
      </c>
      <c r="D2512" s="41" t="s">
        <v>5744</v>
      </c>
      <c r="E2512" s="41" t="s">
        <v>5745</v>
      </c>
    </row>
    <row r="2513">
      <c r="A2513" s="41" t="s">
        <v>193</v>
      </c>
      <c r="B2513" s="41" t="s">
        <v>5746</v>
      </c>
      <c r="C2513" s="42">
        <v>2013</v>
      </c>
      <c r="D2513" s="41" t="s">
        <v>5747</v>
      </c>
    </row>
    <row r="2514">
      <c r="A2514" s="41" t="s">
        <v>193</v>
      </c>
      <c r="B2514" s="41" t="s">
        <v>5748</v>
      </c>
      <c r="C2514" s="42">
        <v>2011</v>
      </c>
      <c r="D2514" s="41" t="s">
        <v>5749</v>
      </c>
      <c r="E2514" s="41" t="s">
        <v>5750</v>
      </c>
    </row>
    <row r="2515">
      <c r="A2515" s="41" t="s">
        <v>193</v>
      </c>
      <c r="B2515" s="41" t="s">
        <v>5748</v>
      </c>
      <c r="C2515" s="42">
        <v>2012</v>
      </c>
      <c r="D2515" s="41" t="s">
        <v>5751</v>
      </c>
      <c r="E2515" s="41" t="s">
        <v>5752</v>
      </c>
    </row>
    <row r="2516">
      <c r="A2516" s="41" t="s">
        <v>193</v>
      </c>
      <c r="B2516" s="41" t="s">
        <v>5753</v>
      </c>
      <c r="C2516" s="42">
        <v>1998</v>
      </c>
      <c r="D2516" s="41" t="s">
        <v>5754</v>
      </c>
      <c r="E2516" s="41" t="s">
        <v>5755</v>
      </c>
    </row>
    <row r="2517">
      <c r="A2517" s="41" t="s">
        <v>193</v>
      </c>
      <c r="B2517" s="41" t="s">
        <v>5753</v>
      </c>
      <c r="C2517" s="42">
        <v>2003</v>
      </c>
      <c r="D2517" s="41" t="s">
        <v>5756</v>
      </c>
      <c r="E2517" s="41" t="s">
        <v>5757</v>
      </c>
    </row>
    <row r="2518">
      <c r="A2518" s="41" t="s">
        <v>193</v>
      </c>
      <c r="B2518" s="41" t="s">
        <v>5753</v>
      </c>
      <c r="C2518" s="42">
        <v>2010</v>
      </c>
      <c r="D2518" s="41" t="s">
        <v>5758</v>
      </c>
      <c r="E2518" s="41" t="s">
        <v>5759</v>
      </c>
    </row>
    <row r="2519">
      <c r="A2519" s="41" t="s">
        <v>193</v>
      </c>
      <c r="B2519" s="41" t="s">
        <v>5753</v>
      </c>
      <c r="C2519" s="42">
        <v>2010</v>
      </c>
      <c r="D2519" s="41" t="s">
        <v>5760</v>
      </c>
      <c r="E2519" s="41" t="s">
        <v>5761</v>
      </c>
    </row>
    <row r="2520">
      <c r="A2520" s="41" t="s">
        <v>193</v>
      </c>
      <c r="B2520" s="41" t="s">
        <v>5762</v>
      </c>
      <c r="C2520" s="42">
        <v>1998</v>
      </c>
      <c r="D2520" s="41" t="s">
        <v>5763</v>
      </c>
      <c r="E2520" s="41" t="s">
        <v>5764</v>
      </c>
    </row>
    <row r="2521">
      <c r="A2521" s="41" t="s">
        <v>193</v>
      </c>
      <c r="B2521" s="41" t="s">
        <v>5765</v>
      </c>
      <c r="C2521" s="42">
        <v>2010</v>
      </c>
      <c r="D2521" s="41" t="s">
        <v>5766</v>
      </c>
      <c r="E2521" s="41" t="s">
        <v>5767</v>
      </c>
    </row>
    <row r="2522">
      <c r="A2522" s="41" t="s">
        <v>193</v>
      </c>
      <c r="B2522" s="41" t="s">
        <v>5768</v>
      </c>
      <c r="C2522" s="42">
        <v>2003</v>
      </c>
      <c r="D2522" s="41" t="s">
        <v>5769</v>
      </c>
      <c r="E2522" s="41" t="s">
        <v>5770</v>
      </c>
    </row>
    <row r="2523">
      <c r="A2523" s="41" t="s">
        <v>193</v>
      </c>
      <c r="B2523" s="41" t="s">
        <v>5771</v>
      </c>
      <c r="C2523" s="42">
        <v>1992</v>
      </c>
      <c r="D2523" s="41" t="s">
        <v>5772</v>
      </c>
      <c r="E2523" s="41" t="s">
        <v>5773</v>
      </c>
    </row>
    <row r="2524">
      <c r="A2524" s="41" t="s">
        <v>193</v>
      </c>
      <c r="B2524" s="41" t="s">
        <v>5774</v>
      </c>
      <c r="C2524" s="42">
        <v>2014</v>
      </c>
      <c r="D2524" s="41" t="s">
        <v>5775</v>
      </c>
      <c r="E2524" s="41" t="s">
        <v>5776</v>
      </c>
    </row>
    <row r="2525">
      <c r="A2525" s="41" t="s">
        <v>193</v>
      </c>
      <c r="B2525" s="41" t="s">
        <v>5777</v>
      </c>
      <c r="C2525" s="42">
        <v>2017</v>
      </c>
      <c r="D2525" s="41" t="s">
        <v>5778</v>
      </c>
      <c r="E2525" s="41" t="s">
        <v>5779</v>
      </c>
    </row>
    <row r="2526">
      <c r="A2526" s="41" t="s">
        <v>193</v>
      </c>
      <c r="B2526" s="41" t="s">
        <v>5780</v>
      </c>
      <c r="C2526" s="42">
        <v>2014</v>
      </c>
      <c r="D2526" s="41" t="s">
        <v>5781</v>
      </c>
      <c r="E2526" s="41" t="s">
        <v>5782</v>
      </c>
    </row>
    <row r="2527">
      <c r="A2527" s="41" t="s">
        <v>193</v>
      </c>
      <c r="B2527" s="41" t="s">
        <v>3284</v>
      </c>
      <c r="C2527" s="42">
        <v>2011</v>
      </c>
      <c r="D2527" s="41" t="s">
        <v>3272</v>
      </c>
      <c r="E2527" s="41" t="s">
        <v>3273</v>
      </c>
    </row>
    <row r="2528">
      <c r="A2528" s="41" t="s">
        <v>193</v>
      </c>
      <c r="B2528" s="41" t="s">
        <v>5783</v>
      </c>
      <c r="C2528" s="42">
        <v>2003</v>
      </c>
      <c r="D2528" s="41" t="s">
        <v>5784</v>
      </c>
      <c r="E2528" s="41" t="s">
        <v>5785</v>
      </c>
    </row>
    <row r="2529">
      <c r="A2529" s="41" t="s">
        <v>193</v>
      </c>
      <c r="B2529" s="41" t="s">
        <v>5786</v>
      </c>
      <c r="C2529" s="42">
        <v>2005</v>
      </c>
      <c r="D2529" s="41" t="s">
        <v>5787</v>
      </c>
    </row>
    <row r="2530">
      <c r="A2530" s="41" t="s">
        <v>193</v>
      </c>
      <c r="B2530" s="41" t="s">
        <v>5788</v>
      </c>
      <c r="C2530" s="42">
        <v>2016</v>
      </c>
      <c r="D2530" s="41" t="s">
        <v>5789</v>
      </c>
      <c r="E2530" s="41" t="s">
        <v>5790</v>
      </c>
    </row>
    <row r="2531">
      <c r="A2531" s="41" t="s">
        <v>193</v>
      </c>
      <c r="B2531" s="41" t="s">
        <v>5791</v>
      </c>
      <c r="C2531" s="42">
        <v>2006</v>
      </c>
      <c r="D2531" s="41" t="s">
        <v>5792</v>
      </c>
      <c r="E2531" s="41" t="s">
        <v>5793</v>
      </c>
    </row>
    <row r="2532">
      <c r="A2532" s="41" t="s">
        <v>193</v>
      </c>
      <c r="B2532" s="41" t="s">
        <v>5794</v>
      </c>
      <c r="C2532" s="42">
        <v>2015</v>
      </c>
      <c r="D2532" s="41" t="s">
        <v>5795</v>
      </c>
      <c r="E2532" s="41" t="s">
        <v>5796</v>
      </c>
    </row>
    <row r="2533">
      <c r="A2533" s="41" t="s">
        <v>193</v>
      </c>
      <c r="B2533" s="41" t="s">
        <v>5797</v>
      </c>
      <c r="C2533" s="42">
        <v>2012</v>
      </c>
      <c r="D2533" s="41" t="s">
        <v>5798</v>
      </c>
      <c r="E2533" s="41" t="s">
        <v>5799</v>
      </c>
    </row>
    <row r="2534">
      <c r="A2534" s="41" t="s">
        <v>193</v>
      </c>
      <c r="B2534" s="41" t="s">
        <v>5797</v>
      </c>
      <c r="C2534" s="42">
        <v>2014</v>
      </c>
      <c r="D2534" s="41" t="s">
        <v>5800</v>
      </c>
      <c r="E2534" s="41" t="s">
        <v>5801</v>
      </c>
    </row>
    <row r="2535">
      <c r="A2535" s="41" t="s">
        <v>193</v>
      </c>
      <c r="B2535" s="41" t="s">
        <v>5797</v>
      </c>
      <c r="C2535" s="42">
        <v>2014</v>
      </c>
      <c r="D2535" s="41" t="s">
        <v>5802</v>
      </c>
      <c r="E2535" s="41" t="s">
        <v>5803</v>
      </c>
    </row>
    <row r="2536">
      <c r="A2536" s="41" t="s">
        <v>193</v>
      </c>
      <c r="B2536" s="41" t="s">
        <v>5804</v>
      </c>
      <c r="C2536" s="42">
        <v>2005</v>
      </c>
      <c r="D2536" s="41" t="s">
        <v>5805</v>
      </c>
      <c r="E2536" s="41" t="s">
        <v>5806</v>
      </c>
    </row>
    <row r="2537">
      <c r="A2537" s="41" t="s">
        <v>193</v>
      </c>
      <c r="B2537" s="41" t="s">
        <v>5807</v>
      </c>
      <c r="C2537" s="42">
        <v>2014</v>
      </c>
      <c r="D2537" s="41" t="s">
        <v>5808</v>
      </c>
      <c r="E2537" s="41" t="s">
        <v>5809</v>
      </c>
    </row>
    <row r="2538">
      <c r="A2538" s="41" t="s">
        <v>193</v>
      </c>
      <c r="B2538" s="41" t="s">
        <v>5810</v>
      </c>
      <c r="C2538" s="42">
        <v>2013</v>
      </c>
      <c r="D2538" s="41" t="s">
        <v>5811</v>
      </c>
      <c r="E2538" s="41" t="s">
        <v>5812</v>
      </c>
    </row>
    <row r="2539">
      <c r="A2539" s="41" t="s">
        <v>193</v>
      </c>
      <c r="B2539" s="41" t="s">
        <v>2046</v>
      </c>
      <c r="C2539" s="42">
        <v>2010</v>
      </c>
      <c r="D2539" s="41" t="s">
        <v>2047</v>
      </c>
      <c r="E2539" s="41" t="s">
        <v>2048</v>
      </c>
    </row>
    <row r="2540">
      <c r="A2540" s="41" t="s">
        <v>193</v>
      </c>
      <c r="B2540" s="41" t="s">
        <v>5813</v>
      </c>
      <c r="C2540" s="42">
        <v>2014</v>
      </c>
      <c r="D2540" s="41" t="s">
        <v>5814</v>
      </c>
      <c r="E2540" s="41" t="s">
        <v>5815</v>
      </c>
    </row>
    <row r="2541">
      <c r="A2541" s="41" t="s">
        <v>193</v>
      </c>
      <c r="B2541" s="41" t="s">
        <v>5816</v>
      </c>
      <c r="C2541" s="42">
        <v>2003</v>
      </c>
      <c r="D2541" s="41" t="s">
        <v>5817</v>
      </c>
    </row>
    <row r="2542">
      <c r="A2542" s="41" t="s">
        <v>193</v>
      </c>
      <c r="B2542" s="41" t="s">
        <v>5818</v>
      </c>
      <c r="C2542" s="42">
        <v>2017</v>
      </c>
      <c r="D2542" s="41" t="s">
        <v>5819</v>
      </c>
      <c r="E2542" s="41" t="s">
        <v>5820</v>
      </c>
    </row>
    <row r="2543">
      <c r="A2543" s="41" t="s">
        <v>193</v>
      </c>
      <c r="B2543" s="41" t="s">
        <v>2650</v>
      </c>
      <c r="C2543" s="42">
        <v>2012</v>
      </c>
      <c r="D2543" s="41" t="s">
        <v>2651</v>
      </c>
      <c r="E2543" s="41" t="s">
        <v>2652</v>
      </c>
    </row>
    <row r="2544">
      <c r="A2544" s="41" t="s">
        <v>193</v>
      </c>
      <c r="B2544" s="41" t="s">
        <v>2656</v>
      </c>
      <c r="C2544" s="42">
        <v>2011</v>
      </c>
      <c r="D2544" s="41" t="s">
        <v>2657</v>
      </c>
      <c r="E2544" s="41" t="s">
        <v>2658</v>
      </c>
    </row>
    <row r="2545">
      <c r="A2545" s="41" t="s">
        <v>193</v>
      </c>
      <c r="B2545" s="41" t="s">
        <v>2123</v>
      </c>
      <c r="C2545" s="42">
        <v>2015</v>
      </c>
      <c r="D2545" s="41" t="s">
        <v>5821</v>
      </c>
      <c r="E2545" s="41" t="s">
        <v>5822</v>
      </c>
    </row>
    <row r="2546">
      <c r="A2546" s="41" t="s">
        <v>193</v>
      </c>
      <c r="B2546" s="41" t="s">
        <v>5823</v>
      </c>
      <c r="C2546" s="42">
        <v>2010</v>
      </c>
      <c r="D2546" s="41" t="s">
        <v>5824</v>
      </c>
      <c r="E2546" s="41" t="s">
        <v>5825</v>
      </c>
    </row>
    <row r="2547">
      <c r="A2547" s="41" t="s">
        <v>193</v>
      </c>
      <c r="B2547" s="41" t="s">
        <v>5826</v>
      </c>
      <c r="C2547" s="42">
        <v>1998</v>
      </c>
      <c r="D2547" s="41" t="s">
        <v>5827</v>
      </c>
      <c r="E2547" s="41" t="s">
        <v>5828</v>
      </c>
    </row>
    <row r="2548">
      <c r="A2548" s="41" t="s">
        <v>193</v>
      </c>
      <c r="B2548" s="41" t="s">
        <v>5826</v>
      </c>
      <c r="C2548" s="42">
        <v>2015</v>
      </c>
      <c r="D2548" s="41" t="s">
        <v>5829</v>
      </c>
    </row>
    <row r="2549">
      <c r="A2549" s="41" t="s">
        <v>193</v>
      </c>
      <c r="B2549" s="41" t="s">
        <v>2688</v>
      </c>
      <c r="C2549" s="42">
        <v>2012</v>
      </c>
      <c r="D2549" s="41" t="s">
        <v>2691</v>
      </c>
      <c r="E2549" s="41" t="s">
        <v>2692</v>
      </c>
    </row>
    <row r="2550">
      <c r="A2550" s="41" t="s">
        <v>193</v>
      </c>
      <c r="B2550" s="41" t="s">
        <v>5830</v>
      </c>
      <c r="C2550" s="42">
        <v>2011</v>
      </c>
      <c r="D2550" s="41" t="s">
        <v>5831</v>
      </c>
      <c r="E2550" s="41" t="s">
        <v>5832</v>
      </c>
    </row>
    <row r="2551">
      <c r="A2551" s="41" t="s">
        <v>193</v>
      </c>
      <c r="B2551" s="41" t="s">
        <v>2156</v>
      </c>
      <c r="C2551" s="42">
        <v>2008</v>
      </c>
      <c r="D2551" s="41" t="s">
        <v>2157</v>
      </c>
      <c r="E2551" s="41" t="s">
        <v>2158</v>
      </c>
    </row>
    <row r="2552">
      <c r="A2552" s="41" t="s">
        <v>193</v>
      </c>
      <c r="B2552" s="41" t="s">
        <v>5833</v>
      </c>
      <c r="C2552" s="42">
        <v>2013</v>
      </c>
      <c r="D2552" s="41" t="s">
        <v>5834</v>
      </c>
      <c r="E2552" s="41" t="s">
        <v>5835</v>
      </c>
    </row>
    <row r="2553">
      <c r="A2553" s="41" t="s">
        <v>193</v>
      </c>
      <c r="B2553" s="41" t="s">
        <v>5833</v>
      </c>
      <c r="C2553" s="42">
        <v>2015</v>
      </c>
      <c r="D2553" s="41" t="s">
        <v>5836</v>
      </c>
      <c r="E2553" s="41" t="s">
        <v>5837</v>
      </c>
    </row>
    <row r="2554">
      <c r="A2554" s="41" t="s">
        <v>193</v>
      </c>
      <c r="B2554" s="41" t="s">
        <v>5838</v>
      </c>
      <c r="C2554" s="42">
        <v>2008</v>
      </c>
      <c r="D2554" s="41" t="s">
        <v>5839</v>
      </c>
    </row>
    <row r="2555">
      <c r="A2555" s="41" t="s">
        <v>193</v>
      </c>
      <c r="B2555" s="41" t="s">
        <v>5840</v>
      </c>
      <c r="C2555" s="42">
        <v>2016</v>
      </c>
      <c r="D2555" s="41" t="s">
        <v>5841</v>
      </c>
      <c r="E2555" s="41" t="s">
        <v>5842</v>
      </c>
    </row>
    <row r="2556">
      <c r="A2556" s="41" t="s">
        <v>193</v>
      </c>
      <c r="B2556" s="41" t="s">
        <v>5843</v>
      </c>
      <c r="C2556" s="42">
        <v>2008</v>
      </c>
      <c r="D2556" s="41" t="s">
        <v>5844</v>
      </c>
      <c r="E2556" s="41" t="s">
        <v>5845</v>
      </c>
    </row>
    <row r="2557">
      <c r="A2557" s="41" t="s">
        <v>193</v>
      </c>
      <c r="B2557" s="41" t="s">
        <v>5846</v>
      </c>
      <c r="C2557" s="42">
        <v>2000</v>
      </c>
      <c r="D2557" s="41" t="s">
        <v>5847</v>
      </c>
      <c r="E2557" s="41" t="s">
        <v>5848</v>
      </c>
    </row>
    <row r="2558">
      <c r="A2558" s="41" t="s">
        <v>193</v>
      </c>
      <c r="B2558" s="41" t="s">
        <v>2723</v>
      </c>
      <c r="C2558" s="42">
        <v>2011</v>
      </c>
      <c r="D2558" s="41" t="s">
        <v>3351</v>
      </c>
      <c r="E2558" s="41" t="s">
        <v>3352</v>
      </c>
    </row>
    <row r="2559">
      <c r="A2559" s="41" t="s">
        <v>193</v>
      </c>
      <c r="B2559" s="41" t="s">
        <v>2723</v>
      </c>
      <c r="C2559" s="42">
        <v>2013</v>
      </c>
      <c r="D2559" s="41" t="s">
        <v>2724</v>
      </c>
      <c r="E2559" s="41" t="s">
        <v>2725</v>
      </c>
    </row>
    <row r="2560">
      <c r="A2560" s="41" t="s">
        <v>193</v>
      </c>
      <c r="B2560" s="41" t="s">
        <v>5849</v>
      </c>
      <c r="C2560" s="42">
        <v>2017</v>
      </c>
      <c r="D2560" s="41" t="s">
        <v>5850</v>
      </c>
      <c r="E2560" s="41" t="s">
        <v>5851</v>
      </c>
    </row>
    <row r="2561">
      <c r="A2561" s="41" t="s">
        <v>193</v>
      </c>
      <c r="B2561" s="41" t="s">
        <v>5852</v>
      </c>
      <c r="C2561" s="42">
        <v>2016</v>
      </c>
      <c r="D2561" s="41" t="s">
        <v>5853</v>
      </c>
      <c r="E2561" s="41" t="s">
        <v>5854</v>
      </c>
    </row>
    <row r="2562">
      <c r="A2562" s="41" t="s">
        <v>193</v>
      </c>
      <c r="B2562" s="41" t="s">
        <v>5855</v>
      </c>
      <c r="C2562" s="42">
        <v>2008</v>
      </c>
      <c r="D2562" s="41" t="s">
        <v>5856</v>
      </c>
      <c r="E2562" s="41" t="s">
        <v>5857</v>
      </c>
    </row>
    <row r="2563">
      <c r="A2563" s="41" t="s">
        <v>193</v>
      </c>
      <c r="B2563" s="41" t="s">
        <v>4876</v>
      </c>
      <c r="C2563" s="42">
        <v>2008</v>
      </c>
      <c r="D2563" s="41" t="s">
        <v>5858</v>
      </c>
      <c r="E2563" s="41" t="s">
        <v>5859</v>
      </c>
    </row>
    <row r="2564">
      <c r="A2564" s="41" t="s">
        <v>193</v>
      </c>
      <c r="B2564" s="41" t="s">
        <v>5860</v>
      </c>
      <c r="C2564" s="42">
        <v>2008</v>
      </c>
      <c r="D2564" s="41" t="s">
        <v>5861</v>
      </c>
      <c r="E2564" s="41" t="s">
        <v>5862</v>
      </c>
    </row>
    <row r="2565">
      <c r="A2565" s="41" t="s">
        <v>193</v>
      </c>
      <c r="B2565" s="41" t="s">
        <v>5860</v>
      </c>
      <c r="C2565" s="42">
        <v>2013</v>
      </c>
      <c r="D2565" s="41" t="s">
        <v>5863</v>
      </c>
      <c r="E2565" s="41" t="s">
        <v>5864</v>
      </c>
    </row>
    <row r="2566">
      <c r="A2566" s="41" t="s">
        <v>193</v>
      </c>
      <c r="B2566" s="41" t="s">
        <v>5865</v>
      </c>
      <c r="C2566" s="42">
        <v>2010</v>
      </c>
      <c r="D2566" s="41" t="s">
        <v>5866</v>
      </c>
    </row>
    <row r="2567">
      <c r="A2567" s="41" t="s">
        <v>193</v>
      </c>
      <c r="B2567" s="41" t="s">
        <v>5867</v>
      </c>
      <c r="C2567" s="42">
        <v>2015</v>
      </c>
      <c r="D2567" s="41" t="s">
        <v>5868</v>
      </c>
      <c r="E2567" s="41" t="s">
        <v>5869</v>
      </c>
    </row>
    <row r="2568">
      <c r="A2568" s="41" t="s">
        <v>193</v>
      </c>
      <c r="B2568" s="41" t="s">
        <v>5870</v>
      </c>
      <c r="C2568" s="42">
        <v>2004</v>
      </c>
      <c r="D2568" s="41" t="s">
        <v>5871</v>
      </c>
      <c r="E2568" s="41" t="s">
        <v>5872</v>
      </c>
    </row>
    <row r="2569">
      <c r="A2569" s="41" t="s">
        <v>193</v>
      </c>
      <c r="B2569" s="41" t="s">
        <v>2763</v>
      </c>
      <c r="C2569" s="42">
        <v>2012</v>
      </c>
      <c r="D2569" s="41" t="s">
        <v>5873</v>
      </c>
      <c r="E2569" s="41" t="s">
        <v>5874</v>
      </c>
    </row>
    <row r="2570">
      <c r="A2570" s="41" t="s">
        <v>198</v>
      </c>
      <c r="B2570" s="41" t="s">
        <v>5875</v>
      </c>
      <c r="C2570" s="42">
        <v>2006</v>
      </c>
      <c r="D2570" s="41" t="s">
        <v>5876</v>
      </c>
      <c r="E2570" s="41" t="s">
        <v>5877</v>
      </c>
    </row>
    <row r="2571">
      <c r="A2571" s="41" t="s">
        <v>198</v>
      </c>
      <c r="B2571" s="41" t="s">
        <v>5878</v>
      </c>
      <c r="C2571" s="42">
        <v>2017</v>
      </c>
      <c r="D2571" s="41" t="s">
        <v>5879</v>
      </c>
      <c r="E2571" s="41" t="s">
        <v>5880</v>
      </c>
    </row>
    <row r="2572">
      <c r="A2572" s="41" t="s">
        <v>198</v>
      </c>
      <c r="B2572" s="41" t="s">
        <v>5881</v>
      </c>
      <c r="C2572" s="42">
        <v>1998</v>
      </c>
      <c r="D2572" s="41" t="s">
        <v>5882</v>
      </c>
      <c r="E2572" s="41" t="s">
        <v>5883</v>
      </c>
    </row>
    <row r="2573">
      <c r="A2573" s="41" t="s">
        <v>198</v>
      </c>
      <c r="B2573" s="41" t="s">
        <v>5884</v>
      </c>
      <c r="C2573" s="42">
        <v>2009</v>
      </c>
      <c r="D2573" s="41" t="s">
        <v>5885</v>
      </c>
      <c r="E2573" s="41" t="s">
        <v>5886</v>
      </c>
    </row>
    <row r="2574">
      <c r="A2574" s="41" t="s">
        <v>198</v>
      </c>
      <c r="B2574" s="41" t="s">
        <v>5887</v>
      </c>
      <c r="C2574" s="42">
        <v>1996</v>
      </c>
      <c r="D2574" s="41" t="s">
        <v>5888</v>
      </c>
      <c r="E2574" s="41" t="s">
        <v>5889</v>
      </c>
    </row>
    <row r="2575">
      <c r="A2575" s="41" t="s">
        <v>198</v>
      </c>
      <c r="B2575" s="41" t="s">
        <v>5387</v>
      </c>
      <c r="C2575" s="42">
        <v>2014</v>
      </c>
      <c r="D2575" s="41" t="s">
        <v>5890</v>
      </c>
      <c r="E2575" s="41" t="s">
        <v>5891</v>
      </c>
    </row>
    <row r="2576">
      <c r="A2576" s="41" t="s">
        <v>198</v>
      </c>
      <c r="B2576" s="41" t="s">
        <v>3251</v>
      </c>
      <c r="C2576" s="42">
        <v>2017</v>
      </c>
      <c r="D2576" s="41" t="s">
        <v>3256</v>
      </c>
      <c r="E2576" s="41" t="s">
        <v>3257</v>
      </c>
    </row>
    <row r="2577">
      <c r="A2577" s="41" t="s">
        <v>198</v>
      </c>
      <c r="B2577" s="41" t="s">
        <v>5892</v>
      </c>
      <c r="C2577" s="42">
        <v>2007</v>
      </c>
      <c r="D2577" s="41" t="s">
        <v>5893</v>
      </c>
      <c r="E2577" s="41" t="s">
        <v>5894</v>
      </c>
    </row>
    <row r="2578">
      <c r="A2578" s="41" t="s">
        <v>198</v>
      </c>
      <c r="B2578" s="41" t="s">
        <v>5895</v>
      </c>
      <c r="C2578" s="42">
        <v>2001</v>
      </c>
      <c r="D2578" s="41" t="s">
        <v>5896</v>
      </c>
      <c r="E2578" s="41" t="s">
        <v>5897</v>
      </c>
    </row>
    <row r="2579">
      <c r="A2579" s="41" t="s">
        <v>198</v>
      </c>
      <c r="B2579" s="41" t="s">
        <v>5898</v>
      </c>
      <c r="C2579" s="42">
        <v>2003</v>
      </c>
      <c r="D2579" s="41" t="s">
        <v>5899</v>
      </c>
      <c r="E2579" s="41" t="s">
        <v>5900</v>
      </c>
    </row>
    <row r="2580">
      <c r="A2580" s="41" t="s">
        <v>198</v>
      </c>
      <c r="B2580" s="41" t="s">
        <v>381</v>
      </c>
      <c r="C2580" s="42">
        <v>1992</v>
      </c>
      <c r="D2580" s="41" t="s">
        <v>5901</v>
      </c>
    </row>
    <row r="2581">
      <c r="A2581" s="41" t="s">
        <v>198</v>
      </c>
      <c r="B2581" s="41" t="s">
        <v>381</v>
      </c>
      <c r="C2581" s="42">
        <v>2002</v>
      </c>
      <c r="D2581" s="41" t="s">
        <v>5902</v>
      </c>
    </row>
    <row r="2582">
      <c r="A2582" s="41" t="s">
        <v>198</v>
      </c>
      <c r="B2582" s="41" t="s">
        <v>381</v>
      </c>
      <c r="C2582" s="42">
        <v>2006</v>
      </c>
      <c r="D2582" s="41" t="s">
        <v>5903</v>
      </c>
    </row>
    <row r="2583">
      <c r="A2583" s="41" t="s">
        <v>198</v>
      </c>
      <c r="B2583" s="41" t="s">
        <v>381</v>
      </c>
      <c r="C2583" s="42">
        <v>2006</v>
      </c>
      <c r="D2583" s="41" t="s">
        <v>5904</v>
      </c>
    </row>
    <row r="2584">
      <c r="A2584" s="41" t="s">
        <v>198</v>
      </c>
      <c r="B2584" s="41" t="s">
        <v>5905</v>
      </c>
      <c r="C2584" s="42">
        <v>2006</v>
      </c>
      <c r="D2584" s="41" t="s">
        <v>5906</v>
      </c>
      <c r="E2584" s="41" t="s">
        <v>5907</v>
      </c>
    </row>
    <row r="2585">
      <c r="A2585" s="41" t="s">
        <v>198</v>
      </c>
      <c r="B2585" s="41" t="s">
        <v>5908</v>
      </c>
      <c r="C2585" s="42">
        <v>2010</v>
      </c>
      <c r="D2585" s="41" t="s">
        <v>5909</v>
      </c>
      <c r="E2585" s="41" t="s">
        <v>5910</v>
      </c>
    </row>
    <row r="2586">
      <c r="A2586" s="41" t="s">
        <v>198</v>
      </c>
      <c r="B2586" s="41" t="s">
        <v>1345</v>
      </c>
      <c r="C2586" s="42">
        <v>2006</v>
      </c>
      <c r="D2586" s="41" t="s">
        <v>5911</v>
      </c>
    </row>
    <row r="2587">
      <c r="A2587" s="41" t="s">
        <v>198</v>
      </c>
      <c r="B2587" s="41" t="s">
        <v>5912</v>
      </c>
      <c r="C2587" s="42">
        <v>1996</v>
      </c>
      <c r="D2587" s="41" t="s">
        <v>5913</v>
      </c>
    </row>
    <row r="2588">
      <c r="A2588" s="41" t="s">
        <v>198</v>
      </c>
      <c r="B2588" s="41" t="s">
        <v>409</v>
      </c>
      <c r="C2588" s="42">
        <v>2005</v>
      </c>
      <c r="D2588" s="41" t="s">
        <v>5914</v>
      </c>
    </row>
    <row r="2589">
      <c r="A2589" s="41" t="s">
        <v>198</v>
      </c>
      <c r="B2589" s="41" t="s">
        <v>3425</v>
      </c>
      <c r="C2589" s="42">
        <v>2017</v>
      </c>
      <c r="D2589" s="41" t="s">
        <v>5915</v>
      </c>
      <c r="E2589" s="41" t="s">
        <v>5916</v>
      </c>
    </row>
    <row r="2590">
      <c r="A2590" s="41" t="s">
        <v>198</v>
      </c>
      <c r="B2590" s="41" t="s">
        <v>1472</v>
      </c>
      <c r="C2590" s="42">
        <v>2014</v>
      </c>
      <c r="D2590" s="41" t="s">
        <v>1473</v>
      </c>
      <c r="E2590" s="41" t="s">
        <v>1474</v>
      </c>
    </row>
    <row r="2591">
      <c r="A2591" s="41" t="s">
        <v>198</v>
      </c>
      <c r="B2591" s="41" t="s">
        <v>5917</v>
      </c>
      <c r="C2591" s="42">
        <v>1992</v>
      </c>
      <c r="D2591" s="41" t="s">
        <v>5918</v>
      </c>
      <c r="E2591" s="41" t="s">
        <v>5919</v>
      </c>
    </row>
    <row r="2592">
      <c r="A2592" s="41" t="s">
        <v>198</v>
      </c>
      <c r="B2592" s="41" t="s">
        <v>440</v>
      </c>
      <c r="C2592" s="42">
        <v>2007</v>
      </c>
      <c r="D2592" s="41" t="s">
        <v>5920</v>
      </c>
    </row>
    <row r="2593">
      <c r="A2593" s="41" t="s">
        <v>198</v>
      </c>
      <c r="B2593" s="41" t="s">
        <v>462</v>
      </c>
      <c r="C2593" s="42">
        <v>1999</v>
      </c>
      <c r="D2593" s="41" t="s">
        <v>5921</v>
      </c>
    </row>
    <row r="2594">
      <c r="A2594" s="41" t="s">
        <v>198</v>
      </c>
      <c r="B2594" s="41" t="s">
        <v>462</v>
      </c>
      <c r="C2594" s="42">
        <v>2000</v>
      </c>
      <c r="D2594" s="41" t="s">
        <v>5922</v>
      </c>
    </row>
    <row r="2595">
      <c r="A2595" s="41" t="s">
        <v>198</v>
      </c>
      <c r="B2595" s="41" t="s">
        <v>462</v>
      </c>
      <c r="C2595" s="42">
        <v>2007</v>
      </c>
      <c r="D2595" s="41" t="s">
        <v>3290</v>
      </c>
      <c r="E2595" s="41" t="s">
        <v>5923</v>
      </c>
    </row>
    <row r="2596">
      <c r="A2596" s="41" t="s">
        <v>198</v>
      </c>
      <c r="B2596" s="41" t="s">
        <v>5924</v>
      </c>
      <c r="C2596" s="42">
        <v>2009</v>
      </c>
      <c r="D2596" s="41" t="s">
        <v>5925</v>
      </c>
      <c r="E2596" s="41" t="s">
        <v>5926</v>
      </c>
    </row>
    <row r="2597">
      <c r="A2597" s="41" t="s">
        <v>198</v>
      </c>
      <c r="B2597" s="41" t="s">
        <v>472</v>
      </c>
      <c r="C2597" s="42">
        <v>2011</v>
      </c>
      <c r="D2597" s="41" t="s">
        <v>3292</v>
      </c>
    </row>
    <row r="2598">
      <c r="A2598" s="41" t="s">
        <v>198</v>
      </c>
      <c r="B2598" s="41" t="s">
        <v>5927</v>
      </c>
      <c r="C2598" s="42">
        <v>2013</v>
      </c>
      <c r="D2598" s="41" t="s">
        <v>5928</v>
      </c>
      <c r="E2598" s="41" t="s">
        <v>5929</v>
      </c>
    </row>
    <row r="2599">
      <c r="A2599" s="41" t="s">
        <v>198</v>
      </c>
      <c r="B2599" s="41" t="s">
        <v>5930</v>
      </c>
      <c r="C2599" s="42">
        <v>2001</v>
      </c>
      <c r="D2599" s="41" t="s">
        <v>5931</v>
      </c>
      <c r="E2599" s="41" t="s">
        <v>5932</v>
      </c>
    </row>
    <row r="2600">
      <c r="A2600" s="41" t="s">
        <v>198</v>
      </c>
      <c r="B2600" s="41" t="s">
        <v>5933</v>
      </c>
      <c r="C2600" s="42">
        <v>2007</v>
      </c>
      <c r="D2600" s="41" t="s">
        <v>5934</v>
      </c>
      <c r="E2600" s="41" t="s">
        <v>5935</v>
      </c>
    </row>
    <row r="2601">
      <c r="A2601" s="41" t="s">
        <v>198</v>
      </c>
      <c r="B2601" s="41" t="s">
        <v>845</v>
      </c>
      <c r="C2601" s="42">
        <v>1998</v>
      </c>
      <c r="D2601" s="41" t="s">
        <v>5936</v>
      </c>
      <c r="E2601" s="41" t="s">
        <v>5937</v>
      </c>
    </row>
    <row r="2602">
      <c r="A2602" s="41" t="s">
        <v>198</v>
      </c>
      <c r="B2602" s="41" t="s">
        <v>5938</v>
      </c>
      <c r="C2602" s="42">
        <v>2008</v>
      </c>
      <c r="D2602" s="41" t="s">
        <v>5939</v>
      </c>
      <c r="E2602" s="41" t="s">
        <v>5940</v>
      </c>
    </row>
    <row r="2603">
      <c r="A2603" s="41" t="s">
        <v>198</v>
      </c>
      <c r="B2603" s="41" t="s">
        <v>5938</v>
      </c>
      <c r="C2603" s="42">
        <v>2010</v>
      </c>
      <c r="D2603" s="41" t="s">
        <v>5941</v>
      </c>
      <c r="E2603" s="41" t="s">
        <v>5942</v>
      </c>
    </row>
    <row r="2604">
      <c r="A2604" s="41" t="s">
        <v>198</v>
      </c>
      <c r="B2604" s="41" t="s">
        <v>5943</v>
      </c>
      <c r="C2604" s="42">
        <v>2004</v>
      </c>
      <c r="D2604" s="41" t="s">
        <v>5944</v>
      </c>
      <c r="E2604" s="41" t="s">
        <v>5945</v>
      </c>
    </row>
    <row r="2605">
      <c r="A2605" s="41" t="s">
        <v>198</v>
      </c>
      <c r="B2605" s="41" t="s">
        <v>498</v>
      </c>
      <c r="C2605" s="42">
        <v>2005</v>
      </c>
      <c r="D2605" s="41" t="s">
        <v>5946</v>
      </c>
    </row>
    <row r="2606">
      <c r="A2606" s="41" t="s">
        <v>198</v>
      </c>
      <c r="B2606" s="41" t="s">
        <v>3311</v>
      </c>
      <c r="C2606" s="42">
        <v>1998</v>
      </c>
      <c r="D2606" s="41" t="s">
        <v>5947</v>
      </c>
    </row>
    <row r="2607">
      <c r="A2607" s="41" t="s">
        <v>198</v>
      </c>
      <c r="B2607" s="41" t="s">
        <v>3311</v>
      </c>
      <c r="C2607" s="42">
        <v>2007</v>
      </c>
      <c r="D2607" s="41" t="s">
        <v>5948</v>
      </c>
    </row>
    <row r="2608">
      <c r="A2608" s="41" t="s">
        <v>198</v>
      </c>
      <c r="B2608" s="41" t="s">
        <v>3311</v>
      </c>
      <c r="C2608" s="42">
        <v>2007</v>
      </c>
      <c r="D2608" s="41" t="s">
        <v>5949</v>
      </c>
    </row>
    <row r="2609">
      <c r="A2609" s="41" t="s">
        <v>198</v>
      </c>
      <c r="B2609" s="41" t="s">
        <v>500</v>
      </c>
      <c r="C2609" s="42">
        <v>2006</v>
      </c>
      <c r="D2609" s="41" t="s">
        <v>3316</v>
      </c>
      <c r="E2609" s="41" t="s">
        <v>5950</v>
      </c>
    </row>
    <row r="2610">
      <c r="A2610" s="41" t="s">
        <v>198</v>
      </c>
      <c r="B2610" s="41" t="s">
        <v>500</v>
      </c>
      <c r="C2610" s="42">
        <v>2007</v>
      </c>
      <c r="D2610" s="41" t="s">
        <v>5951</v>
      </c>
    </row>
    <row r="2611">
      <c r="A2611" s="41" t="s">
        <v>198</v>
      </c>
      <c r="B2611" s="41" t="s">
        <v>500</v>
      </c>
      <c r="C2611" s="42">
        <v>2012</v>
      </c>
      <c r="D2611" s="41" t="s">
        <v>3321</v>
      </c>
      <c r="E2611" s="41" t="s">
        <v>3322</v>
      </c>
    </row>
    <row r="2612">
      <c r="A2612" s="41" t="s">
        <v>198</v>
      </c>
      <c r="B2612" s="41" t="s">
        <v>5952</v>
      </c>
      <c r="C2612" s="42">
        <v>1998</v>
      </c>
      <c r="D2612" s="41" t="s">
        <v>5953</v>
      </c>
      <c r="E2612" s="41" t="s">
        <v>5954</v>
      </c>
    </row>
    <row r="2613">
      <c r="A2613" s="41" t="s">
        <v>198</v>
      </c>
      <c r="B2613" s="41" t="s">
        <v>3441</v>
      </c>
      <c r="C2613" s="42">
        <v>1988</v>
      </c>
      <c r="D2613" s="41" t="s">
        <v>5955</v>
      </c>
    </row>
    <row r="2614">
      <c r="A2614" s="41" t="s">
        <v>198</v>
      </c>
      <c r="B2614" s="41" t="s">
        <v>5956</v>
      </c>
      <c r="C2614" s="42">
        <v>1998</v>
      </c>
      <c r="D2614" s="41" t="s">
        <v>5957</v>
      </c>
    </row>
    <row r="2615">
      <c r="A2615" s="41" t="s">
        <v>198</v>
      </c>
      <c r="B2615" s="41" t="s">
        <v>5958</v>
      </c>
      <c r="C2615" s="42">
        <v>2012</v>
      </c>
      <c r="D2615" s="41" t="s">
        <v>5959</v>
      </c>
      <c r="E2615" s="41" t="s">
        <v>5960</v>
      </c>
    </row>
    <row r="2616">
      <c r="A2616" s="41" t="s">
        <v>198</v>
      </c>
      <c r="B2616" s="41" t="s">
        <v>5618</v>
      </c>
      <c r="C2616" s="42">
        <v>2006</v>
      </c>
      <c r="D2616" s="41" t="s">
        <v>5961</v>
      </c>
    </row>
    <row r="2617">
      <c r="A2617" s="41" t="s">
        <v>198</v>
      </c>
      <c r="B2617" s="41" t="s">
        <v>5962</v>
      </c>
      <c r="C2617" s="42">
        <v>2005</v>
      </c>
      <c r="D2617" s="41" t="s">
        <v>5963</v>
      </c>
      <c r="E2617" s="41" t="s">
        <v>5964</v>
      </c>
    </row>
    <row r="2618">
      <c r="A2618" s="41" t="s">
        <v>198</v>
      </c>
      <c r="B2618" s="41" t="s">
        <v>5965</v>
      </c>
      <c r="C2618" s="42">
        <v>2013</v>
      </c>
      <c r="D2618" s="41" t="s">
        <v>5966</v>
      </c>
      <c r="E2618" s="41" t="s">
        <v>5967</v>
      </c>
    </row>
    <row r="2619">
      <c r="A2619" s="41" t="s">
        <v>198</v>
      </c>
      <c r="B2619" s="41" t="s">
        <v>5968</v>
      </c>
      <c r="C2619" s="42">
        <v>2008</v>
      </c>
      <c r="D2619" s="41" t="s">
        <v>5969</v>
      </c>
      <c r="E2619" s="41" t="s">
        <v>5970</v>
      </c>
    </row>
    <row r="2620">
      <c r="A2620" s="41" t="s">
        <v>198</v>
      </c>
      <c r="B2620" s="41" t="s">
        <v>5971</v>
      </c>
      <c r="C2620" s="42">
        <v>2002</v>
      </c>
      <c r="D2620" s="41" t="s">
        <v>5972</v>
      </c>
    </row>
    <row r="2621">
      <c r="A2621" s="41" t="s">
        <v>198</v>
      </c>
      <c r="B2621" s="41" t="s">
        <v>2656</v>
      </c>
      <c r="C2621" s="42">
        <v>2011</v>
      </c>
      <c r="D2621" s="41" t="s">
        <v>2657</v>
      </c>
      <c r="E2621" s="41" t="s">
        <v>2658</v>
      </c>
    </row>
    <row r="2622">
      <c r="A2622" s="41" t="s">
        <v>198</v>
      </c>
      <c r="B2622" s="41" t="s">
        <v>1299</v>
      </c>
      <c r="C2622" s="42">
        <v>2003</v>
      </c>
      <c r="D2622" s="41" t="s">
        <v>1572</v>
      </c>
      <c r="E2622" s="41" t="s">
        <v>1573</v>
      </c>
    </row>
    <row r="2623">
      <c r="A2623" s="41" t="s">
        <v>198</v>
      </c>
      <c r="B2623" s="41" t="s">
        <v>5973</v>
      </c>
      <c r="C2623" s="42">
        <v>1995</v>
      </c>
      <c r="D2623" s="41" t="s">
        <v>5974</v>
      </c>
      <c r="E2623" s="41" t="s">
        <v>5975</v>
      </c>
    </row>
    <row r="2624">
      <c r="A2624" s="41" t="s">
        <v>198</v>
      </c>
      <c r="B2624" s="41" t="s">
        <v>5976</v>
      </c>
      <c r="C2624" s="42">
        <v>1982</v>
      </c>
      <c r="D2624" s="41" t="s">
        <v>5977</v>
      </c>
      <c r="E2624" s="41" t="s">
        <v>5978</v>
      </c>
    </row>
    <row r="2625">
      <c r="A2625" s="41" t="s">
        <v>198</v>
      </c>
      <c r="B2625" s="41" t="s">
        <v>5979</v>
      </c>
      <c r="C2625" s="42">
        <v>2012</v>
      </c>
      <c r="D2625" s="41" t="s">
        <v>5980</v>
      </c>
      <c r="E2625" s="41" t="s">
        <v>5981</v>
      </c>
    </row>
    <row r="2626">
      <c r="A2626" s="41" t="s">
        <v>198</v>
      </c>
      <c r="B2626" s="41" t="s">
        <v>5982</v>
      </c>
      <c r="C2626" s="42">
        <v>2004</v>
      </c>
      <c r="D2626" s="41" t="s">
        <v>5983</v>
      </c>
      <c r="E2626" s="41" t="s">
        <v>5984</v>
      </c>
    </row>
    <row r="2627">
      <c r="A2627" s="41" t="s">
        <v>198</v>
      </c>
      <c r="B2627" s="41" t="s">
        <v>5985</v>
      </c>
      <c r="C2627" s="42">
        <v>1999</v>
      </c>
      <c r="D2627" s="41" t="s">
        <v>5986</v>
      </c>
      <c r="E2627" s="41" t="s">
        <v>5987</v>
      </c>
    </row>
    <row r="2628">
      <c r="A2628" s="41" t="s">
        <v>198</v>
      </c>
      <c r="B2628" s="41" t="s">
        <v>595</v>
      </c>
      <c r="C2628" s="42">
        <v>1997</v>
      </c>
      <c r="D2628" s="41" t="s">
        <v>5988</v>
      </c>
    </row>
    <row r="2629">
      <c r="A2629" s="41" t="s">
        <v>198</v>
      </c>
      <c r="B2629" s="41" t="s">
        <v>5989</v>
      </c>
      <c r="C2629" s="42">
        <v>1994</v>
      </c>
      <c r="D2629" s="41" t="s">
        <v>5990</v>
      </c>
    </row>
    <row r="2630">
      <c r="A2630" s="41" t="s">
        <v>198</v>
      </c>
      <c r="B2630" s="41" t="s">
        <v>5991</v>
      </c>
      <c r="C2630" s="42">
        <v>1972</v>
      </c>
      <c r="D2630" s="41" t="s">
        <v>5992</v>
      </c>
      <c r="E2630" s="41" t="s">
        <v>5993</v>
      </c>
    </row>
    <row r="2631">
      <c r="A2631" s="41" t="s">
        <v>198</v>
      </c>
      <c r="B2631" s="41" t="s">
        <v>5994</v>
      </c>
      <c r="C2631" s="42">
        <v>2014</v>
      </c>
      <c r="D2631" s="41" t="s">
        <v>5995</v>
      </c>
      <c r="E2631" s="41" t="s">
        <v>5996</v>
      </c>
    </row>
    <row r="2632">
      <c r="A2632" s="41" t="s">
        <v>198</v>
      </c>
      <c r="B2632" s="41" t="s">
        <v>5997</v>
      </c>
      <c r="C2632" s="42">
        <v>2017</v>
      </c>
      <c r="D2632" s="41" t="s">
        <v>5998</v>
      </c>
    </row>
    <row r="2633">
      <c r="A2633" s="41" t="s">
        <v>198</v>
      </c>
      <c r="B2633" s="41" t="s">
        <v>5999</v>
      </c>
      <c r="C2633" s="42">
        <v>2005</v>
      </c>
      <c r="D2633" s="41" t="s">
        <v>6000</v>
      </c>
      <c r="E2633" s="41" t="s">
        <v>6001</v>
      </c>
    </row>
    <row r="2634">
      <c r="A2634" s="41" t="s">
        <v>198</v>
      </c>
      <c r="B2634" s="41" t="s">
        <v>605</v>
      </c>
      <c r="C2634" s="42">
        <v>2008</v>
      </c>
      <c r="D2634" s="41" t="s">
        <v>6002</v>
      </c>
    </row>
    <row r="2635">
      <c r="A2635" s="41" t="s">
        <v>198</v>
      </c>
      <c r="B2635" s="41" t="s">
        <v>628</v>
      </c>
      <c r="C2635" s="42">
        <v>2007</v>
      </c>
      <c r="D2635" s="41" t="s">
        <v>6003</v>
      </c>
    </row>
    <row r="2636">
      <c r="A2636" s="41" t="s">
        <v>198</v>
      </c>
      <c r="B2636" s="41" t="s">
        <v>1112</v>
      </c>
      <c r="C2636" s="42">
        <v>2004</v>
      </c>
      <c r="D2636" s="41" t="s">
        <v>6004</v>
      </c>
    </row>
    <row r="2637">
      <c r="A2637" s="41" t="s">
        <v>198</v>
      </c>
      <c r="B2637" s="41" t="s">
        <v>632</v>
      </c>
      <c r="C2637" s="42">
        <v>2010</v>
      </c>
      <c r="D2637" s="41" t="s">
        <v>6005</v>
      </c>
    </row>
    <row r="2638">
      <c r="A2638" s="41" t="s">
        <v>198</v>
      </c>
      <c r="B2638" s="41" t="s">
        <v>3205</v>
      </c>
      <c r="C2638" s="42">
        <v>1999</v>
      </c>
      <c r="D2638" s="41" t="s">
        <v>6006</v>
      </c>
    </row>
    <row r="2639">
      <c r="A2639" s="41" t="s">
        <v>198</v>
      </c>
      <c r="B2639" s="41" t="s">
        <v>3205</v>
      </c>
      <c r="C2639" s="42">
        <v>2004</v>
      </c>
      <c r="D2639" s="41" t="s">
        <v>6007</v>
      </c>
    </row>
    <row r="2640">
      <c r="A2640" s="41" t="s">
        <v>198</v>
      </c>
      <c r="B2640" s="41" t="s">
        <v>2322</v>
      </c>
      <c r="C2640" s="42">
        <v>2001</v>
      </c>
      <c r="D2640" s="41" t="s">
        <v>6008</v>
      </c>
    </row>
    <row r="2641">
      <c r="A2641" s="41" t="s">
        <v>198</v>
      </c>
      <c r="B2641" s="41" t="s">
        <v>637</v>
      </c>
      <c r="C2641" s="42">
        <v>2001</v>
      </c>
      <c r="D2641" s="41" t="s">
        <v>3395</v>
      </c>
    </row>
    <row r="2642">
      <c r="A2642" s="41" t="s">
        <v>198</v>
      </c>
      <c r="B2642" s="41" t="s">
        <v>637</v>
      </c>
      <c r="C2642" s="42">
        <v>2001</v>
      </c>
      <c r="D2642" s="41" t="s">
        <v>6009</v>
      </c>
    </row>
    <row r="2643">
      <c r="A2643" s="41" t="s">
        <v>198</v>
      </c>
      <c r="B2643" s="41" t="s">
        <v>637</v>
      </c>
      <c r="C2643" s="42">
        <v>2008</v>
      </c>
      <c r="D2643" s="41" t="s">
        <v>6010</v>
      </c>
    </row>
    <row r="2644">
      <c r="A2644" s="41" t="s">
        <v>198</v>
      </c>
      <c r="B2644" s="41" t="s">
        <v>641</v>
      </c>
      <c r="C2644" s="42">
        <v>2009</v>
      </c>
      <c r="D2644" s="41" t="s">
        <v>6011</v>
      </c>
    </row>
    <row r="2645">
      <c r="A2645" s="41" t="s">
        <v>198</v>
      </c>
      <c r="B2645" s="41" t="s">
        <v>2333</v>
      </c>
      <c r="C2645" s="42">
        <v>2006</v>
      </c>
      <c r="D2645" s="41" t="s">
        <v>6012</v>
      </c>
      <c r="E2645" s="41" t="s">
        <v>6013</v>
      </c>
    </row>
    <row r="2646">
      <c r="A2646" s="41" t="s">
        <v>198</v>
      </c>
      <c r="B2646" s="41" t="s">
        <v>2333</v>
      </c>
      <c r="C2646" s="42">
        <v>2006</v>
      </c>
      <c r="D2646" s="41" t="s">
        <v>6014</v>
      </c>
    </row>
    <row r="2647">
      <c r="A2647" s="41" t="s">
        <v>198</v>
      </c>
      <c r="B2647" s="41" t="s">
        <v>645</v>
      </c>
      <c r="C2647" s="42">
        <v>2009</v>
      </c>
      <c r="D2647" s="41" t="s">
        <v>6015</v>
      </c>
    </row>
    <row r="2648">
      <c r="A2648" s="41" t="s">
        <v>198</v>
      </c>
      <c r="B2648" s="41" t="s">
        <v>1408</v>
      </c>
      <c r="C2648" s="42">
        <v>2003</v>
      </c>
      <c r="D2648" s="41" t="s">
        <v>6016</v>
      </c>
    </row>
    <row r="2649">
      <c r="A2649" s="41" t="s">
        <v>198</v>
      </c>
      <c r="B2649" s="41" t="s">
        <v>3414</v>
      </c>
      <c r="C2649" s="42">
        <v>2003</v>
      </c>
      <c r="D2649" s="41" t="s">
        <v>6017</v>
      </c>
    </row>
    <row r="2650">
      <c r="A2650" s="41" t="s">
        <v>203</v>
      </c>
      <c r="B2650" s="41" t="s">
        <v>6018</v>
      </c>
      <c r="C2650" s="42">
        <v>2013</v>
      </c>
      <c r="D2650" s="41" t="s">
        <v>6019</v>
      </c>
      <c r="E2650" s="41" t="s">
        <v>6020</v>
      </c>
    </row>
    <row r="2651">
      <c r="A2651" s="41" t="s">
        <v>203</v>
      </c>
      <c r="B2651" s="41" t="s">
        <v>6021</v>
      </c>
      <c r="C2651" s="42">
        <v>2016</v>
      </c>
      <c r="D2651" s="41" t="s">
        <v>6022</v>
      </c>
      <c r="E2651" s="41" t="s">
        <v>6023</v>
      </c>
    </row>
    <row r="2652">
      <c r="A2652" s="41" t="s">
        <v>203</v>
      </c>
      <c r="B2652" s="41" t="s">
        <v>6024</v>
      </c>
      <c r="C2652" s="42">
        <v>2004</v>
      </c>
      <c r="D2652" s="41" t="s">
        <v>6025</v>
      </c>
      <c r="E2652" s="41" t="s">
        <v>6026</v>
      </c>
    </row>
    <row r="2653">
      <c r="A2653" s="41" t="s">
        <v>203</v>
      </c>
      <c r="B2653" s="41" t="s">
        <v>6024</v>
      </c>
      <c r="C2653" s="42">
        <v>2008</v>
      </c>
      <c r="D2653" s="41" t="s">
        <v>6027</v>
      </c>
      <c r="E2653" s="41" t="s">
        <v>6028</v>
      </c>
    </row>
    <row r="2654">
      <c r="A2654" s="41" t="s">
        <v>203</v>
      </c>
      <c r="B2654" s="41" t="s">
        <v>6024</v>
      </c>
      <c r="C2654" s="42">
        <v>2009</v>
      </c>
      <c r="D2654" s="41" t="s">
        <v>6029</v>
      </c>
      <c r="E2654" s="41" t="s">
        <v>6030</v>
      </c>
    </row>
    <row r="2655">
      <c r="A2655" s="41" t="s">
        <v>203</v>
      </c>
      <c r="B2655" s="41" t="s">
        <v>6024</v>
      </c>
      <c r="C2655" s="42">
        <v>2010</v>
      </c>
      <c r="D2655" s="41" t="s">
        <v>6031</v>
      </c>
    </row>
    <row r="2656">
      <c r="A2656" s="41" t="s">
        <v>203</v>
      </c>
      <c r="B2656" s="41" t="s">
        <v>381</v>
      </c>
      <c r="C2656" s="42">
        <v>2010</v>
      </c>
      <c r="D2656" s="41" t="s">
        <v>6032</v>
      </c>
    </row>
    <row r="2657">
      <c r="A2657" s="41" t="s">
        <v>203</v>
      </c>
      <c r="B2657" s="41" t="s">
        <v>6033</v>
      </c>
      <c r="C2657" s="42">
        <v>2012</v>
      </c>
      <c r="D2657" s="41" t="s">
        <v>6034</v>
      </c>
      <c r="E2657" s="41" t="s">
        <v>6035</v>
      </c>
    </row>
    <row r="2658">
      <c r="A2658" s="41" t="s">
        <v>203</v>
      </c>
      <c r="B2658" s="41" t="s">
        <v>2922</v>
      </c>
      <c r="C2658" s="42">
        <v>2009</v>
      </c>
      <c r="D2658" s="41" t="s">
        <v>6036</v>
      </c>
    </row>
    <row r="2659">
      <c r="A2659" s="41" t="s">
        <v>203</v>
      </c>
      <c r="B2659" s="41" t="s">
        <v>6037</v>
      </c>
      <c r="C2659" s="42">
        <v>2002</v>
      </c>
      <c r="D2659" s="41" t="s">
        <v>6038</v>
      </c>
    </row>
    <row r="2660">
      <c r="A2660" s="41" t="s">
        <v>203</v>
      </c>
      <c r="B2660" s="41" t="s">
        <v>6039</v>
      </c>
      <c r="C2660" s="42">
        <v>1998</v>
      </c>
      <c r="D2660" s="41" t="s">
        <v>6036</v>
      </c>
    </row>
    <row r="2661">
      <c r="A2661" s="41" t="s">
        <v>203</v>
      </c>
      <c r="B2661" s="41" t="s">
        <v>470</v>
      </c>
      <c r="C2661" s="42">
        <v>2011</v>
      </c>
      <c r="D2661" s="41" t="s">
        <v>6040</v>
      </c>
    </row>
    <row r="2662">
      <c r="A2662" s="41" t="s">
        <v>203</v>
      </c>
      <c r="B2662" s="41" t="s">
        <v>498</v>
      </c>
      <c r="C2662" s="42">
        <v>2016</v>
      </c>
      <c r="D2662" s="41" t="s">
        <v>6036</v>
      </c>
    </row>
    <row r="2663">
      <c r="A2663" s="41" t="s">
        <v>203</v>
      </c>
      <c r="B2663" s="41" t="s">
        <v>3441</v>
      </c>
      <c r="C2663" s="42">
        <v>2012</v>
      </c>
      <c r="D2663" s="41" t="s">
        <v>6036</v>
      </c>
    </row>
    <row r="2664">
      <c r="A2664" s="41" t="s">
        <v>203</v>
      </c>
      <c r="B2664" s="41" t="s">
        <v>3088</v>
      </c>
      <c r="C2664" s="42">
        <v>2013</v>
      </c>
      <c r="D2664" s="41" t="s">
        <v>6041</v>
      </c>
      <c r="E2664" s="41" t="s">
        <v>6042</v>
      </c>
    </row>
    <row r="2665">
      <c r="A2665" s="41" t="s">
        <v>203</v>
      </c>
      <c r="B2665" s="41" t="s">
        <v>6043</v>
      </c>
      <c r="C2665" s="42">
        <v>2013</v>
      </c>
      <c r="D2665" s="41" t="s">
        <v>6044</v>
      </c>
      <c r="E2665" s="41" t="s">
        <v>6045</v>
      </c>
    </row>
    <row r="2666">
      <c r="A2666" s="41" t="s">
        <v>203</v>
      </c>
      <c r="B2666" s="41" t="s">
        <v>6046</v>
      </c>
      <c r="C2666" s="42">
        <v>2004</v>
      </c>
      <c r="D2666" s="41" t="s">
        <v>6047</v>
      </c>
      <c r="E2666" s="41" t="s">
        <v>6048</v>
      </c>
    </row>
    <row r="2667">
      <c r="A2667" s="41" t="s">
        <v>203</v>
      </c>
      <c r="B2667" s="41" t="s">
        <v>6049</v>
      </c>
      <c r="C2667" s="42">
        <v>2014</v>
      </c>
      <c r="D2667" s="41" t="s">
        <v>6050</v>
      </c>
      <c r="E2667" s="41" t="s">
        <v>6051</v>
      </c>
    </row>
    <row r="2668">
      <c r="A2668" s="41" t="s">
        <v>203</v>
      </c>
      <c r="B2668" s="41" t="s">
        <v>6052</v>
      </c>
      <c r="C2668" s="42">
        <v>2014</v>
      </c>
      <c r="D2668" s="41" t="s">
        <v>6053</v>
      </c>
    </row>
    <row r="2669">
      <c r="A2669" s="41" t="s">
        <v>203</v>
      </c>
      <c r="B2669" s="41" t="s">
        <v>612</v>
      </c>
      <c r="C2669" s="42">
        <v>2013</v>
      </c>
      <c r="D2669" s="41" t="s">
        <v>6036</v>
      </c>
    </row>
    <row r="2670">
      <c r="A2670" s="41" t="s">
        <v>203</v>
      </c>
      <c r="B2670" s="41" t="s">
        <v>1112</v>
      </c>
      <c r="C2670" s="42">
        <v>2017</v>
      </c>
      <c r="D2670" s="41" t="s">
        <v>6054</v>
      </c>
      <c r="E2670" s="41" t="s">
        <v>6055</v>
      </c>
    </row>
    <row r="2671">
      <c r="A2671" s="41" t="s">
        <v>203</v>
      </c>
      <c r="B2671" s="41" t="s">
        <v>3213</v>
      </c>
      <c r="C2671" s="42">
        <v>2014</v>
      </c>
      <c r="D2671" s="41" t="s">
        <v>6036</v>
      </c>
    </row>
    <row r="2672">
      <c r="A2672" s="41" t="s">
        <v>203</v>
      </c>
      <c r="B2672" s="41" t="s">
        <v>637</v>
      </c>
      <c r="C2672" s="42">
        <v>2011</v>
      </c>
      <c r="D2672" s="41" t="s">
        <v>6036</v>
      </c>
    </row>
    <row r="2673">
      <c r="A2673" s="41" t="s">
        <v>203</v>
      </c>
      <c r="B2673" s="41" t="s">
        <v>637</v>
      </c>
      <c r="C2673" s="42">
        <v>2013</v>
      </c>
      <c r="D2673" s="41" t="s">
        <v>6036</v>
      </c>
    </row>
    <row r="2674">
      <c r="A2674" s="41" t="s">
        <v>203</v>
      </c>
      <c r="B2674" s="41" t="s">
        <v>641</v>
      </c>
      <c r="C2674" s="42">
        <v>2010</v>
      </c>
      <c r="D2674" s="41" t="s">
        <v>6056</v>
      </c>
      <c r="E2674" s="41" t="s">
        <v>6057</v>
      </c>
    </row>
    <row r="2675">
      <c r="A2675" s="41" t="s">
        <v>203</v>
      </c>
      <c r="B2675" s="41" t="s">
        <v>1408</v>
      </c>
      <c r="C2675" s="42">
        <v>2016</v>
      </c>
      <c r="D2675" s="41" t="s">
        <v>6036</v>
      </c>
    </row>
    <row r="2676">
      <c r="A2676" s="41" t="s">
        <v>208</v>
      </c>
      <c r="B2676" s="41" t="s">
        <v>6058</v>
      </c>
      <c r="C2676" s="42">
        <v>2019</v>
      </c>
      <c r="D2676" s="41" t="s">
        <v>6059</v>
      </c>
      <c r="E2676" s="41" t="s">
        <v>6060</v>
      </c>
    </row>
    <row r="2677">
      <c r="A2677" s="41" t="s">
        <v>208</v>
      </c>
      <c r="B2677" s="41" t="s">
        <v>6061</v>
      </c>
      <c r="C2677" s="42">
        <v>2014</v>
      </c>
      <c r="D2677" s="41" t="s">
        <v>6062</v>
      </c>
      <c r="E2677" s="41" t="s">
        <v>6063</v>
      </c>
    </row>
    <row r="2678">
      <c r="A2678" s="41" t="s">
        <v>208</v>
      </c>
      <c r="B2678" s="41" t="s">
        <v>6061</v>
      </c>
      <c r="C2678" s="42">
        <v>2016</v>
      </c>
      <c r="D2678" s="41" t="s">
        <v>6064</v>
      </c>
      <c r="E2678" s="41" t="s">
        <v>6065</v>
      </c>
    </row>
    <row r="2679">
      <c r="A2679" s="41" t="s">
        <v>208</v>
      </c>
      <c r="B2679" s="41" t="s">
        <v>6066</v>
      </c>
      <c r="C2679" s="42">
        <v>2016</v>
      </c>
      <c r="D2679" s="41" t="s">
        <v>6067</v>
      </c>
      <c r="E2679" s="41" t="s">
        <v>6068</v>
      </c>
    </row>
    <row r="2680">
      <c r="A2680" s="41" t="s">
        <v>208</v>
      </c>
      <c r="B2680" s="41" t="s">
        <v>6069</v>
      </c>
      <c r="C2680" s="42">
        <v>2012</v>
      </c>
      <c r="D2680" s="41" t="s">
        <v>6070</v>
      </c>
      <c r="E2680" s="41" t="s">
        <v>6071</v>
      </c>
    </row>
    <row r="2681">
      <c r="A2681" s="41" t="s">
        <v>208</v>
      </c>
      <c r="B2681" s="41" t="s">
        <v>998</v>
      </c>
      <c r="C2681" s="42">
        <v>2011</v>
      </c>
      <c r="D2681" s="41" t="s">
        <v>6072</v>
      </c>
      <c r="E2681" s="41" t="s">
        <v>6073</v>
      </c>
    </row>
    <row r="2682">
      <c r="A2682" s="41" t="s">
        <v>208</v>
      </c>
      <c r="B2682" s="41" t="s">
        <v>1815</v>
      </c>
      <c r="C2682" s="42">
        <v>2010</v>
      </c>
      <c r="D2682" s="41" t="s">
        <v>6074</v>
      </c>
      <c r="E2682" s="41" t="s">
        <v>6075</v>
      </c>
    </row>
    <row r="2683">
      <c r="A2683" s="41" t="s">
        <v>208</v>
      </c>
      <c r="B2683" s="41" t="s">
        <v>6076</v>
      </c>
      <c r="C2683" s="42">
        <v>2018</v>
      </c>
      <c r="D2683" s="41" t="s">
        <v>6077</v>
      </c>
      <c r="E2683" s="41" t="s">
        <v>6078</v>
      </c>
    </row>
    <row r="2684">
      <c r="A2684" s="41" t="s">
        <v>208</v>
      </c>
      <c r="B2684" s="41" t="s">
        <v>6079</v>
      </c>
      <c r="C2684" s="42">
        <v>1997</v>
      </c>
      <c r="D2684" s="41" t="s">
        <v>6080</v>
      </c>
      <c r="E2684" s="41" t="s">
        <v>6081</v>
      </c>
    </row>
    <row r="2685">
      <c r="A2685" s="41" t="s">
        <v>208</v>
      </c>
      <c r="B2685" s="41" t="s">
        <v>462</v>
      </c>
      <c r="C2685" s="42">
        <v>2004</v>
      </c>
      <c r="D2685" s="41" t="s">
        <v>6082</v>
      </c>
      <c r="E2685" s="41" t="s">
        <v>6083</v>
      </c>
    </row>
    <row r="2686">
      <c r="A2686" s="41" t="s">
        <v>208</v>
      </c>
      <c r="B2686" s="41" t="s">
        <v>462</v>
      </c>
      <c r="C2686" s="42">
        <v>2005</v>
      </c>
      <c r="D2686" s="41" t="s">
        <v>6084</v>
      </c>
      <c r="E2686" s="41" t="s">
        <v>6085</v>
      </c>
    </row>
    <row r="2687">
      <c r="A2687" s="41" t="s">
        <v>208</v>
      </c>
      <c r="B2687" s="41" t="s">
        <v>2960</v>
      </c>
      <c r="C2687" s="42">
        <v>2016</v>
      </c>
      <c r="D2687" s="41" t="s">
        <v>6086</v>
      </c>
      <c r="E2687" s="41" t="s">
        <v>6087</v>
      </c>
    </row>
    <row r="2688">
      <c r="A2688" s="41" t="s">
        <v>208</v>
      </c>
      <c r="B2688" s="41" t="s">
        <v>5594</v>
      </c>
      <c r="C2688" s="42">
        <v>2002</v>
      </c>
      <c r="D2688" s="41" t="s">
        <v>6088</v>
      </c>
      <c r="E2688" s="41" t="s">
        <v>6089</v>
      </c>
    </row>
    <row r="2689">
      <c r="A2689" s="41" t="s">
        <v>208</v>
      </c>
      <c r="B2689" s="41" t="s">
        <v>6090</v>
      </c>
      <c r="C2689" s="42">
        <v>2009</v>
      </c>
      <c r="D2689" s="41" t="s">
        <v>6091</v>
      </c>
      <c r="E2689" s="41" t="s">
        <v>6092</v>
      </c>
    </row>
    <row r="2690">
      <c r="A2690" s="41" t="s">
        <v>208</v>
      </c>
      <c r="B2690" s="41" t="s">
        <v>500</v>
      </c>
      <c r="C2690" s="42">
        <v>2016</v>
      </c>
      <c r="D2690" s="41" t="s">
        <v>6093</v>
      </c>
      <c r="E2690" s="41" t="s">
        <v>6094</v>
      </c>
    </row>
    <row r="2691">
      <c r="A2691" s="41" t="s">
        <v>208</v>
      </c>
      <c r="B2691" s="41" t="s">
        <v>6095</v>
      </c>
      <c r="C2691" s="42">
        <v>2019</v>
      </c>
      <c r="D2691" s="41" t="s">
        <v>6096</v>
      </c>
      <c r="E2691" s="41" t="s">
        <v>6097</v>
      </c>
    </row>
    <row r="2692">
      <c r="A2692" s="41" t="s">
        <v>208</v>
      </c>
      <c r="B2692" s="41" t="s">
        <v>6098</v>
      </c>
      <c r="C2692" s="42">
        <v>2019</v>
      </c>
      <c r="D2692" s="41" t="s">
        <v>6099</v>
      </c>
      <c r="E2692" s="41" t="s">
        <v>6100</v>
      </c>
    </row>
    <row r="2693">
      <c r="A2693" s="41" t="s">
        <v>208</v>
      </c>
      <c r="B2693" s="41" t="s">
        <v>2659</v>
      </c>
      <c r="C2693" s="42">
        <v>2000</v>
      </c>
      <c r="D2693" s="41" t="s">
        <v>6101</v>
      </c>
      <c r="E2693" s="41" t="s">
        <v>6102</v>
      </c>
    </row>
    <row r="2694">
      <c r="A2694" s="41" t="s">
        <v>208</v>
      </c>
      <c r="B2694" s="41" t="s">
        <v>6103</v>
      </c>
      <c r="C2694" s="42">
        <v>2016</v>
      </c>
      <c r="D2694" s="41" t="s">
        <v>6104</v>
      </c>
      <c r="E2694" s="41" t="s">
        <v>6105</v>
      </c>
    </row>
    <row r="2695">
      <c r="A2695" s="41" t="s">
        <v>208</v>
      </c>
      <c r="B2695" s="41" t="s">
        <v>6106</v>
      </c>
      <c r="C2695" s="42">
        <v>2006</v>
      </c>
      <c r="D2695" s="41" t="s">
        <v>6107</v>
      </c>
      <c r="E2695" s="41" t="s">
        <v>6108</v>
      </c>
    </row>
    <row r="2696">
      <c r="A2696" s="41" t="s">
        <v>208</v>
      </c>
      <c r="B2696" s="41" t="s">
        <v>6109</v>
      </c>
      <c r="C2696" s="42">
        <v>2011</v>
      </c>
      <c r="D2696" s="41" t="s">
        <v>6110</v>
      </c>
      <c r="E2696" s="41" t="s">
        <v>6111</v>
      </c>
    </row>
    <row r="2697">
      <c r="A2697" s="41" t="s">
        <v>208</v>
      </c>
      <c r="B2697" s="41" t="s">
        <v>6112</v>
      </c>
      <c r="C2697" s="42">
        <v>2016</v>
      </c>
      <c r="D2697" s="41" t="s">
        <v>6113</v>
      </c>
      <c r="E2697" s="41" t="s">
        <v>6114</v>
      </c>
    </row>
    <row r="2698">
      <c r="A2698" s="41" t="s">
        <v>208</v>
      </c>
      <c r="B2698" s="41" t="s">
        <v>6115</v>
      </c>
      <c r="C2698" s="42">
        <v>2004</v>
      </c>
      <c r="D2698" s="41" t="s">
        <v>6116</v>
      </c>
      <c r="E2698" s="41" t="s">
        <v>6117</v>
      </c>
    </row>
    <row r="2699">
      <c r="A2699" s="41" t="s">
        <v>208</v>
      </c>
      <c r="B2699" s="41" t="s">
        <v>6118</v>
      </c>
      <c r="C2699" s="42">
        <v>2019</v>
      </c>
      <c r="D2699" s="41" t="s">
        <v>6119</v>
      </c>
      <c r="E2699" s="41" t="s">
        <v>6120</v>
      </c>
    </row>
    <row r="2700">
      <c r="A2700" s="41" t="s">
        <v>208</v>
      </c>
      <c r="B2700" s="41" t="s">
        <v>605</v>
      </c>
      <c r="C2700" s="42">
        <v>2013</v>
      </c>
      <c r="D2700" s="41" t="s">
        <v>6121</v>
      </c>
      <c r="E2700" s="41" t="s">
        <v>6122</v>
      </c>
    </row>
    <row r="2701">
      <c r="A2701" s="41" t="s">
        <v>208</v>
      </c>
      <c r="B2701" s="41" t="s">
        <v>605</v>
      </c>
      <c r="C2701" s="42">
        <v>2014</v>
      </c>
      <c r="D2701" s="41" t="s">
        <v>6123</v>
      </c>
      <c r="E2701" s="41" t="s">
        <v>6124</v>
      </c>
    </row>
    <row r="2702">
      <c r="A2702" s="41" t="s">
        <v>208</v>
      </c>
      <c r="B2702" s="41" t="s">
        <v>6125</v>
      </c>
      <c r="C2702" s="42">
        <v>2019</v>
      </c>
      <c r="D2702" s="41" t="s">
        <v>6126</v>
      </c>
    </row>
    <row r="2703">
      <c r="A2703" s="41" t="s">
        <v>208</v>
      </c>
      <c r="B2703" s="41" t="s">
        <v>612</v>
      </c>
      <c r="C2703" s="42">
        <v>2017</v>
      </c>
      <c r="D2703" s="41" t="s">
        <v>6127</v>
      </c>
      <c r="E2703" s="41" t="s">
        <v>6128</v>
      </c>
    </row>
    <row r="2704">
      <c r="A2704" s="41" t="s">
        <v>208</v>
      </c>
      <c r="B2704" s="41" t="s">
        <v>632</v>
      </c>
      <c r="C2704" s="42">
        <v>2016</v>
      </c>
      <c r="D2704" s="41" t="s">
        <v>6129</v>
      </c>
      <c r="E2704" s="41" t="s">
        <v>6130</v>
      </c>
    </row>
    <row r="2705">
      <c r="A2705" s="41" t="s">
        <v>208</v>
      </c>
      <c r="B2705" s="41" t="s">
        <v>3201</v>
      </c>
      <c r="C2705" s="42">
        <v>2003</v>
      </c>
      <c r="D2705" s="41" t="s">
        <v>6131</v>
      </c>
      <c r="E2705" s="41" t="s">
        <v>6132</v>
      </c>
    </row>
    <row r="2706">
      <c r="A2706" s="41" t="s">
        <v>208</v>
      </c>
      <c r="B2706" s="41" t="s">
        <v>3201</v>
      </c>
      <c r="C2706" s="42">
        <v>2006</v>
      </c>
      <c r="D2706" s="41" t="s">
        <v>6133</v>
      </c>
      <c r="E2706" s="41" t="s">
        <v>6134</v>
      </c>
    </row>
    <row r="2707">
      <c r="A2707" s="41" t="s">
        <v>208</v>
      </c>
      <c r="B2707" s="41" t="s">
        <v>3201</v>
      </c>
      <c r="C2707" s="42">
        <v>2014</v>
      </c>
      <c r="D2707" s="41" t="s">
        <v>6135</v>
      </c>
      <c r="E2707" s="41" t="s">
        <v>6136</v>
      </c>
    </row>
    <row r="2708">
      <c r="A2708" s="41" t="s">
        <v>208</v>
      </c>
      <c r="B2708" s="41" t="s">
        <v>3205</v>
      </c>
      <c r="C2708" s="42">
        <v>2018</v>
      </c>
      <c r="D2708" s="41" t="s">
        <v>6137</v>
      </c>
      <c r="E2708" s="41" t="s">
        <v>6138</v>
      </c>
    </row>
    <row r="2709">
      <c r="A2709" s="41" t="s">
        <v>208</v>
      </c>
      <c r="B2709" s="41" t="s">
        <v>720</v>
      </c>
      <c r="C2709" s="42">
        <v>2004</v>
      </c>
      <c r="D2709" s="41" t="s">
        <v>6139</v>
      </c>
    </row>
    <row r="2710">
      <c r="A2710" s="41" t="s">
        <v>208</v>
      </c>
      <c r="B2710" s="41" t="s">
        <v>637</v>
      </c>
      <c r="C2710" s="42">
        <v>1998</v>
      </c>
      <c r="D2710" s="41" t="s">
        <v>6140</v>
      </c>
      <c r="E2710" s="41" t="s">
        <v>6141</v>
      </c>
    </row>
    <row r="2711">
      <c r="A2711" s="41" t="s">
        <v>208</v>
      </c>
      <c r="B2711" s="41" t="s">
        <v>637</v>
      </c>
      <c r="C2711" s="42">
        <v>2004</v>
      </c>
      <c r="D2711" s="41" t="s">
        <v>6142</v>
      </c>
      <c r="E2711" s="41" t="s">
        <v>6143</v>
      </c>
    </row>
    <row r="2712">
      <c r="A2712" s="41" t="s">
        <v>208</v>
      </c>
      <c r="B2712" s="41" t="s">
        <v>637</v>
      </c>
      <c r="C2712" s="42">
        <v>2005</v>
      </c>
      <c r="D2712" s="41" t="s">
        <v>6144</v>
      </c>
      <c r="E2712" s="41" t="s">
        <v>6145</v>
      </c>
    </row>
    <row r="2713">
      <c r="A2713" s="41" t="s">
        <v>208</v>
      </c>
      <c r="B2713" s="41" t="s">
        <v>637</v>
      </c>
      <c r="C2713" s="42">
        <v>2006</v>
      </c>
      <c r="D2713" s="41" t="s">
        <v>6146</v>
      </c>
      <c r="E2713" s="41" t="s">
        <v>6147</v>
      </c>
    </row>
    <row r="2714">
      <c r="A2714" s="41" t="s">
        <v>208</v>
      </c>
      <c r="B2714" s="41" t="s">
        <v>637</v>
      </c>
      <c r="C2714" s="42">
        <v>2007</v>
      </c>
      <c r="D2714" s="41" t="s">
        <v>6148</v>
      </c>
      <c r="E2714" s="41" t="s">
        <v>6145</v>
      </c>
    </row>
    <row r="2715">
      <c r="A2715" s="41" t="s">
        <v>208</v>
      </c>
      <c r="B2715" s="41" t="s">
        <v>637</v>
      </c>
      <c r="C2715" s="42">
        <v>2016</v>
      </c>
      <c r="D2715" s="41" t="s">
        <v>6149</v>
      </c>
    </row>
    <row r="2716">
      <c r="A2716" s="41" t="s">
        <v>208</v>
      </c>
      <c r="B2716" s="41" t="s">
        <v>2333</v>
      </c>
      <c r="C2716" s="42">
        <v>2016</v>
      </c>
      <c r="D2716" s="41" t="s">
        <v>6150</v>
      </c>
      <c r="E2716" s="41" t="s">
        <v>6151</v>
      </c>
    </row>
    <row r="2717">
      <c r="A2717" s="41" t="s">
        <v>212</v>
      </c>
      <c r="B2717" s="41" t="s">
        <v>6152</v>
      </c>
      <c r="C2717" s="42">
        <v>2010</v>
      </c>
      <c r="D2717" s="41" t="s">
        <v>6153</v>
      </c>
      <c r="E2717" s="41" t="s">
        <v>6154</v>
      </c>
    </row>
    <row r="2718">
      <c r="A2718" s="41" t="s">
        <v>212</v>
      </c>
      <c r="B2718" s="41" t="s">
        <v>6152</v>
      </c>
      <c r="C2718" s="42">
        <v>2014</v>
      </c>
      <c r="D2718" s="41" t="s">
        <v>6155</v>
      </c>
      <c r="E2718" s="41" t="s">
        <v>6156</v>
      </c>
    </row>
    <row r="2719">
      <c r="A2719" s="41" t="s">
        <v>212</v>
      </c>
      <c r="B2719" s="41" t="s">
        <v>1335</v>
      </c>
      <c r="C2719" s="42">
        <v>2014</v>
      </c>
      <c r="D2719" s="41" t="s">
        <v>1336</v>
      </c>
      <c r="E2719" s="41" t="s">
        <v>1337</v>
      </c>
    </row>
    <row r="2720">
      <c r="A2720" s="41" t="s">
        <v>212</v>
      </c>
      <c r="B2720" s="41" t="s">
        <v>6157</v>
      </c>
      <c r="C2720" s="42">
        <v>2014</v>
      </c>
      <c r="D2720" s="41" t="s">
        <v>6158</v>
      </c>
      <c r="E2720" s="41" t="s">
        <v>6159</v>
      </c>
    </row>
    <row r="2721">
      <c r="A2721" s="41" t="s">
        <v>212</v>
      </c>
      <c r="B2721" s="41" t="s">
        <v>5258</v>
      </c>
      <c r="C2721" s="42">
        <v>2016</v>
      </c>
      <c r="D2721" s="41" t="s">
        <v>6160</v>
      </c>
      <c r="E2721" s="41" t="s">
        <v>6161</v>
      </c>
    </row>
    <row r="2722">
      <c r="A2722" s="41" t="s">
        <v>212</v>
      </c>
      <c r="B2722" s="41" t="s">
        <v>6162</v>
      </c>
      <c r="C2722" s="42">
        <v>2019</v>
      </c>
      <c r="D2722" s="41" t="s">
        <v>6163</v>
      </c>
      <c r="E2722" s="41" t="s">
        <v>6164</v>
      </c>
    </row>
    <row r="2723">
      <c r="A2723" s="41" t="s">
        <v>212</v>
      </c>
      <c r="B2723" s="41" t="s">
        <v>6165</v>
      </c>
      <c r="C2723" s="42">
        <v>2012</v>
      </c>
      <c r="D2723" s="41" t="s">
        <v>6166</v>
      </c>
      <c r="E2723" s="41" t="s">
        <v>6167</v>
      </c>
    </row>
    <row r="2724">
      <c r="A2724" s="41" t="s">
        <v>212</v>
      </c>
      <c r="B2724" s="41" t="s">
        <v>6168</v>
      </c>
      <c r="C2724" s="42">
        <v>2008</v>
      </c>
      <c r="D2724" s="41" t="s">
        <v>6169</v>
      </c>
      <c r="E2724" s="41" t="s">
        <v>6170</v>
      </c>
    </row>
    <row r="2725">
      <c r="A2725" s="41" t="s">
        <v>212</v>
      </c>
      <c r="B2725" s="41" t="s">
        <v>6171</v>
      </c>
      <c r="C2725" s="42">
        <v>2016</v>
      </c>
      <c r="D2725" s="41" t="s">
        <v>6172</v>
      </c>
      <c r="E2725" s="41" t="s">
        <v>6173</v>
      </c>
    </row>
    <row r="2726">
      <c r="A2726" s="41" t="s">
        <v>212</v>
      </c>
      <c r="B2726" s="41" t="s">
        <v>2854</v>
      </c>
      <c r="C2726" s="42">
        <v>2009</v>
      </c>
      <c r="D2726" s="41" t="s">
        <v>6174</v>
      </c>
      <c r="E2726" s="41" t="s">
        <v>6175</v>
      </c>
    </row>
    <row r="2727">
      <c r="A2727" s="41" t="s">
        <v>212</v>
      </c>
      <c r="B2727" s="41" t="s">
        <v>6176</v>
      </c>
      <c r="C2727" s="42">
        <v>2004</v>
      </c>
      <c r="D2727" s="41" t="s">
        <v>6177</v>
      </c>
      <c r="E2727" s="41" t="s">
        <v>6178</v>
      </c>
    </row>
    <row r="2728">
      <c r="A2728" s="41" t="s">
        <v>212</v>
      </c>
      <c r="B2728" s="41" t="s">
        <v>6179</v>
      </c>
      <c r="C2728" s="42">
        <v>2007</v>
      </c>
      <c r="D2728" s="41" t="s">
        <v>6180</v>
      </c>
      <c r="E2728" s="41" t="s">
        <v>6181</v>
      </c>
    </row>
    <row r="2729">
      <c r="A2729" s="41" t="s">
        <v>212</v>
      </c>
      <c r="B2729" s="41" t="s">
        <v>6182</v>
      </c>
      <c r="C2729" s="42">
        <v>2016</v>
      </c>
      <c r="D2729" s="41" t="s">
        <v>6183</v>
      </c>
      <c r="E2729" s="41" t="s">
        <v>6184</v>
      </c>
    </row>
    <row r="2730">
      <c r="A2730" s="41" t="s">
        <v>212</v>
      </c>
      <c r="B2730" s="41" t="s">
        <v>1815</v>
      </c>
      <c r="C2730" s="42">
        <v>2006</v>
      </c>
      <c r="D2730" s="41" t="s">
        <v>6185</v>
      </c>
      <c r="E2730" s="41" t="s">
        <v>6186</v>
      </c>
    </row>
    <row r="2731">
      <c r="A2731" s="41" t="s">
        <v>212</v>
      </c>
      <c r="B2731" s="41" t="s">
        <v>1815</v>
      </c>
      <c r="C2731" s="42">
        <v>2008</v>
      </c>
      <c r="D2731" s="41" t="s">
        <v>6187</v>
      </c>
      <c r="E2731" s="41" t="s">
        <v>6188</v>
      </c>
    </row>
    <row r="2732">
      <c r="A2732" s="41" t="s">
        <v>212</v>
      </c>
      <c r="B2732" s="41" t="s">
        <v>1815</v>
      </c>
      <c r="C2732" s="42">
        <v>2010</v>
      </c>
      <c r="D2732" s="41" t="s">
        <v>6074</v>
      </c>
      <c r="E2732" s="41" t="s">
        <v>6075</v>
      </c>
    </row>
    <row r="2733">
      <c r="A2733" s="41" t="s">
        <v>212</v>
      </c>
      <c r="B2733" s="41" t="s">
        <v>6189</v>
      </c>
      <c r="C2733" s="42">
        <v>2017</v>
      </c>
      <c r="D2733" s="41" t="s">
        <v>6190</v>
      </c>
      <c r="E2733" s="41" t="s">
        <v>6191</v>
      </c>
    </row>
    <row r="2734">
      <c r="A2734" s="41" t="s">
        <v>212</v>
      </c>
      <c r="B2734" s="41" t="s">
        <v>6192</v>
      </c>
      <c r="C2734" s="42">
        <v>2019</v>
      </c>
      <c r="D2734" s="41" t="s">
        <v>6193</v>
      </c>
      <c r="E2734" s="41" t="s">
        <v>6194</v>
      </c>
    </row>
    <row r="2735">
      <c r="A2735" s="41" t="s">
        <v>212</v>
      </c>
      <c r="B2735" s="41" t="s">
        <v>6195</v>
      </c>
      <c r="C2735" s="42">
        <v>2010</v>
      </c>
      <c r="D2735" s="41" t="s">
        <v>6196</v>
      </c>
      <c r="E2735" s="41" t="s">
        <v>6197</v>
      </c>
    </row>
    <row r="2736">
      <c r="A2736" s="41" t="s">
        <v>212</v>
      </c>
      <c r="B2736" s="41" t="s">
        <v>6198</v>
      </c>
      <c r="C2736" s="42">
        <v>2012</v>
      </c>
      <c r="D2736" s="41" t="s">
        <v>6199</v>
      </c>
      <c r="E2736" s="41" t="s">
        <v>6200</v>
      </c>
    </row>
    <row r="2737">
      <c r="A2737" s="41" t="s">
        <v>212</v>
      </c>
      <c r="B2737" s="41" t="s">
        <v>6201</v>
      </c>
      <c r="C2737" s="42">
        <v>2020</v>
      </c>
      <c r="D2737" s="41" t="s">
        <v>6202</v>
      </c>
      <c r="E2737" s="41" t="s">
        <v>6203</v>
      </c>
    </row>
    <row r="2738">
      <c r="A2738" s="41" t="s">
        <v>212</v>
      </c>
      <c r="B2738" s="41" t="s">
        <v>3279</v>
      </c>
      <c r="C2738" s="42">
        <v>2004</v>
      </c>
      <c r="D2738" s="41" t="s">
        <v>6204</v>
      </c>
      <c r="E2738" s="41" t="s">
        <v>6205</v>
      </c>
    </row>
    <row r="2739">
      <c r="A2739" s="41" t="s">
        <v>212</v>
      </c>
      <c r="B2739" s="41" t="s">
        <v>6206</v>
      </c>
      <c r="C2739" s="42">
        <v>2018</v>
      </c>
      <c r="D2739" s="41" t="s">
        <v>6207</v>
      </c>
    </row>
    <row r="2740">
      <c r="A2740" s="41" t="s">
        <v>212</v>
      </c>
      <c r="B2740" s="41" t="s">
        <v>6208</v>
      </c>
      <c r="C2740" s="42">
        <v>2007</v>
      </c>
      <c r="D2740" s="41" t="s">
        <v>6209</v>
      </c>
      <c r="E2740" s="41" t="s">
        <v>6210</v>
      </c>
    </row>
    <row r="2741">
      <c r="A2741" s="41" t="s">
        <v>212</v>
      </c>
      <c r="B2741" s="41" t="s">
        <v>6211</v>
      </c>
      <c r="C2741" s="42">
        <v>2009</v>
      </c>
      <c r="D2741" s="41" t="s">
        <v>6212</v>
      </c>
      <c r="E2741" s="41" t="s">
        <v>6213</v>
      </c>
    </row>
    <row r="2742">
      <c r="A2742" s="41" t="s">
        <v>212</v>
      </c>
      <c r="B2742" s="41" t="s">
        <v>6214</v>
      </c>
      <c r="C2742" s="42">
        <v>2010</v>
      </c>
      <c r="D2742" s="41" t="s">
        <v>6215</v>
      </c>
      <c r="E2742" s="41" t="s">
        <v>6216</v>
      </c>
    </row>
    <row r="2743">
      <c r="A2743" s="41" t="s">
        <v>212</v>
      </c>
      <c r="B2743" s="41" t="s">
        <v>6217</v>
      </c>
      <c r="C2743" s="42">
        <v>2010</v>
      </c>
      <c r="D2743" s="41" t="s">
        <v>6218</v>
      </c>
      <c r="E2743" s="41" t="s">
        <v>6219</v>
      </c>
    </row>
    <row r="2744">
      <c r="A2744" s="41" t="s">
        <v>212</v>
      </c>
      <c r="B2744" s="41" t="s">
        <v>6220</v>
      </c>
      <c r="C2744" s="42">
        <v>2006</v>
      </c>
      <c r="D2744" s="41" t="s">
        <v>6221</v>
      </c>
      <c r="E2744" s="41" t="s">
        <v>6222</v>
      </c>
    </row>
    <row r="2745">
      <c r="A2745" s="41" t="s">
        <v>212</v>
      </c>
      <c r="B2745" s="41" t="s">
        <v>6220</v>
      </c>
      <c r="C2745" s="42">
        <v>2011</v>
      </c>
      <c r="D2745" s="41" t="s">
        <v>6223</v>
      </c>
      <c r="E2745" s="41" t="s">
        <v>6224</v>
      </c>
    </row>
    <row r="2746">
      <c r="A2746" s="41" t="s">
        <v>212</v>
      </c>
      <c r="B2746" s="41" t="s">
        <v>6225</v>
      </c>
      <c r="C2746" s="42">
        <v>2005</v>
      </c>
      <c r="D2746" s="41" t="s">
        <v>6226</v>
      </c>
      <c r="E2746" s="41" t="s">
        <v>6227</v>
      </c>
    </row>
    <row r="2747">
      <c r="A2747" s="41" t="s">
        <v>212</v>
      </c>
      <c r="B2747" s="41" t="s">
        <v>6225</v>
      </c>
      <c r="C2747" s="42">
        <v>2007</v>
      </c>
      <c r="D2747" s="41" t="s">
        <v>6228</v>
      </c>
      <c r="E2747" s="41" t="s">
        <v>6229</v>
      </c>
    </row>
    <row r="2748">
      <c r="A2748" s="41" t="s">
        <v>212</v>
      </c>
      <c r="B2748" s="41" t="s">
        <v>6230</v>
      </c>
      <c r="C2748" s="42">
        <v>2016</v>
      </c>
      <c r="D2748" s="41" t="s">
        <v>6231</v>
      </c>
      <c r="E2748" s="41" t="s">
        <v>6232</v>
      </c>
    </row>
    <row r="2749">
      <c r="A2749" s="41" t="s">
        <v>212</v>
      </c>
      <c r="B2749" s="41" t="s">
        <v>6233</v>
      </c>
      <c r="C2749" s="42">
        <v>2004</v>
      </c>
      <c r="D2749" s="41" t="s">
        <v>6234</v>
      </c>
      <c r="E2749" s="41" t="s">
        <v>6235</v>
      </c>
    </row>
    <row r="2750">
      <c r="A2750" s="41" t="s">
        <v>212</v>
      </c>
      <c r="B2750" s="41" t="s">
        <v>6233</v>
      </c>
      <c r="C2750" s="42">
        <v>2006</v>
      </c>
      <c r="D2750" s="41" t="s">
        <v>6236</v>
      </c>
      <c r="E2750" s="41" t="s">
        <v>6237</v>
      </c>
    </row>
    <row r="2751">
      <c r="A2751" s="41" t="s">
        <v>212</v>
      </c>
      <c r="B2751" s="41" t="s">
        <v>498</v>
      </c>
      <c r="C2751" s="42">
        <v>2007</v>
      </c>
      <c r="D2751" s="41" t="s">
        <v>6238</v>
      </c>
      <c r="E2751" s="41" t="s">
        <v>6239</v>
      </c>
    </row>
    <row r="2752">
      <c r="A2752" s="41" t="s">
        <v>212</v>
      </c>
      <c r="B2752" s="41" t="s">
        <v>498</v>
      </c>
      <c r="C2752" s="42">
        <v>2010</v>
      </c>
      <c r="D2752" s="41" t="s">
        <v>6240</v>
      </c>
      <c r="E2752" s="41" t="s">
        <v>6241</v>
      </c>
    </row>
    <row r="2753">
      <c r="A2753" s="41" t="s">
        <v>212</v>
      </c>
      <c r="B2753" s="41" t="s">
        <v>498</v>
      </c>
      <c r="C2753" s="42">
        <v>2010</v>
      </c>
      <c r="D2753" s="41" t="s">
        <v>6242</v>
      </c>
      <c r="E2753" s="41" t="s">
        <v>6243</v>
      </c>
    </row>
    <row r="2754">
      <c r="A2754" s="41" t="s">
        <v>212</v>
      </c>
      <c r="B2754" s="41" t="s">
        <v>498</v>
      </c>
      <c r="C2754" s="42">
        <v>2013</v>
      </c>
      <c r="D2754" s="41" t="s">
        <v>6244</v>
      </c>
      <c r="E2754" s="41" t="s">
        <v>6245</v>
      </c>
    </row>
    <row r="2755">
      <c r="A2755" s="41" t="s">
        <v>212</v>
      </c>
      <c r="B2755" s="41" t="s">
        <v>4208</v>
      </c>
      <c r="C2755" s="42">
        <v>2011</v>
      </c>
      <c r="D2755" s="41" t="s">
        <v>6246</v>
      </c>
      <c r="E2755" s="41" t="s">
        <v>6247</v>
      </c>
    </row>
    <row r="2756">
      <c r="A2756" s="41" t="s">
        <v>212</v>
      </c>
      <c r="B2756" s="41" t="s">
        <v>6248</v>
      </c>
      <c r="C2756" s="42">
        <v>2014</v>
      </c>
      <c r="D2756" s="41" t="s">
        <v>6249</v>
      </c>
      <c r="E2756" s="41" t="s">
        <v>6250</v>
      </c>
    </row>
    <row r="2757">
      <c r="A2757" s="41" t="s">
        <v>212</v>
      </c>
      <c r="B2757" s="41" t="s">
        <v>6251</v>
      </c>
      <c r="C2757" s="42">
        <v>2020</v>
      </c>
      <c r="D2757" s="41" t="s">
        <v>6252</v>
      </c>
      <c r="E2757" s="41" t="s">
        <v>6253</v>
      </c>
    </row>
    <row r="2758">
      <c r="A2758" s="41" t="s">
        <v>212</v>
      </c>
      <c r="B2758" s="41" t="s">
        <v>6254</v>
      </c>
      <c r="C2758" s="42">
        <v>2019</v>
      </c>
      <c r="D2758" s="41" t="s">
        <v>6255</v>
      </c>
      <c r="E2758" s="41" t="s">
        <v>6256</v>
      </c>
    </row>
    <row r="2759">
      <c r="A2759" s="41" t="s">
        <v>212</v>
      </c>
      <c r="B2759" s="41" t="s">
        <v>6257</v>
      </c>
      <c r="C2759" s="42">
        <v>2004</v>
      </c>
      <c r="D2759" s="41" t="s">
        <v>6258</v>
      </c>
      <c r="E2759" s="41" t="s">
        <v>6259</v>
      </c>
    </row>
    <row r="2760">
      <c r="A2760" s="41" t="s">
        <v>212</v>
      </c>
      <c r="B2760" s="41" t="s">
        <v>6260</v>
      </c>
      <c r="C2760" s="42">
        <v>2018</v>
      </c>
      <c r="D2760" s="41" t="s">
        <v>6261</v>
      </c>
      <c r="E2760" s="41" t="s">
        <v>6262</v>
      </c>
    </row>
    <row r="2761">
      <c r="A2761" s="41" t="s">
        <v>212</v>
      </c>
      <c r="B2761" s="41" t="s">
        <v>6263</v>
      </c>
      <c r="C2761" s="42">
        <v>2016</v>
      </c>
      <c r="D2761" s="41" t="s">
        <v>6264</v>
      </c>
      <c r="E2761" s="41" t="s">
        <v>6265</v>
      </c>
    </row>
    <row r="2762">
      <c r="A2762" s="41" t="s">
        <v>212</v>
      </c>
      <c r="B2762" s="41" t="s">
        <v>6266</v>
      </c>
      <c r="C2762" s="42">
        <v>2007</v>
      </c>
      <c r="D2762" s="41" t="s">
        <v>6267</v>
      </c>
      <c r="E2762" s="41" t="s">
        <v>6268</v>
      </c>
    </row>
    <row r="2763">
      <c r="A2763" s="41" t="s">
        <v>212</v>
      </c>
      <c r="B2763" s="41" t="s">
        <v>6269</v>
      </c>
      <c r="C2763" s="42">
        <v>2004</v>
      </c>
      <c r="D2763" s="41" t="s">
        <v>6270</v>
      </c>
      <c r="E2763" s="41" t="s">
        <v>6271</v>
      </c>
    </row>
    <row r="2764">
      <c r="A2764" s="41" t="s">
        <v>212</v>
      </c>
      <c r="B2764" s="41" t="s">
        <v>3542</v>
      </c>
      <c r="C2764" s="42">
        <v>2017</v>
      </c>
      <c r="D2764" s="41" t="s">
        <v>6272</v>
      </c>
    </row>
    <row r="2765">
      <c r="A2765" s="41" t="s">
        <v>212</v>
      </c>
      <c r="B2765" s="41" t="s">
        <v>3542</v>
      </c>
      <c r="C2765" s="42">
        <v>2019</v>
      </c>
      <c r="D2765" s="41" t="s">
        <v>6273</v>
      </c>
      <c r="E2765" s="41" t="s">
        <v>6274</v>
      </c>
    </row>
    <row r="2766">
      <c r="A2766" s="41" t="s">
        <v>212</v>
      </c>
      <c r="B2766" s="41" t="s">
        <v>3542</v>
      </c>
      <c r="C2766" s="42">
        <v>2020</v>
      </c>
      <c r="D2766" s="41" t="s">
        <v>6275</v>
      </c>
      <c r="E2766" s="41" t="s">
        <v>6276</v>
      </c>
    </row>
    <row r="2767">
      <c r="A2767" s="41" t="s">
        <v>212</v>
      </c>
      <c r="B2767" s="41" t="s">
        <v>6277</v>
      </c>
      <c r="C2767" s="42">
        <v>2019</v>
      </c>
      <c r="D2767" s="41" t="s">
        <v>6278</v>
      </c>
      <c r="E2767" s="41" t="s">
        <v>6279</v>
      </c>
    </row>
    <row r="2768">
      <c r="A2768" s="41" t="s">
        <v>212</v>
      </c>
      <c r="B2768" s="41" t="s">
        <v>6280</v>
      </c>
      <c r="C2768" s="42">
        <v>2016</v>
      </c>
      <c r="D2768" s="41" t="s">
        <v>6281</v>
      </c>
      <c r="E2768" s="41" t="s">
        <v>6282</v>
      </c>
    </row>
    <row r="2769">
      <c r="A2769" s="41" t="s">
        <v>212</v>
      </c>
      <c r="B2769" s="41" t="s">
        <v>6283</v>
      </c>
      <c r="C2769" s="42">
        <v>2014</v>
      </c>
      <c r="D2769" s="41" t="s">
        <v>6284</v>
      </c>
      <c r="E2769" s="41" t="s">
        <v>6285</v>
      </c>
    </row>
    <row r="2770">
      <c r="A2770" s="41" t="s">
        <v>212</v>
      </c>
      <c r="B2770" s="41" t="s">
        <v>6283</v>
      </c>
      <c r="C2770" s="42">
        <v>2015</v>
      </c>
      <c r="D2770" s="41" t="s">
        <v>6286</v>
      </c>
      <c r="E2770" s="41" t="s">
        <v>6287</v>
      </c>
    </row>
    <row r="2771">
      <c r="A2771" s="41" t="s">
        <v>212</v>
      </c>
      <c r="B2771" s="41" t="s">
        <v>595</v>
      </c>
      <c r="C2771" s="42">
        <v>2014</v>
      </c>
      <c r="D2771" s="41" t="s">
        <v>6288</v>
      </c>
      <c r="E2771" s="41" t="s">
        <v>6289</v>
      </c>
    </row>
    <row r="2772">
      <c r="A2772" s="41" t="s">
        <v>212</v>
      </c>
      <c r="B2772" s="41" t="s">
        <v>6290</v>
      </c>
      <c r="C2772" s="42">
        <v>2017</v>
      </c>
      <c r="D2772" s="41" t="s">
        <v>6291</v>
      </c>
    </row>
    <row r="2773">
      <c r="A2773" s="41" t="s">
        <v>212</v>
      </c>
      <c r="B2773" s="41" t="s">
        <v>6292</v>
      </c>
      <c r="C2773" s="42">
        <v>2013</v>
      </c>
      <c r="D2773" s="41" t="s">
        <v>6293</v>
      </c>
      <c r="E2773" s="41" t="s">
        <v>6294</v>
      </c>
    </row>
    <row r="2774">
      <c r="A2774" s="41" t="s">
        <v>212</v>
      </c>
      <c r="B2774" s="41" t="s">
        <v>6295</v>
      </c>
      <c r="C2774" s="42">
        <v>2003</v>
      </c>
      <c r="D2774" s="41" t="s">
        <v>6296</v>
      </c>
      <c r="E2774" s="41" t="s">
        <v>6297</v>
      </c>
    </row>
    <row r="2775">
      <c r="A2775" s="41" t="s">
        <v>212</v>
      </c>
      <c r="B2775" s="41" t="s">
        <v>6298</v>
      </c>
      <c r="C2775" s="42">
        <v>2016</v>
      </c>
      <c r="D2775" s="41" t="s">
        <v>6299</v>
      </c>
      <c r="E2775" s="41" t="s">
        <v>6300</v>
      </c>
    </row>
    <row r="2776">
      <c r="A2776" s="41" t="s">
        <v>212</v>
      </c>
      <c r="B2776" s="41" t="s">
        <v>6298</v>
      </c>
      <c r="C2776" s="42">
        <v>2019</v>
      </c>
      <c r="D2776" s="41" t="s">
        <v>6301</v>
      </c>
      <c r="E2776" s="41" t="s">
        <v>6302</v>
      </c>
    </row>
    <row r="2777">
      <c r="A2777" s="41" t="s">
        <v>212</v>
      </c>
      <c r="B2777" s="41" t="s">
        <v>6298</v>
      </c>
      <c r="C2777" s="42">
        <v>2020</v>
      </c>
      <c r="D2777" s="41" t="s">
        <v>6303</v>
      </c>
      <c r="E2777" s="41" t="s">
        <v>6304</v>
      </c>
    </row>
    <row r="2778">
      <c r="A2778" s="41" t="s">
        <v>212</v>
      </c>
      <c r="B2778" s="41" t="s">
        <v>6305</v>
      </c>
      <c r="C2778" s="42">
        <v>2008</v>
      </c>
      <c r="D2778" s="41" t="s">
        <v>6306</v>
      </c>
      <c r="E2778" s="41" t="s">
        <v>6307</v>
      </c>
    </row>
    <row r="2779">
      <c r="A2779" s="41" t="s">
        <v>212</v>
      </c>
      <c r="B2779" s="41" t="s">
        <v>6308</v>
      </c>
      <c r="C2779" s="42">
        <v>2012</v>
      </c>
      <c r="D2779" s="41" t="s">
        <v>6309</v>
      </c>
      <c r="E2779" s="41" t="s">
        <v>6310</v>
      </c>
    </row>
    <row r="2780">
      <c r="A2780" s="41" t="s">
        <v>212</v>
      </c>
      <c r="B2780" s="41" t="s">
        <v>6311</v>
      </c>
      <c r="C2780" s="42">
        <v>2008</v>
      </c>
      <c r="D2780" s="41" t="s">
        <v>6312</v>
      </c>
      <c r="E2780" s="41" t="s">
        <v>6313</v>
      </c>
    </row>
    <row r="2781">
      <c r="A2781" s="41" t="s">
        <v>212</v>
      </c>
      <c r="B2781" s="41" t="s">
        <v>6314</v>
      </c>
      <c r="C2781" s="42">
        <v>2017</v>
      </c>
      <c r="D2781" s="41" t="s">
        <v>6315</v>
      </c>
      <c r="E2781" s="41" t="s">
        <v>6316</v>
      </c>
    </row>
    <row r="2782">
      <c r="A2782" s="41" t="s">
        <v>212</v>
      </c>
      <c r="B2782" s="41" t="s">
        <v>6317</v>
      </c>
      <c r="C2782" s="42">
        <v>2000</v>
      </c>
      <c r="D2782" s="41" t="s">
        <v>6318</v>
      </c>
      <c r="E2782" s="41" t="s">
        <v>6319</v>
      </c>
    </row>
    <row r="2783">
      <c r="A2783" s="41" t="s">
        <v>212</v>
      </c>
      <c r="B2783" s="41" t="s">
        <v>4517</v>
      </c>
      <c r="C2783" s="42">
        <v>2020</v>
      </c>
      <c r="D2783" s="41" t="s">
        <v>6320</v>
      </c>
      <c r="E2783" s="41" t="s">
        <v>6321</v>
      </c>
    </row>
    <row r="2784">
      <c r="A2784" s="41" t="s">
        <v>212</v>
      </c>
      <c r="B2784" s="41" t="s">
        <v>6322</v>
      </c>
      <c r="C2784" s="42">
        <v>2007</v>
      </c>
      <c r="D2784" s="41" t="s">
        <v>6323</v>
      </c>
      <c r="E2784" s="41" t="s">
        <v>6324</v>
      </c>
    </row>
    <row r="2785">
      <c r="A2785" s="41" t="s">
        <v>212</v>
      </c>
      <c r="B2785" s="41" t="s">
        <v>6325</v>
      </c>
      <c r="C2785" s="42">
        <v>2012</v>
      </c>
      <c r="D2785" s="41" t="s">
        <v>6326</v>
      </c>
      <c r="E2785" s="41" t="s">
        <v>6327</v>
      </c>
    </row>
    <row r="2786">
      <c r="A2786" s="41" t="s">
        <v>212</v>
      </c>
      <c r="B2786" s="41" t="s">
        <v>6328</v>
      </c>
      <c r="C2786" s="42">
        <v>2007</v>
      </c>
      <c r="D2786" s="41" t="s">
        <v>6329</v>
      </c>
    </row>
    <row r="2787">
      <c r="A2787" s="41" t="s">
        <v>212</v>
      </c>
      <c r="B2787" s="41" t="s">
        <v>6328</v>
      </c>
      <c r="C2787" s="42">
        <v>2013</v>
      </c>
      <c r="D2787" s="41" t="s">
        <v>6330</v>
      </c>
      <c r="E2787" s="41" t="s">
        <v>6331</v>
      </c>
    </row>
    <row r="2788">
      <c r="A2788" s="41" t="s">
        <v>212</v>
      </c>
      <c r="B2788" s="41" t="s">
        <v>6332</v>
      </c>
      <c r="C2788" s="42">
        <v>2008</v>
      </c>
      <c r="D2788" s="41" t="s">
        <v>6333</v>
      </c>
      <c r="E2788" s="41" t="s">
        <v>6334</v>
      </c>
    </row>
    <row r="2789">
      <c r="A2789" s="41" t="s">
        <v>212</v>
      </c>
      <c r="B2789" s="41" t="s">
        <v>1093</v>
      </c>
      <c r="C2789" s="42">
        <v>2010</v>
      </c>
      <c r="D2789" s="41" t="s">
        <v>6335</v>
      </c>
      <c r="E2789" s="41" t="s">
        <v>6336</v>
      </c>
    </row>
    <row r="2790">
      <c r="A2790" s="41" t="s">
        <v>212</v>
      </c>
      <c r="B2790" s="41" t="s">
        <v>1093</v>
      </c>
      <c r="C2790" s="42">
        <v>2010</v>
      </c>
      <c r="D2790" s="41" t="s">
        <v>6337</v>
      </c>
      <c r="E2790" s="41" t="s">
        <v>6338</v>
      </c>
    </row>
    <row r="2791">
      <c r="A2791" s="41" t="s">
        <v>212</v>
      </c>
      <c r="B2791" s="41" t="s">
        <v>6339</v>
      </c>
      <c r="C2791" s="42">
        <v>2010</v>
      </c>
      <c r="D2791" s="41" t="s">
        <v>6340</v>
      </c>
      <c r="E2791" s="41" t="s">
        <v>6341</v>
      </c>
    </row>
    <row r="2792">
      <c r="A2792" s="41" t="s">
        <v>212</v>
      </c>
      <c r="B2792" s="41" t="s">
        <v>605</v>
      </c>
      <c r="C2792" s="42">
        <v>2019</v>
      </c>
      <c r="D2792" s="41" t="s">
        <v>6342</v>
      </c>
      <c r="E2792" s="41" t="s">
        <v>6343</v>
      </c>
    </row>
    <row r="2793">
      <c r="A2793" s="41" t="s">
        <v>212</v>
      </c>
      <c r="B2793" s="41" t="s">
        <v>1397</v>
      </c>
      <c r="C2793" s="42">
        <v>2013</v>
      </c>
      <c r="D2793" s="41" t="s">
        <v>6344</v>
      </c>
    </row>
    <row r="2794">
      <c r="A2794" s="41" t="s">
        <v>212</v>
      </c>
      <c r="B2794" s="41" t="s">
        <v>1397</v>
      </c>
      <c r="C2794" s="42">
        <v>2016</v>
      </c>
      <c r="D2794" s="41" t="s">
        <v>6345</v>
      </c>
      <c r="E2794" s="41" t="s">
        <v>6346</v>
      </c>
    </row>
    <row r="2795">
      <c r="A2795" s="41" t="s">
        <v>212</v>
      </c>
      <c r="B2795" s="41" t="s">
        <v>628</v>
      </c>
      <c r="C2795" s="42">
        <v>2018</v>
      </c>
      <c r="D2795" s="41" t="s">
        <v>6347</v>
      </c>
      <c r="E2795" s="41" t="s">
        <v>6348</v>
      </c>
    </row>
    <row r="2796">
      <c r="A2796" s="41" t="s">
        <v>212</v>
      </c>
      <c r="B2796" s="41" t="s">
        <v>1112</v>
      </c>
      <c r="C2796" s="42">
        <v>2012</v>
      </c>
      <c r="D2796" s="41" t="s">
        <v>6349</v>
      </c>
      <c r="E2796" s="41" t="s">
        <v>6350</v>
      </c>
    </row>
    <row r="2797">
      <c r="A2797" s="41" t="s">
        <v>212</v>
      </c>
      <c r="B2797" s="41" t="s">
        <v>6351</v>
      </c>
      <c r="C2797" s="42">
        <v>2013</v>
      </c>
      <c r="D2797" s="41" t="s">
        <v>6352</v>
      </c>
      <c r="E2797" s="41" t="s">
        <v>6353</v>
      </c>
    </row>
    <row r="2798">
      <c r="A2798" s="41" t="s">
        <v>212</v>
      </c>
      <c r="B2798" s="41" t="s">
        <v>3205</v>
      </c>
      <c r="C2798" s="42">
        <v>2012</v>
      </c>
      <c r="D2798" s="41" t="s">
        <v>6354</v>
      </c>
      <c r="E2798" s="41" t="s">
        <v>6355</v>
      </c>
    </row>
    <row r="2799">
      <c r="A2799" s="41" t="s">
        <v>212</v>
      </c>
      <c r="B2799" s="41" t="s">
        <v>6356</v>
      </c>
      <c r="C2799" s="42">
        <v>2011</v>
      </c>
      <c r="D2799" s="41" t="s">
        <v>6357</v>
      </c>
      <c r="E2799" s="41" t="s">
        <v>6358</v>
      </c>
    </row>
    <row r="2800">
      <c r="A2800" s="41" t="s">
        <v>212</v>
      </c>
      <c r="B2800" s="41" t="s">
        <v>6359</v>
      </c>
      <c r="C2800" s="42">
        <v>2017</v>
      </c>
      <c r="D2800" s="41" t="s">
        <v>6360</v>
      </c>
      <c r="E2800" s="41" t="s">
        <v>6361</v>
      </c>
    </row>
    <row r="2801">
      <c r="A2801" s="41" t="s">
        <v>216</v>
      </c>
      <c r="B2801" s="41" t="s">
        <v>6362</v>
      </c>
      <c r="C2801" s="42">
        <v>2017</v>
      </c>
      <c r="D2801" s="41" t="s">
        <v>6363</v>
      </c>
      <c r="E2801" s="41" t="s">
        <v>6364</v>
      </c>
    </row>
    <row r="2802">
      <c r="A2802" s="41" t="s">
        <v>216</v>
      </c>
      <c r="B2802" s="41" t="s">
        <v>6365</v>
      </c>
      <c r="C2802" s="42">
        <v>2009</v>
      </c>
      <c r="D2802" s="41" t="s">
        <v>6366</v>
      </c>
      <c r="E2802" s="41" t="s">
        <v>6367</v>
      </c>
    </row>
    <row r="2803">
      <c r="A2803" s="41" t="s">
        <v>216</v>
      </c>
      <c r="B2803" s="41" t="s">
        <v>6368</v>
      </c>
      <c r="C2803" s="42">
        <v>2007</v>
      </c>
      <c r="D2803" s="41" t="s">
        <v>6369</v>
      </c>
    </row>
    <row r="2804">
      <c r="A2804" s="41" t="s">
        <v>216</v>
      </c>
      <c r="B2804" s="41" t="s">
        <v>6370</v>
      </c>
      <c r="C2804" s="42">
        <v>2011</v>
      </c>
      <c r="D2804" s="41" t="s">
        <v>6371</v>
      </c>
      <c r="E2804" s="41" t="s">
        <v>6372</v>
      </c>
    </row>
    <row r="2805">
      <c r="A2805" s="41" t="s">
        <v>216</v>
      </c>
      <c r="B2805" s="41" t="s">
        <v>6370</v>
      </c>
      <c r="C2805" s="42">
        <v>2016</v>
      </c>
      <c r="D2805" s="41" t="s">
        <v>6373</v>
      </c>
      <c r="E2805" s="41" t="s">
        <v>6374</v>
      </c>
    </row>
    <row r="2806">
      <c r="A2806" s="41" t="s">
        <v>216</v>
      </c>
      <c r="B2806" s="41" t="s">
        <v>6370</v>
      </c>
      <c r="C2806" s="42">
        <v>2017</v>
      </c>
      <c r="D2806" s="41" t="s">
        <v>6375</v>
      </c>
      <c r="E2806" s="41" t="s">
        <v>6376</v>
      </c>
    </row>
    <row r="2807">
      <c r="A2807" s="41" t="s">
        <v>216</v>
      </c>
      <c r="B2807" s="41" t="s">
        <v>6377</v>
      </c>
      <c r="C2807" s="42">
        <v>2010</v>
      </c>
      <c r="D2807" s="41" t="s">
        <v>6378</v>
      </c>
      <c r="E2807" s="41" t="s">
        <v>6216</v>
      </c>
    </row>
    <row r="2808">
      <c r="A2808" s="41" t="s">
        <v>216</v>
      </c>
      <c r="B2808" s="41" t="s">
        <v>6379</v>
      </c>
      <c r="C2808" s="42">
        <v>2005</v>
      </c>
      <c r="D2808" s="41" t="s">
        <v>6380</v>
      </c>
      <c r="E2808" s="41" t="s">
        <v>6381</v>
      </c>
    </row>
    <row r="2809">
      <c r="A2809" s="41" t="s">
        <v>216</v>
      </c>
      <c r="B2809" s="41" t="s">
        <v>839</v>
      </c>
      <c r="C2809" s="42">
        <v>2015</v>
      </c>
      <c r="D2809" s="41" t="s">
        <v>6382</v>
      </c>
      <c r="E2809" s="41" t="s">
        <v>6383</v>
      </c>
    </row>
    <row r="2810">
      <c r="A2810" s="41" t="s">
        <v>216</v>
      </c>
      <c r="B2810" s="41" t="s">
        <v>6384</v>
      </c>
      <c r="C2810" s="42">
        <v>2014</v>
      </c>
      <c r="D2810" s="41" t="s">
        <v>6385</v>
      </c>
      <c r="E2810" s="41" t="s">
        <v>6386</v>
      </c>
    </row>
    <row r="2811">
      <c r="A2811" s="41" t="s">
        <v>216</v>
      </c>
      <c r="B2811" s="41" t="s">
        <v>6387</v>
      </c>
      <c r="C2811" s="42">
        <v>2016</v>
      </c>
      <c r="D2811" s="41" t="s">
        <v>6388</v>
      </c>
      <c r="E2811" s="41" t="s">
        <v>6389</v>
      </c>
    </row>
    <row r="2812">
      <c r="A2812" s="41" t="s">
        <v>216</v>
      </c>
      <c r="B2812" s="41" t="s">
        <v>500</v>
      </c>
      <c r="C2812" s="42">
        <v>2005</v>
      </c>
      <c r="D2812" s="41" t="s">
        <v>6390</v>
      </c>
    </row>
    <row r="2813">
      <c r="A2813" s="41" t="s">
        <v>216</v>
      </c>
      <c r="B2813" s="41" t="s">
        <v>500</v>
      </c>
      <c r="C2813" s="42">
        <v>2006</v>
      </c>
      <c r="D2813" s="41" t="s">
        <v>6391</v>
      </c>
      <c r="E2813" s="41" t="s">
        <v>6392</v>
      </c>
    </row>
    <row r="2814">
      <c r="A2814" s="41" t="s">
        <v>216</v>
      </c>
      <c r="B2814" s="41" t="s">
        <v>6393</v>
      </c>
      <c r="C2814" s="42">
        <v>2017</v>
      </c>
      <c r="D2814" s="41" t="s">
        <v>6394</v>
      </c>
      <c r="E2814" s="41" t="s">
        <v>6395</v>
      </c>
    </row>
    <row r="2815">
      <c r="A2815" s="41" t="s">
        <v>216</v>
      </c>
      <c r="B2815" s="41" t="s">
        <v>6396</v>
      </c>
      <c r="C2815" s="42">
        <v>2016</v>
      </c>
      <c r="D2815" s="41" t="s">
        <v>6397</v>
      </c>
      <c r="E2815" s="41" t="s">
        <v>6398</v>
      </c>
    </row>
    <row r="2816">
      <c r="A2816" s="41" t="s">
        <v>216</v>
      </c>
      <c r="B2816" s="41" t="s">
        <v>6399</v>
      </c>
      <c r="C2816" s="42">
        <v>2010</v>
      </c>
      <c r="D2816" s="41" t="s">
        <v>6400</v>
      </c>
      <c r="E2816" s="41" t="s">
        <v>6401</v>
      </c>
    </row>
    <row r="2817">
      <c r="A2817" s="41" t="s">
        <v>216</v>
      </c>
      <c r="B2817" s="41" t="s">
        <v>6402</v>
      </c>
      <c r="C2817" s="42">
        <v>2010</v>
      </c>
      <c r="D2817" s="41" t="s">
        <v>6403</v>
      </c>
      <c r="E2817" s="41" t="s">
        <v>6392</v>
      </c>
    </row>
    <row r="2818">
      <c r="A2818" s="41" t="s">
        <v>216</v>
      </c>
      <c r="B2818" s="41" t="s">
        <v>6402</v>
      </c>
      <c r="C2818" s="42">
        <v>2011</v>
      </c>
      <c r="D2818" s="41" t="s">
        <v>6404</v>
      </c>
      <c r="E2818" s="41" t="s">
        <v>6405</v>
      </c>
    </row>
    <row r="2819">
      <c r="A2819" s="41" t="s">
        <v>216</v>
      </c>
      <c r="B2819" s="41" t="s">
        <v>6402</v>
      </c>
      <c r="C2819" s="42">
        <v>2014</v>
      </c>
      <c r="D2819" s="41" t="s">
        <v>6406</v>
      </c>
      <c r="E2819" s="41" t="s">
        <v>6407</v>
      </c>
    </row>
    <row r="2820">
      <c r="A2820" s="41" t="s">
        <v>216</v>
      </c>
      <c r="B2820" s="41" t="s">
        <v>6408</v>
      </c>
      <c r="C2820" s="42">
        <v>1977</v>
      </c>
      <c r="D2820" s="41" t="s">
        <v>6409</v>
      </c>
      <c r="E2820" s="41" t="s">
        <v>6410</v>
      </c>
    </row>
    <row r="2821">
      <c r="A2821" s="41" t="s">
        <v>216</v>
      </c>
      <c r="B2821" s="41" t="s">
        <v>6411</v>
      </c>
      <c r="C2821" s="42">
        <v>2014</v>
      </c>
      <c r="D2821" s="41" t="s">
        <v>6412</v>
      </c>
    </row>
    <row r="2822">
      <c r="A2822" s="41" t="s">
        <v>216</v>
      </c>
      <c r="B2822" s="41" t="s">
        <v>605</v>
      </c>
      <c r="C2822" s="42">
        <v>2014</v>
      </c>
      <c r="D2822" s="41" t="s">
        <v>6413</v>
      </c>
      <c r="E2822" s="41" t="s">
        <v>6414</v>
      </c>
    </row>
    <row r="2823">
      <c r="A2823" s="41" t="s">
        <v>216</v>
      </c>
      <c r="B2823" s="41" t="s">
        <v>628</v>
      </c>
      <c r="C2823" s="42">
        <v>2016</v>
      </c>
      <c r="D2823" s="41" t="s">
        <v>6415</v>
      </c>
    </row>
    <row r="2824">
      <c r="A2824" s="41" t="s">
        <v>216</v>
      </c>
      <c r="B2824" s="41" t="s">
        <v>637</v>
      </c>
      <c r="C2824" s="42">
        <v>2017</v>
      </c>
      <c r="D2824" s="41" t="s">
        <v>6416</v>
      </c>
      <c r="E2824" s="41" t="s">
        <v>6417</v>
      </c>
    </row>
    <row r="2825">
      <c r="A2825" s="41" t="s">
        <v>216</v>
      </c>
      <c r="B2825" s="41" t="s">
        <v>2333</v>
      </c>
      <c r="C2825" s="42">
        <v>2016</v>
      </c>
      <c r="D2825" s="41" t="s">
        <v>6418</v>
      </c>
    </row>
    <row r="2826">
      <c r="A2826" s="41" t="s">
        <v>220</v>
      </c>
      <c r="B2826" s="41" t="s">
        <v>6419</v>
      </c>
      <c r="C2826" s="42">
        <v>2009</v>
      </c>
      <c r="D2826" s="41" t="s">
        <v>6420</v>
      </c>
    </row>
    <row r="2827">
      <c r="A2827" s="41" t="s">
        <v>220</v>
      </c>
      <c r="B2827" s="41" t="s">
        <v>6421</v>
      </c>
      <c r="C2827" s="42">
        <v>2017</v>
      </c>
      <c r="D2827" s="41" t="s">
        <v>6422</v>
      </c>
      <c r="E2827" s="41" t="s">
        <v>6423</v>
      </c>
    </row>
    <row r="2828">
      <c r="A2828" s="41" t="s">
        <v>220</v>
      </c>
      <c r="B2828" s="41" t="s">
        <v>6424</v>
      </c>
      <c r="C2828" s="42">
        <v>2016</v>
      </c>
      <c r="D2828" s="41" t="s">
        <v>6425</v>
      </c>
      <c r="E2828" s="41" t="s">
        <v>6426</v>
      </c>
    </row>
    <row r="2829">
      <c r="A2829" s="41" t="s">
        <v>220</v>
      </c>
      <c r="B2829" s="41" t="s">
        <v>6427</v>
      </c>
      <c r="C2829" s="42">
        <v>2009</v>
      </c>
      <c r="D2829" s="41" t="s">
        <v>6428</v>
      </c>
      <c r="E2829" s="41" t="s">
        <v>6429</v>
      </c>
    </row>
    <row r="2830">
      <c r="A2830" s="41" t="s">
        <v>220</v>
      </c>
      <c r="B2830" s="41" t="s">
        <v>6430</v>
      </c>
      <c r="C2830" s="42">
        <v>2009</v>
      </c>
      <c r="D2830" s="41" t="s">
        <v>6431</v>
      </c>
    </row>
    <row r="2831">
      <c r="A2831" s="41" t="s">
        <v>220</v>
      </c>
      <c r="B2831" s="41" t="s">
        <v>6432</v>
      </c>
      <c r="C2831" s="42">
        <v>2008</v>
      </c>
      <c r="D2831" s="41" t="s">
        <v>6433</v>
      </c>
      <c r="E2831" s="41" t="s">
        <v>6434</v>
      </c>
    </row>
    <row r="2832">
      <c r="A2832" s="41" t="s">
        <v>220</v>
      </c>
      <c r="B2832" s="41" t="s">
        <v>6435</v>
      </c>
      <c r="C2832" s="42">
        <v>2013</v>
      </c>
      <c r="D2832" s="41" t="s">
        <v>6436</v>
      </c>
      <c r="E2832" s="41" t="s">
        <v>6437</v>
      </c>
    </row>
    <row r="2833">
      <c r="A2833" s="41" t="s">
        <v>220</v>
      </c>
      <c r="B2833" s="41" t="s">
        <v>381</v>
      </c>
      <c r="C2833" s="42">
        <v>2013</v>
      </c>
      <c r="D2833" s="41" t="s">
        <v>6438</v>
      </c>
      <c r="E2833" s="41" t="s">
        <v>6439</v>
      </c>
    </row>
    <row r="2834">
      <c r="A2834" s="41" t="s">
        <v>220</v>
      </c>
      <c r="B2834" s="41" t="s">
        <v>381</v>
      </c>
      <c r="C2834" s="42">
        <v>2013</v>
      </c>
      <c r="D2834" s="41" t="s">
        <v>6440</v>
      </c>
      <c r="E2834" s="41" t="s">
        <v>6441</v>
      </c>
    </row>
    <row r="2835">
      <c r="A2835" s="41" t="s">
        <v>220</v>
      </c>
      <c r="B2835" s="41" t="s">
        <v>1777</v>
      </c>
      <c r="C2835" s="42">
        <v>2008</v>
      </c>
      <c r="D2835" s="41" t="s">
        <v>6442</v>
      </c>
      <c r="E2835" s="41" t="s">
        <v>6443</v>
      </c>
    </row>
    <row r="2836">
      <c r="A2836" s="41" t="s">
        <v>220</v>
      </c>
      <c r="B2836" s="41" t="s">
        <v>6444</v>
      </c>
      <c r="C2836" s="42">
        <v>2009</v>
      </c>
      <c r="D2836" s="41" t="s">
        <v>6433</v>
      </c>
      <c r="E2836" s="41" t="s">
        <v>6434</v>
      </c>
    </row>
    <row r="2837">
      <c r="A2837" s="41" t="s">
        <v>220</v>
      </c>
      <c r="B2837" s="41" t="s">
        <v>6445</v>
      </c>
      <c r="C2837" s="42">
        <v>2006</v>
      </c>
      <c r="D2837" s="41" t="s">
        <v>6446</v>
      </c>
      <c r="E2837" s="41" t="s">
        <v>6447</v>
      </c>
    </row>
    <row r="2838">
      <c r="A2838" s="41" t="s">
        <v>220</v>
      </c>
      <c r="B2838" s="41" t="s">
        <v>998</v>
      </c>
      <c r="C2838" s="42">
        <v>2011</v>
      </c>
      <c r="D2838" s="41" t="s">
        <v>6072</v>
      </c>
      <c r="E2838" s="41" t="s">
        <v>6073</v>
      </c>
    </row>
    <row r="2839">
      <c r="A2839" s="41" t="s">
        <v>220</v>
      </c>
      <c r="B2839" s="41" t="s">
        <v>1815</v>
      </c>
      <c r="C2839" s="42">
        <v>2010</v>
      </c>
      <c r="D2839" s="41" t="s">
        <v>6074</v>
      </c>
      <c r="E2839" s="41" t="s">
        <v>6075</v>
      </c>
    </row>
    <row r="2840">
      <c r="A2840" s="41" t="s">
        <v>220</v>
      </c>
      <c r="B2840" s="41" t="s">
        <v>6448</v>
      </c>
      <c r="C2840" s="42">
        <v>2015</v>
      </c>
      <c r="D2840" s="41" t="s">
        <v>6449</v>
      </c>
      <c r="E2840" s="41" t="s">
        <v>6450</v>
      </c>
    </row>
    <row r="2841">
      <c r="A2841" s="41" t="s">
        <v>220</v>
      </c>
      <c r="B2841" s="41" t="s">
        <v>409</v>
      </c>
      <c r="C2841" s="42">
        <v>2008</v>
      </c>
      <c r="D2841" s="41" t="s">
        <v>6451</v>
      </c>
      <c r="E2841" s="41" t="s">
        <v>6452</v>
      </c>
    </row>
    <row r="2842">
      <c r="A2842" s="41" t="s">
        <v>220</v>
      </c>
      <c r="B2842" s="41" t="s">
        <v>6453</v>
      </c>
      <c r="C2842" s="42">
        <v>2010</v>
      </c>
      <c r="D2842" s="41" t="s">
        <v>6454</v>
      </c>
      <c r="E2842" s="41" t="s">
        <v>6455</v>
      </c>
    </row>
    <row r="2843">
      <c r="A2843" s="41" t="s">
        <v>220</v>
      </c>
      <c r="B2843" s="41" t="s">
        <v>6456</v>
      </c>
      <c r="C2843" s="42">
        <v>2009</v>
      </c>
      <c r="D2843" s="41" t="s">
        <v>6457</v>
      </c>
      <c r="E2843" s="41" t="s">
        <v>6458</v>
      </c>
    </row>
    <row r="2844">
      <c r="A2844" s="41" t="s">
        <v>220</v>
      </c>
      <c r="B2844" s="41" t="s">
        <v>4067</v>
      </c>
      <c r="C2844" s="42">
        <v>2015</v>
      </c>
      <c r="D2844" s="41" t="s">
        <v>6459</v>
      </c>
      <c r="E2844" s="41" t="s">
        <v>6460</v>
      </c>
    </row>
    <row r="2845">
      <c r="A2845" s="41" t="s">
        <v>220</v>
      </c>
      <c r="B2845" s="41" t="s">
        <v>6079</v>
      </c>
      <c r="C2845" s="42">
        <v>1975</v>
      </c>
      <c r="D2845" s="41" t="s">
        <v>6036</v>
      </c>
    </row>
    <row r="2846">
      <c r="A2846" s="41" t="s">
        <v>220</v>
      </c>
      <c r="B2846" s="41" t="s">
        <v>462</v>
      </c>
      <c r="C2846" s="42">
        <v>2004</v>
      </c>
      <c r="D2846" s="41" t="s">
        <v>6082</v>
      </c>
      <c r="E2846" s="41" t="s">
        <v>6083</v>
      </c>
    </row>
    <row r="2847">
      <c r="A2847" s="41" t="s">
        <v>220</v>
      </c>
      <c r="B2847" s="41" t="s">
        <v>462</v>
      </c>
      <c r="C2847" s="42">
        <v>2005</v>
      </c>
      <c r="D2847" s="41" t="s">
        <v>6084</v>
      </c>
      <c r="E2847" s="41" t="s">
        <v>6085</v>
      </c>
    </row>
    <row r="2848">
      <c r="A2848" s="41" t="s">
        <v>220</v>
      </c>
      <c r="B2848" s="41" t="s">
        <v>6461</v>
      </c>
      <c r="C2848" s="42">
        <v>2009</v>
      </c>
      <c r="D2848" s="41" t="s">
        <v>6462</v>
      </c>
      <c r="E2848" s="41" t="s">
        <v>6463</v>
      </c>
    </row>
    <row r="2849">
      <c r="A2849" s="41" t="s">
        <v>220</v>
      </c>
      <c r="B2849" s="41" t="s">
        <v>6464</v>
      </c>
      <c r="C2849" s="42">
        <v>2009</v>
      </c>
      <c r="D2849" s="41" t="s">
        <v>6465</v>
      </c>
      <c r="E2849" s="41" t="s">
        <v>6466</v>
      </c>
    </row>
    <row r="2850">
      <c r="A2850" s="41" t="s">
        <v>220</v>
      </c>
      <c r="B2850" s="41" t="s">
        <v>6467</v>
      </c>
      <c r="C2850" s="42">
        <v>1999</v>
      </c>
      <c r="D2850" s="41" t="s">
        <v>6468</v>
      </c>
      <c r="E2850" s="41" t="s">
        <v>6469</v>
      </c>
    </row>
    <row r="2851">
      <c r="A2851" s="41" t="s">
        <v>220</v>
      </c>
      <c r="B2851" s="41" t="s">
        <v>5594</v>
      </c>
      <c r="C2851" s="42">
        <v>2000</v>
      </c>
      <c r="D2851" s="41" t="s">
        <v>6470</v>
      </c>
      <c r="E2851" s="41" t="s">
        <v>6471</v>
      </c>
    </row>
    <row r="2852">
      <c r="A2852" s="41" t="s">
        <v>220</v>
      </c>
      <c r="B2852" s="41" t="s">
        <v>5594</v>
      </c>
      <c r="C2852" s="42">
        <v>2002</v>
      </c>
      <c r="D2852" s="41" t="s">
        <v>6088</v>
      </c>
      <c r="E2852" s="41" t="s">
        <v>6089</v>
      </c>
    </row>
    <row r="2853">
      <c r="A2853" s="41" t="s">
        <v>220</v>
      </c>
      <c r="B2853" s="41" t="s">
        <v>6090</v>
      </c>
      <c r="C2853" s="42">
        <v>2007</v>
      </c>
      <c r="D2853" s="41" t="s">
        <v>6472</v>
      </c>
      <c r="E2853" s="41" t="s">
        <v>6473</v>
      </c>
    </row>
    <row r="2854">
      <c r="A2854" s="41" t="s">
        <v>220</v>
      </c>
      <c r="B2854" s="41" t="s">
        <v>6474</v>
      </c>
      <c r="C2854" s="42">
        <v>2013</v>
      </c>
      <c r="D2854" s="41" t="s">
        <v>6475</v>
      </c>
      <c r="E2854" s="41" t="s">
        <v>6476</v>
      </c>
    </row>
    <row r="2855">
      <c r="A2855" s="41" t="s">
        <v>220</v>
      </c>
      <c r="B2855" s="41" t="s">
        <v>6477</v>
      </c>
      <c r="C2855" s="42">
        <v>2009</v>
      </c>
      <c r="D2855" s="41" t="s">
        <v>6478</v>
      </c>
      <c r="E2855" s="41" t="s">
        <v>6479</v>
      </c>
    </row>
    <row r="2856">
      <c r="A2856" s="41" t="s">
        <v>220</v>
      </c>
      <c r="B2856" s="41" t="s">
        <v>6480</v>
      </c>
      <c r="C2856" s="42">
        <v>2002</v>
      </c>
      <c r="D2856" s="41" t="s">
        <v>6481</v>
      </c>
      <c r="E2856" s="41" t="s">
        <v>6482</v>
      </c>
    </row>
    <row r="2857">
      <c r="A2857" s="41" t="s">
        <v>220</v>
      </c>
      <c r="B2857" s="41" t="s">
        <v>6483</v>
      </c>
      <c r="C2857" s="42">
        <v>2013</v>
      </c>
      <c r="D2857" s="41" t="s">
        <v>6484</v>
      </c>
    </row>
    <row r="2858">
      <c r="A2858" s="41" t="s">
        <v>220</v>
      </c>
      <c r="B2858" s="41" t="s">
        <v>498</v>
      </c>
      <c r="C2858" s="42">
        <v>2013</v>
      </c>
      <c r="D2858" s="41" t="s">
        <v>6485</v>
      </c>
      <c r="E2858" s="41" t="s">
        <v>6486</v>
      </c>
    </row>
    <row r="2859">
      <c r="A2859" s="41" t="s">
        <v>220</v>
      </c>
      <c r="B2859" s="41" t="s">
        <v>500</v>
      </c>
      <c r="C2859" s="42">
        <v>2016</v>
      </c>
      <c r="D2859" s="41" t="s">
        <v>6093</v>
      </c>
      <c r="E2859" s="41" t="s">
        <v>6094</v>
      </c>
    </row>
    <row r="2860">
      <c r="A2860" s="41" t="s">
        <v>220</v>
      </c>
      <c r="B2860" s="41" t="s">
        <v>6487</v>
      </c>
      <c r="C2860" s="42">
        <v>1983</v>
      </c>
      <c r="D2860" s="41" t="s">
        <v>6488</v>
      </c>
      <c r="E2860" s="41" t="s">
        <v>6489</v>
      </c>
    </row>
    <row r="2861">
      <c r="A2861" s="41" t="s">
        <v>220</v>
      </c>
      <c r="B2861" s="41" t="s">
        <v>6490</v>
      </c>
      <c r="C2861" s="42">
        <v>2017</v>
      </c>
      <c r="D2861" s="41" t="s">
        <v>6491</v>
      </c>
      <c r="E2861" s="41" t="s">
        <v>6492</v>
      </c>
    </row>
    <row r="2862">
      <c r="A2862" s="41" t="s">
        <v>220</v>
      </c>
      <c r="B2862" s="41" t="s">
        <v>6493</v>
      </c>
      <c r="C2862" s="42">
        <v>2016</v>
      </c>
      <c r="D2862" s="41" t="s">
        <v>6494</v>
      </c>
      <c r="E2862" s="41" t="s">
        <v>6495</v>
      </c>
    </row>
    <row r="2863">
      <c r="A2863" s="41" t="s">
        <v>220</v>
      </c>
      <c r="B2863" s="41" t="s">
        <v>6496</v>
      </c>
      <c r="C2863" s="42">
        <v>2016</v>
      </c>
      <c r="D2863" s="41" t="s">
        <v>6497</v>
      </c>
      <c r="E2863" s="41" t="s">
        <v>6498</v>
      </c>
    </row>
    <row r="2864">
      <c r="A2864" s="41" t="s">
        <v>220</v>
      </c>
      <c r="B2864" s="41" t="s">
        <v>6499</v>
      </c>
      <c r="C2864" s="42">
        <v>2006</v>
      </c>
      <c r="D2864" s="41" t="s">
        <v>6500</v>
      </c>
      <c r="E2864" s="41" t="s">
        <v>6501</v>
      </c>
    </row>
    <row r="2865">
      <c r="A2865" s="41" t="s">
        <v>220</v>
      </c>
      <c r="B2865" s="41" t="s">
        <v>2111</v>
      </c>
      <c r="C2865" s="42">
        <v>1997</v>
      </c>
      <c r="D2865" s="41" t="s">
        <v>6502</v>
      </c>
      <c r="E2865" s="41" t="s">
        <v>6503</v>
      </c>
    </row>
    <row r="2866">
      <c r="A2866" s="41" t="s">
        <v>220</v>
      </c>
      <c r="B2866" s="41" t="s">
        <v>6504</v>
      </c>
      <c r="C2866" s="42">
        <v>2008</v>
      </c>
      <c r="D2866" s="41" t="s">
        <v>6505</v>
      </c>
      <c r="E2866" s="41" t="s">
        <v>6506</v>
      </c>
    </row>
    <row r="2867">
      <c r="A2867" s="41" t="s">
        <v>220</v>
      </c>
      <c r="B2867" s="41" t="s">
        <v>6507</v>
      </c>
      <c r="C2867" s="42">
        <v>2012</v>
      </c>
      <c r="D2867" s="41" t="s">
        <v>6508</v>
      </c>
      <c r="E2867" s="41" t="s">
        <v>6509</v>
      </c>
    </row>
    <row r="2868">
      <c r="A2868" s="41" t="s">
        <v>220</v>
      </c>
      <c r="B2868" s="41" t="s">
        <v>6510</v>
      </c>
      <c r="C2868" s="42">
        <v>2017</v>
      </c>
      <c r="D2868" s="41" t="s">
        <v>6511</v>
      </c>
      <c r="E2868" s="41" t="s">
        <v>6512</v>
      </c>
    </row>
    <row r="2869">
      <c r="A2869" s="41" t="s">
        <v>220</v>
      </c>
      <c r="B2869" s="41" t="s">
        <v>6513</v>
      </c>
      <c r="C2869" s="42">
        <v>2017</v>
      </c>
      <c r="D2869" s="41" t="s">
        <v>6514</v>
      </c>
      <c r="E2869" s="41" t="s">
        <v>6515</v>
      </c>
    </row>
    <row r="2870">
      <c r="A2870" s="41" t="s">
        <v>220</v>
      </c>
      <c r="B2870" s="41" t="s">
        <v>6516</v>
      </c>
      <c r="C2870" s="42">
        <v>2011</v>
      </c>
      <c r="D2870" s="41" t="s">
        <v>6404</v>
      </c>
      <c r="E2870" s="41" t="s">
        <v>6405</v>
      </c>
    </row>
    <row r="2871">
      <c r="A2871" s="41" t="s">
        <v>220</v>
      </c>
      <c r="B2871" s="41" t="s">
        <v>6269</v>
      </c>
      <c r="C2871" s="42">
        <v>2004</v>
      </c>
      <c r="D2871" s="41" t="s">
        <v>6270</v>
      </c>
      <c r="E2871" s="41" t="s">
        <v>6271</v>
      </c>
    </row>
    <row r="2872">
      <c r="A2872" s="41" t="s">
        <v>220</v>
      </c>
      <c r="B2872" s="41" t="s">
        <v>5635</v>
      </c>
      <c r="C2872" s="42">
        <v>2010</v>
      </c>
      <c r="D2872" s="41" t="s">
        <v>6517</v>
      </c>
      <c r="E2872" s="41" t="s">
        <v>6518</v>
      </c>
    </row>
    <row r="2873">
      <c r="A2873" s="41" t="s">
        <v>220</v>
      </c>
      <c r="B2873" s="41" t="s">
        <v>6519</v>
      </c>
      <c r="C2873" s="42">
        <v>2011</v>
      </c>
      <c r="D2873" s="41" t="s">
        <v>6520</v>
      </c>
    </row>
    <row r="2874">
      <c r="A2874" s="41" t="s">
        <v>220</v>
      </c>
      <c r="B2874" s="41" t="s">
        <v>6521</v>
      </c>
      <c r="C2874" s="42">
        <v>2008</v>
      </c>
      <c r="D2874" s="41" t="s">
        <v>6522</v>
      </c>
      <c r="E2874" s="41" t="s">
        <v>6523</v>
      </c>
    </row>
    <row r="2875">
      <c r="A2875" s="41" t="s">
        <v>220</v>
      </c>
      <c r="B2875" s="41" t="s">
        <v>6524</v>
      </c>
      <c r="C2875" s="42">
        <v>2008</v>
      </c>
      <c r="D2875" s="41" t="s">
        <v>6525</v>
      </c>
    </row>
    <row r="2876">
      <c r="A2876" s="41" t="s">
        <v>220</v>
      </c>
      <c r="B2876" s="41" t="s">
        <v>6106</v>
      </c>
      <c r="C2876" s="42">
        <v>2006</v>
      </c>
      <c r="D2876" s="41" t="s">
        <v>6107</v>
      </c>
      <c r="E2876" s="41" t="s">
        <v>6108</v>
      </c>
    </row>
    <row r="2877">
      <c r="A2877" s="41" t="s">
        <v>220</v>
      </c>
      <c r="B2877" s="41" t="s">
        <v>6317</v>
      </c>
      <c r="C2877" s="42">
        <v>2002</v>
      </c>
      <c r="D2877" s="41" t="s">
        <v>6526</v>
      </c>
      <c r="E2877" s="41" t="s">
        <v>6527</v>
      </c>
    </row>
    <row r="2878">
      <c r="A2878" s="41" t="s">
        <v>220</v>
      </c>
      <c r="B2878" s="41" t="s">
        <v>6528</v>
      </c>
      <c r="C2878" s="42">
        <v>2013</v>
      </c>
      <c r="D2878" s="41" t="s">
        <v>6529</v>
      </c>
      <c r="E2878" s="41" t="s">
        <v>6530</v>
      </c>
    </row>
    <row r="2879">
      <c r="A2879" s="41" t="s">
        <v>220</v>
      </c>
      <c r="B2879" s="41" t="s">
        <v>916</v>
      </c>
      <c r="C2879" s="42">
        <v>2016</v>
      </c>
      <c r="D2879" s="41" t="s">
        <v>6531</v>
      </c>
      <c r="E2879" s="41" t="s">
        <v>6532</v>
      </c>
    </row>
    <row r="2880">
      <c r="A2880" s="41" t="s">
        <v>220</v>
      </c>
      <c r="B2880" s="41" t="s">
        <v>595</v>
      </c>
      <c r="C2880" s="42">
        <v>2006</v>
      </c>
      <c r="D2880" s="41" t="s">
        <v>6533</v>
      </c>
      <c r="E2880" s="41" t="s">
        <v>6534</v>
      </c>
    </row>
    <row r="2881">
      <c r="A2881" s="41" t="s">
        <v>220</v>
      </c>
      <c r="B2881" s="41" t="s">
        <v>6112</v>
      </c>
      <c r="C2881" s="42">
        <v>2016</v>
      </c>
      <c r="D2881" s="41" t="s">
        <v>6113</v>
      </c>
      <c r="E2881" s="41" t="s">
        <v>6114</v>
      </c>
    </row>
    <row r="2882">
      <c r="A2882" s="41" t="s">
        <v>220</v>
      </c>
      <c r="B2882" s="41" t="s">
        <v>6535</v>
      </c>
      <c r="C2882" s="42">
        <v>2010</v>
      </c>
      <c r="D2882" s="41" t="s">
        <v>6536</v>
      </c>
      <c r="E2882" s="41" t="s">
        <v>6537</v>
      </c>
    </row>
    <row r="2883">
      <c r="A2883" s="41" t="s">
        <v>220</v>
      </c>
      <c r="B2883" s="41" t="s">
        <v>6538</v>
      </c>
      <c r="C2883" s="42">
        <v>2003</v>
      </c>
      <c r="D2883" s="41" t="s">
        <v>6539</v>
      </c>
      <c r="E2883" s="41" t="s">
        <v>6540</v>
      </c>
    </row>
    <row r="2884">
      <c r="A2884" s="41" t="s">
        <v>220</v>
      </c>
      <c r="B2884" s="41" t="s">
        <v>6541</v>
      </c>
      <c r="C2884" s="42">
        <v>2011</v>
      </c>
      <c r="D2884" s="41" t="s">
        <v>6542</v>
      </c>
      <c r="E2884" s="41" t="s">
        <v>6543</v>
      </c>
    </row>
    <row r="2885">
      <c r="A2885" s="41" t="s">
        <v>220</v>
      </c>
      <c r="B2885" s="41" t="s">
        <v>6544</v>
      </c>
      <c r="C2885" s="42">
        <v>2004</v>
      </c>
      <c r="D2885" s="41" t="s">
        <v>6036</v>
      </c>
    </row>
    <row r="2886">
      <c r="A2886" s="41" t="s">
        <v>220</v>
      </c>
      <c r="B2886" s="41" t="s">
        <v>6545</v>
      </c>
      <c r="C2886" s="42">
        <v>2017</v>
      </c>
      <c r="D2886" s="41" t="s">
        <v>6546</v>
      </c>
      <c r="E2886" s="41" t="s">
        <v>6547</v>
      </c>
    </row>
    <row r="2887">
      <c r="A2887" s="41" t="s">
        <v>220</v>
      </c>
      <c r="B2887" s="41" t="s">
        <v>6548</v>
      </c>
      <c r="C2887" s="42">
        <v>2014</v>
      </c>
      <c r="D2887" s="41" t="s">
        <v>6549</v>
      </c>
      <c r="E2887" s="41" t="s">
        <v>6550</v>
      </c>
    </row>
    <row r="2888">
      <c r="A2888" s="41" t="s">
        <v>220</v>
      </c>
      <c r="B2888" s="41" t="s">
        <v>6551</v>
      </c>
      <c r="C2888" s="42">
        <v>2005</v>
      </c>
      <c r="D2888" s="41" t="s">
        <v>6552</v>
      </c>
    </row>
    <row r="2889">
      <c r="A2889" s="41" t="s">
        <v>220</v>
      </c>
      <c r="B2889" s="41" t="s">
        <v>605</v>
      </c>
      <c r="C2889" s="42">
        <v>2015</v>
      </c>
      <c r="D2889" s="41" t="s">
        <v>6553</v>
      </c>
      <c r="E2889" s="41" t="s">
        <v>6554</v>
      </c>
    </row>
    <row r="2890">
      <c r="A2890" s="41" t="s">
        <v>220</v>
      </c>
      <c r="B2890" s="41" t="s">
        <v>605</v>
      </c>
      <c r="C2890" s="42">
        <v>2017</v>
      </c>
      <c r="D2890" s="41" t="s">
        <v>6555</v>
      </c>
      <c r="E2890" s="41" t="s">
        <v>6556</v>
      </c>
    </row>
    <row r="2891">
      <c r="A2891" s="41" t="s">
        <v>220</v>
      </c>
      <c r="B2891" s="41" t="s">
        <v>612</v>
      </c>
      <c r="C2891" s="42">
        <v>2017</v>
      </c>
      <c r="D2891" s="41" t="s">
        <v>6127</v>
      </c>
      <c r="E2891" s="41" t="s">
        <v>6128</v>
      </c>
    </row>
    <row r="2892">
      <c r="A2892" s="41" t="s">
        <v>220</v>
      </c>
      <c r="B2892" s="41" t="s">
        <v>3201</v>
      </c>
      <c r="C2892" s="42">
        <v>2006</v>
      </c>
      <c r="D2892" s="41" t="s">
        <v>6133</v>
      </c>
      <c r="E2892" s="41" t="s">
        <v>6134</v>
      </c>
    </row>
    <row r="2893">
      <c r="A2893" s="41" t="s">
        <v>220</v>
      </c>
      <c r="B2893" s="41" t="s">
        <v>3201</v>
      </c>
      <c r="C2893" s="42">
        <v>2013</v>
      </c>
      <c r="D2893" s="41" t="s">
        <v>6557</v>
      </c>
      <c r="E2893" s="41" t="s">
        <v>6136</v>
      </c>
    </row>
    <row r="2894">
      <c r="A2894" s="41" t="s">
        <v>220</v>
      </c>
      <c r="B2894" s="41" t="s">
        <v>3205</v>
      </c>
      <c r="C2894" s="42">
        <v>2017</v>
      </c>
      <c r="D2894" s="41" t="s">
        <v>6558</v>
      </c>
      <c r="E2894" s="41" t="s">
        <v>6559</v>
      </c>
    </row>
    <row r="2895">
      <c r="A2895" s="41" t="s">
        <v>220</v>
      </c>
      <c r="B2895" s="41" t="s">
        <v>3213</v>
      </c>
      <c r="C2895" s="42">
        <v>2003</v>
      </c>
      <c r="D2895" s="41" t="s">
        <v>6560</v>
      </c>
      <c r="E2895" s="41" t="s">
        <v>6561</v>
      </c>
    </row>
    <row r="2896">
      <c r="A2896" s="41" t="s">
        <v>220</v>
      </c>
      <c r="B2896" s="41" t="s">
        <v>3213</v>
      </c>
      <c r="C2896" s="42">
        <v>2015</v>
      </c>
      <c r="D2896" s="41" t="s">
        <v>6562</v>
      </c>
      <c r="E2896" s="41" t="s">
        <v>6563</v>
      </c>
    </row>
    <row r="2897">
      <c r="A2897" s="41" t="s">
        <v>220</v>
      </c>
      <c r="B2897" s="41" t="s">
        <v>637</v>
      </c>
      <c r="C2897" s="42">
        <v>2004</v>
      </c>
      <c r="D2897" s="41" t="s">
        <v>6142</v>
      </c>
      <c r="E2897" s="41" t="s">
        <v>6143</v>
      </c>
    </row>
    <row r="2898">
      <c r="A2898" s="41" t="s">
        <v>220</v>
      </c>
      <c r="B2898" s="41" t="s">
        <v>6564</v>
      </c>
      <c r="C2898" s="42">
        <v>2007</v>
      </c>
      <c r="D2898" s="41" t="s">
        <v>6036</v>
      </c>
    </row>
    <row r="2899">
      <c r="A2899" s="41" t="s">
        <v>220</v>
      </c>
      <c r="B2899" s="41" t="s">
        <v>3971</v>
      </c>
      <c r="C2899" s="42">
        <v>2010</v>
      </c>
      <c r="D2899" s="41" t="s">
        <v>6565</v>
      </c>
    </row>
    <row r="2900">
      <c r="A2900" s="41" t="s">
        <v>220</v>
      </c>
      <c r="B2900" s="41" t="s">
        <v>6566</v>
      </c>
      <c r="C2900" s="42">
        <v>2004</v>
      </c>
      <c r="D2900" s="41" t="s">
        <v>6567</v>
      </c>
    </row>
    <row r="2901">
      <c r="A2901" s="41" t="s">
        <v>220</v>
      </c>
      <c r="B2901" s="41" t="s">
        <v>498</v>
      </c>
      <c r="C2901" s="42">
        <v>2004</v>
      </c>
      <c r="D2901" s="41" t="s">
        <v>6036</v>
      </c>
    </row>
    <row r="2902">
      <c r="A2902" s="41" t="s">
        <v>220</v>
      </c>
      <c r="B2902" s="41" t="s">
        <v>6568</v>
      </c>
      <c r="C2902" s="42">
        <v>2016</v>
      </c>
      <c r="D2902" s="41" t="s">
        <v>6036</v>
      </c>
    </row>
    <row r="2903">
      <c r="A2903" s="41" t="s">
        <v>220</v>
      </c>
      <c r="B2903" s="41" t="s">
        <v>6569</v>
      </c>
      <c r="C2903" s="42">
        <v>2015</v>
      </c>
      <c r="D2903" s="41" t="s">
        <v>6570</v>
      </c>
    </row>
    <row r="2904">
      <c r="A2904" s="41" t="s">
        <v>225</v>
      </c>
      <c r="B2904" s="41" t="s">
        <v>6571</v>
      </c>
      <c r="C2904" s="42">
        <v>1998</v>
      </c>
      <c r="D2904" s="41" t="s">
        <v>6572</v>
      </c>
      <c r="E2904" s="41" t="s">
        <v>6573</v>
      </c>
    </row>
    <row r="2905">
      <c r="A2905" s="41" t="s">
        <v>225</v>
      </c>
      <c r="B2905" s="41" t="s">
        <v>6571</v>
      </c>
      <c r="C2905" s="42">
        <v>1998</v>
      </c>
      <c r="D2905" s="41" t="s">
        <v>6574</v>
      </c>
      <c r="E2905" s="41" t="s">
        <v>6575</v>
      </c>
    </row>
    <row r="2906">
      <c r="A2906" s="41" t="s">
        <v>225</v>
      </c>
      <c r="B2906" s="41" t="s">
        <v>6571</v>
      </c>
      <c r="C2906" s="42">
        <v>2001</v>
      </c>
      <c r="D2906" s="41" t="s">
        <v>6576</v>
      </c>
      <c r="E2906" s="41" t="s">
        <v>6577</v>
      </c>
    </row>
    <row r="2907">
      <c r="A2907" s="41" t="s">
        <v>225</v>
      </c>
      <c r="B2907" s="41" t="s">
        <v>6571</v>
      </c>
      <c r="C2907" s="42">
        <v>2003</v>
      </c>
      <c r="D2907" s="41" t="s">
        <v>6578</v>
      </c>
      <c r="E2907" s="41" t="s">
        <v>6579</v>
      </c>
    </row>
    <row r="2908">
      <c r="A2908" s="41" t="s">
        <v>225</v>
      </c>
      <c r="B2908" s="41" t="s">
        <v>6571</v>
      </c>
      <c r="C2908" s="42">
        <v>2006</v>
      </c>
      <c r="D2908" s="41" t="s">
        <v>6580</v>
      </c>
      <c r="E2908" s="41" t="s">
        <v>6581</v>
      </c>
    </row>
    <row r="2909">
      <c r="A2909" s="41" t="s">
        <v>225</v>
      </c>
      <c r="B2909" s="41" t="s">
        <v>6582</v>
      </c>
      <c r="C2909" s="42">
        <v>2011</v>
      </c>
      <c r="D2909" s="41" t="s">
        <v>6583</v>
      </c>
      <c r="E2909" s="41" t="s">
        <v>6584</v>
      </c>
    </row>
    <row r="2910">
      <c r="A2910" s="41" t="s">
        <v>225</v>
      </c>
      <c r="B2910" s="41" t="s">
        <v>6585</v>
      </c>
      <c r="C2910" s="42">
        <v>2011</v>
      </c>
      <c r="D2910" s="41" t="s">
        <v>6586</v>
      </c>
      <c r="E2910" s="41" t="s">
        <v>6587</v>
      </c>
    </row>
    <row r="2911">
      <c r="A2911" s="41" t="s">
        <v>225</v>
      </c>
      <c r="B2911" s="41" t="s">
        <v>6585</v>
      </c>
      <c r="C2911" s="42">
        <v>2013</v>
      </c>
      <c r="D2911" s="41" t="s">
        <v>6588</v>
      </c>
      <c r="E2911" s="41" t="s">
        <v>6589</v>
      </c>
    </row>
    <row r="2912">
      <c r="A2912" s="41" t="s">
        <v>225</v>
      </c>
      <c r="B2912" s="41" t="s">
        <v>6585</v>
      </c>
      <c r="C2912" s="42">
        <v>2014</v>
      </c>
      <c r="D2912" s="41" t="s">
        <v>6590</v>
      </c>
      <c r="E2912" s="41" t="s">
        <v>6591</v>
      </c>
    </row>
    <row r="2913">
      <c r="A2913" s="41" t="s">
        <v>225</v>
      </c>
      <c r="B2913" s="41" t="s">
        <v>6592</v>
      </c>
      <c r="C2913" s="42">
        <v>1994</v>
      </c>
      <c r="D2913" s="41" t="s">
        <v>6593</v>
      </c>
      <c r="E2913" s="41" t="s">
        <v>6594</v>
      </c>
    </row>
    <row r="2914">
      <c r="A2914" s="41" t="s">
        <v>225</v>
      </c>
      <c r="B2914" s="41" t="s">
        <v>6595</v>
      </c>
      <c r="C2914" s="42">
        <v>2003</v>
      </c>
      <c r="D2914" s="41" t="s">
        <v>6596</v>
      </c>
      <c r="E2914" s="41" t="s">
        <v>6597</v>
      </c>
    </row>
    <row r="2915">
      <c r="A2915" s="41" t="s">
        <v>225</v>
      </c>
      <c r="B2915" s="41" t="s">
        <v>6598</v>
      </c>
      <c r="C2915" s="42">
        <v>1972</v>
      </c>
      <c r="D2915" s="41" t="s">
        <v>6599</v>
      </c>
      <c r="E2915" s="41" t="s">
        <v>6600</v>
      </c>
    </row>
    <row r="2916">
      <c r="A2916" s="41" t="s">
        <v>225</v>
      </c>
      <c r="B2916" s="41" t="s">
        <v>6601</v>
      </c>
      <c r="C2916" s="42">
        <v>1994</v>
      </c>
      <c r="D2916" s="41" t="s">
        <v>6602</v>
      </c>
      <c r="E2916" s="41" t="s">
        <v>6603</v>
      </c>
    </row>
    <row r="2917">
      <c r="A2917" s="41" t="s">
        <v>225</v>
      </c>
      <c r="B2917" s="41" t="s">
        <v>6182</v>
      </c>
      <c r="C2917" s="42">
        <v>2014</v>
      </c>
      <c r="D2917" s="41" t="s">
        <v>6604</v>
      </c>
      <c r="E2917" s="41" t="s">
        <v>6605</v>
      </c>
    </row>
    <row r="2918">
      <c r="A2918" s="41" t="s">
        <v>225</v>
      </c>
      <c r="B2918" s="41" t="s">
        <v>6606</v>
      </c>
      <c r="C2918" s="42">
        <v>2014</v>
      </c>
      <c r="D2918" s="41" t="s">
        <v>6607</v>
      </c>
      <c r="E2918" s="41" t="s">
        <v>6608</v>
      </c>
    </row>
    <row r="2919">
      <c r="A2919" s="41" t="s">
        <v>225</v>
      </c>
      <c r="B2919" s="41" t="s">
        <v>6609</v>
      </c>
      <c r="C2919" s="42">
        <v>1988</v>
      </c>
      <c r="D2919" s="41" t="s">
        <v>6610</v>
      </c>
      <c r="E2919" s="41" t="s">
        <v>6611</v>
      </c>
    </row>
    <row r="2920">
      <c r="A2920" s="41" t="s">
        <v>225</v>
      </c>
      <c r="B2920" s="41" t="s">
        <v>6612</v>
      </c>
      <c r="C2920" s="42">
        <v>1952</v>
      </c>
      <c r="D2920" s="41" t="s">
        <v>6613</v>
      </c>
      <c r="E2920" s="41" t="s">
        <v>6614</v>
      </c>
    </row>
    <row r="2921">
      <c r="A2921" s="41" t="s">
        <v>225</v>
      </c>
      <c r="B2921" s="41" t="s">
        <v>6615</v>
      </c>
      <c r="C2921" s="42">
        <v>2003</v>
      </c>
      <c r="D2921" s="41" t="s">
        <v>6616</v>
      </c>
      <c r="E2921" s="41" t="s">
        <v>6617</v>
      </c>
    </row>
    <row r="2922">
      <c r="A2922" s="41" t="s">
        <v>225</v>
      </c>
      <c r="B2922" s="41" t="s">
        <v>2508</v>
      </c>
      <c r="C2922" s="42">
        <v>2010</v>
      </c>
      <c r="D2922" s="41" t="s">
        <v>6618</v>
      </c>
      <c r="E2922" s="41" t="s">
        <v>6619</v>
      </c>
    </row>
    <row r="2923">
      <c r="A2923" s="41" t="s">
        <v>225</v>
      </c>
      <c r="B2923" s="41" t="s">
        <v>2508</v>
      </c>
      <c r="C2923" s="42">
        <v>2010</v>
      </c>
      <c r="D2923" s="41" t="s">
        <v>6620</v>
      </c>
      <c r="E2923" s="41" t="s">
        <v>6621</v>
      </c>
    </row>
    <row r="2924">
      <c r="A2924" s="41" t="s">
        <v>225</v>
      </c>
      <c r="B2924" s="41" t="s">
        <v>2508</v>
      </c>
      <c r="C2924" s="42">
        <v>2011</v>
      </c>
      <c r="D2924" s="41" t="s">
        <v>2509</v>
      </c>
      <c r="E2924" s="41" t="s">
        <v>2510</v>
      </c>
    </row>
    <row r="2925">
      <c r="A2925" s="41" t="s">
        <v>225</v>
      </c>
      <c r="B2925" s="41" t="s">
        <v>2508</v>
      </c>
      <c r="C2925" s="42">
        <v>2011</v>
      </c>
      <c r="D2925" s="41" t="s">
        <v>6622</v>
      </c>
      <c r="E2925" s="41" t="s">
        <v>6623</v>
      </c>
    </row>
    <row r="2926">
      <c r="A2926" s="41" t="s">
        <v>225</v>
      </c>
      <c r="B2926" s="41" t="s">
        <v>2508</v>
      </c>
      <c r="C2926" s="42">
        <v>2011</v>
      </c>
      <c r="D2926" s="41" t="s">
        <v>6624</v>
      </c>
      <c r="E2926" s="41" t="s">
        <v>6625</v>
      </c>
    </row>
    <row r="2927">
      <c r="A2927" s="41" t="s">
        <v>225</v>
      </c>
      <c r="B2927" s="41" t="s">
        <v>2508</v>
      </c>
      <c r="C2927" s="42">
        <v>2012</v>
      </c>
      <c r="D2927" s="41" t="s">
        <v>6626</v>
      </c>
      <c r="E2927" s="41" t="s">
        <v>6627</v>
      </c>
    </row>
    <row r="2928">
      <c r="A2928" s="41" t="s">
        <v>225</v>
      </c>
      <c r="B2928" s="41" t="s">
        <v>2508</v>
      </c>
      <c r="C2928" s="42">
        <v>2013</v>
      </c>
      <c r="D2928" s="41" t="s">
        <v>6628</v>
      </c>
      <c r="E2928" s="41" t="s">
        <v>6629</v>
      </c>
    </row>
    <row r="2929">
      <c r="A2929" s="41" t="s">
        <v>225</v>
      </c>
      <c r="B2929" s="41" t="s">
        <v>6630</v>
      </c>
      <c r="C2929" s="42">
        <v>2004</v>
      </c>
      <c r="D2929" s="41" t="s">
        <v>6631</v>
      </c>
      <c r="E2929" s="41" t="s">
        <v>6632</v>
      </c>
    </row>
    <row r="2930">
      <c r="A2930" s="41" t="s">
        <v>225</v>
      </c>
      <c r="B2930" s="41" t="s">
        <v>6633</v>
      </c>
      <c r="C2930" s="42">
        <v>2010</v>
      </c>
      <c r="D2930" s="41" t="s">
        <v>6634</v>
      </c>
      <c r="E2930" s="41" t="s">
        <v>6635</v>
      </c>
    </row>
    <row r="2931">
      <c r="A2931" s="41" t="s">
        <v>225</v>
      </c>
      <c r="B2931" s="41" t="s">
        <v>6636</v>
      </c>
      <c r="C2931" s="42">
        <v>1996</v>
      </c>
      <c r="D2931" s="41" t="s">
        <v>6637</v>
      </c>
      <c r="E2931" s="41" t="s">
        <v>6638</v>
      </c>
    </row>
    <row r="2932">
      <c r="A2932" s="41" t="s">
        <v>225</v>
      </c>
      <c r="B2932" s="41" t="s">
        <v>6639</v>
      </c>
      <c r="C2932" s="42">
        <v>1999</v>
      </c>
      <c r="D2932" s="41" t="s">
        <v>6640</v>
      </c>
      <c r="E2932" s="41" t="s">
        <v>6641</v>
      </c>
    </row>
    <row r="2933">
      <c r="A2933" s="41" t="s">
        <v>225</v>
      </c>
      <c r="B2933" s="41" t="s">
        <v>6642</v>
      </c>
      <c r="C2933" s="42">
        <v>1992</v>
      </c>
      <c r="D2933" s="41" t="s">
        <v>6643</v>
      </c>
      <c r="E2933" s="41" t="s">
        <v>6644</v>
      </c>
    </row>
    <row r="2934">
      <c r="A2934" s="41" t="s">
        <v>225</v>
      </c>
      <c r="B2934" s="41" t="s">
        <v>820</v>
      </c>
      <c r="C2934" s="42">
        <v>2003</v>
      </c>
      <c r="D2934" s="41" t="s">
        <v>6645</v>
      </c>
      <c r="E2934" s="41" t="s">
        <v>6646</v>
      </c>
    </row>
    <row r="2935">
      <c r="A2935" s="41" t="s">
        <v>225</v>
      </c>
      <c r="B2935" s="41" t="s">
        <v>6647</v>
      </c>
      <c r="C2935" s="42">
        <v>1985</v>
      </c>
      <c r="D2935" s="41" t="s">
        <v>6648</v>
      </c>
      <c r="E2935" s="41" t="s">
        <v>6649</v>
      </c>
    </row>
    <row r="2936">
      <c r="A2936" s="41" t="s">
        <v>225</v>
      </c>
      <c r="B2936" s="41" t="s">
        <v>6230</v>
      </c>
      <c r="C2936" s="42">
        <v>2006</v>
      </c>
      <c r="D2936" s="41" t="s">
        <v>6650</v>
      </c>
      <c r="E2936" s="41" t="s">
        <v>6651</v>
      </c>
    </row>
    <row r="2937">
      <c r="A2937" s="41" t="s">
        <v>225</v>
      </c>
      <c r="B2937" s="41" t="s">
        <v>5962</v>
      </c>
      <c r="C2937" s="42">
        <v>2009</v>
      </c>
      <c r="D2937" s="41" t="s">
        <v>6652</v>
      </c>
      <c r="E2937" s="41" t="s">
        <v>6653</v>
      </c>
    </row>
    <row r="2938">
      <c r="A2938" s="41" t="s">
        <v>225</v>
      </c>
      <c r="B2938" s="41" t="s">
        <v>6654</v>
      </c>
      <c r="C2938" s="42">
        <v>2006</v>
      </c>
      <c r="D2938" s="41" t="s">
        <v>6655</v>
      </c>
      <c r="E2938" s="41" t="s">
        <v>6656</v>
      </c>
    </row>
    <row r="2939">
      <c r="A2939" s="41" t="s">
        <v>225</v>
      </c>
      <c r="B2939" s="41" t="s">
        <v>6657</v>
      </c>
      <c r="C2939" s="42">
        <v>2014</v>
      </c>
      <c r="D2939" s="41" t="s">
        <v>6658</v>
      </c>
      <c r="E2939" s="41" t="s">
        <v>6659</v>
      </c>
    </row>
    <row r="2940">
      <c r="A2940" s="41" t="s">
        <v>225</v>
      </c>
      <c r="B2940" s="41" t="s">
        <v>6660</v>
      </c>
      <c r="C2940" s="42">
        <v>2009</v>
      </c>
      <c r="D2940" s="41" t="s">
        <v>6661</v>
      </c>
      <c r="E2940" s="41" t="s">
        <v>6662</v>
      </c>
    </row>
    <row r="2941">
      <c r="A2941" s="41" t="s">
        <v>225</v>
      </c>
      <c r="B2941" s="41" t="s">
        <v>6660</v>
      </c>
      <c r="C2941" s="42">
        <v>2009</v>
      </c>
      <c r="D2941" s="41" t="s">
        <v>6663</v>
      </c>
      <c r="E2941" s="41" t="s">
        <v>6664</v>
      </c>
    </row>
    <row r="2942">
      <c r="A2942" s="41" t="s">
        <v>225</v>
      </c>
      <c r="B2942" s="41" t="s">
        <v>3348</v>
      </c>
      <c r="C2942" s="42">
        <v>2013</v>
      </c>
      <c r="D2942" s="41" t="s">
        <v>6665</v>
      </c>
      <c r="E2942" s="41" t="s">
        <v>6666</v>
      </c>
    </row>
    <row r="2943">
      <c r="A2943" s="41" t="s">
        <v>225</v>
      </c>
      <c r="B2943" s="41" t="s">
        <v>3348</v>
      </c>
      <c r="C2943" s="42">
        <v>2014</v>
      </c>
      <c r="D2943" s="41" t="s">
        <v>6667</v>
      </c>
      <c r="E2943" s="41" t="s">
        <v>6668</v>
      </c>
    </row>
    <row r="2944">
      <c r="A2944" s="41" t="s">
        <v>225</v>
      </c>
      <c r="B2944" s="41" t="s">
        <v>6669</v>
      </c>
      <c r="C2944" s="42">
        <v>2014</v>
      </c>
      <c r="D2944" s="41" t="s">
        <v>6670</v>
      </c>
      <c r="E2944" s="41" t="s">
        <v>6671</v>
      </c>
    </row>
    <row r="2945">
      <c r="A2945" s="41" t="s">
        <v>225</v>
      </c>
      <c r="B2945" s="41" t="s">
        <v>6672</v>
      </c>
      <c r="C2945" s="42">
        <v>2008</v>
      </c>
      <c r="D2945" s="41" t="s">
        <v>6673</v>
      </c>
      <c r="E2945" s="41" t="s">
        <v>6674</v>
      </c>
    </row>
    <row r="2946">
      <c r="A2946" s="41" t="s">
        <v>225</v>
      </c>
      <c r="B2946" s="41" t="s">
        <v>6672</v>
      </c>
      <c r="C2946" s="42">
        <v>2010</v>
      </c>
      <c r="D2946" s="41" t="s">
        <v>6675</v>
      </c>
      <c r="E2946" s="41" t="s">
        <v>6676</v>
      </c>
    </row>
    <row r="2947">
      <c r="A2947" s="41" t="s">
        <v>225</v>
      </c>
      <c r="B2947" s="41" t="s">
        <v>6672</v>
      </c>
      <c r="C2947" s="42">
        <v>2012</v>
      </c>
      <c r="D2947" s="41" t="s">
        <v>6677</v>
      </c>
      <c r="E2947" s="41" t="s">
        <v>6678</v>
      </c>
    </row>
    <row r="2948">
      <c r="A2948" s="41" t="s">
        <v>225</v>
      </c>
      <c r="B2948" s="41" t="s">
        <v>6672</v>
      </c>
      <c r="C2948" s="42">
        <v>2014</v>
      </c>
      <c r="D2948" s="41" t="s">
        <v>6679</v>
      </c>
      <c r="E2948" s="41" t="s">
        <v>6680</v>
      </c>
    </row>
    <row r="2949">
      <c r="A2949" s="41" t="s">
        <v>225</v>
      </c>
      <c r="B2949" s="41" t="s">
        <v>6681</v>
      </c>
      <c r="C2949" s="42">
        <v>2009</v>
      </c>
      <c r="D2949" s="41" t="s">
        <v>6682</v>
      </c>
      <c r="E2949" s="41" t="s">
        <v>6683</v>
      </c>
    </row>
    <row r="2950">
      <c r="A2950" s="41" t="s">
        <v>225</v>
      </c>
      <c r="B2950" s="41" t="s">
        <v>6283</v>
      </c>
      <c r="C2950" s="42">
        <v>2006</v>
      </c>
      <c r="D2950" s="41" t="s">
        <v>6684</v>
      </c>
      <c r="E2950" s="41" t="s">
        <v>6685</v>
      </c>
    </row>
    <row r="2951">
      <c r="A2951" s="41" t="s">
        <v>225</v>
      </c>
      <c r="B2951" s="41" t="s">
        <v>6686</v>
      </c>
      <c r="C2951" s="42">
        <v>2014</v>
      </c>
      <c r="D2951" s="41" t="s">
        <v>6687</v>
      </c>
      <c r="E2951" s="41" t="s">
        <v>6688</v>
      </c>
    </row>
    <row r="2952">
      <c r="A2952" s="41" t="s">
        <v>225</v>
      </c>
      <c r="B2952" s="41" t="s">
        <v>6689</v>
      </c>
      <c r="C2952" s="42">
        <v>2012</v>
      </c>
      <c r="D2952" s="41" t="s">
        <v>6690</v>
      </c>
      <c r="E2952" s="41" t="s">
        <v>6691</v>
      </c>
    </row>
    <row r="2953">
      <c r="A2953" s="41" t="s">
        <v>225</v>
      </c>
      <c r="B2953" s="41" t="s">
        <v>6692</v>
      </c>
      <c r="C2953" s="42">
        <v>1992</v>
      </c>
      <c r="D2953" s="41" t="s">
        <v>6693</v>
      </c>
      <c r="E2953" s="41" t="s">
        <v>6694</v>
      </c>
    </row>
    <row r="2954">
      <c r="A2954" s="41" t="s">
        <v>225</v>
      </c>
      <c r="B2954" s="41" t="s">
        <v>6695</v>
      </c>
      <c r="C2954" s="42">
        <v>1997</v>
      </c>
      <c r="D2954" s="41" t="s">
        <v>6696</v>
      </c>
      <c r="E2954" s="41" t="s">
        <v>6697</v>
      </c>
    </row>
    <row r="2955">
      <c r="A2955" s="41" t="s">
        <v>225</v>
      </c>
      <c r="B2955" s="41" t="s">
        <v>6698</v>
      </c>
      <c r="C2955" s="42">
        <v>1993</v>
      </c>
      <c r="D2955" s="41" t="s">
        <v>6699</v>
      </c>
      <c r="E2955" s="41" t="s">
        <v>6700</v>
      </c>
    </row>
    <row r="2956">
      <c r="A2956" s="41" t="s">
        <v>225</v>
      </c>
      <c r="B2956" s="41" t="s">
        <v>6701</v>
      </c>
      <c r="C2956" s="42">
        <v>2015</v>
      </c>
      <c r="D2956" s="41" t="s">
        <v>6702</v>
      </c>
      <c r="E2956" s="41" t="s">
        <v>6703</v>
      </c>
    </row>
    <row r="2957">
      <c r="A2957" s="41" t="s">
        <v>225</v>
      </c>
      <c r="B2957" s="41" t="s">
        <v>6704</v>
      </c>
      <c r="C2957" s="42">
        <v>2011</v>
      </c>
      <c r="D2957" s="41" t="s">
        <v>6705</v>
      </c>
      <c r="E2957" s="41" t="s">
        <v>6706</v>
      </c>
    </row>
    <row r="2958">
      <c r="A2958" s="41" t="s">
        <v>225</v>
      </c>
      <c r="B2958" s="41" t="s">
        <v>6707</v>
      </c>
      <c r="C2958" s="42">
        <v>2014</v>
      </c>
      <c r="D2958" s="41" t="s">
        <v>6708</v>
      </c>
      <c r="E2958" s="41" t="s">
        <v>6709</v>
      </c>
    </row>
    <row r="2959">
      <c r="A2959" s="41" t="s">
        <v>229</v>
      </c>
      <c r="B2959" s="41" t="s">
        <v>6710</v>
      </c>
      <c r="C2959" s="42">
        <v>2014</v>
      </c>
      <c r="D2959" s="41" t="s">
        <v>6711</v>
      </c>
      <c r="E2959" s="41" t="s">
        <v>6712</v>
      </c>
    </row>
    <row r="2960">
      <c r="A2960" s="41" t="s">
        <v>229</v>
      </c>
      <c r="B2960" s="41" t="s">
        <v>6432</v>
      </c>
      <c r="C2960" s="42">
        <v>2010</v>
      </c>
      <c r="D2960" s="41" t="s">
        <v>6713</v>
      </c>
      <c r="E2960" s="41" t="s">
        <v>6714</v>
      </c>
    </row>
    <row r="2961">
      <c r="A2961" s="41" t="s">
        <v>229</v>
      </c>
      <c r="B2961" s="41" t="s">
        <v>381</v>
      </c>
      <c r="C2961" s="42">
        <v>2010</v>
      </c>
      <c r="D2961" s="41" t="s">
        <v>6715</v>
      </c>
    </row>
    <row r="2962">
      <c r="A2962" s="41" t="s">
        <v>229</v>
      </c>
      <c r="B2962" s="41" t="s">
        <v>381</v>
      </c>
      <c r="C2962" s="42">
        <v>2019</v>
      </c>
      <c r="D2962" s="41" t="s">
        <v>6716</v>
      </c>
      <c r="E2962" s="41" t="s">
        <v>6717</v>
      </c>
    </row>
    <row r="2963">
      <c r="A2963" s="41" t="s">
        <v>229</v>
      </c>
      <c r="B2963" s="41" t="s">
        <v>381</v>
      </c>
      <c r="C2963" s="42">
        <v>2020</v>
      </c>
      <c r="D2963" s="41" t="s">
        <v>6718</v>
      </c>
      <c r="E2963" s="41" t="s">
        <v>6719</v>
      </c>
    </row>
    <row r="2964">
      <c r="A2964" s="41" t="s">
        <v>229</v>
      </c>
      <c r="B2964" s="41" t="s">
        <v>6720</v>
      </c>
      <c r="C2964" s="42">
        <v>2015</v>
      </c>
      <c r="D2964" s="41" t="s">
        <v>6721</v>
      </c>
      <c r="E2964" s="41" t="s">
        <v>6722</v>
      </c>
    </row>
    <row r="2965">
      <c r="A2965" s="41" t="s">
        <v>229</v>
      </c>
      <c r="B2965" s="41" t="s">
        <v>6723</v>
      </c>
      <c r="C2965" s="42">
        <v>2006</v>
      </c>
      <c r="D2965" s="41" t="s">
        <v>6446</v>
      </c>
      <c r="E2965" s="41" t="s">
        <v>6447</v>
      </c>
    </row>
    <row r="2966">
      <c r="A2966" s="41" t="s">
        <v>229</v>
      </c>
      <c r="B2966" s="41" t="s">
        <v>6444</v>
      </c>
      <c r="C2966" s="42">
        <v>2009</v>
      </c>
      <c r="D2966" s="41" t="s">
        <v>6433</v>
      </c>
      <c r="E2966" s="41" t="s">
        <v>6434</v>
      </c>
    </row>
    <row r="2967">
      <c r="A2967" s="41" t="s">
        <v>229</v>
      </c>
      <c r="B2967" s="41" t="s">
        <v>5201</v>
      </c>
      <c r="C2967" s="42">
        <v>2015</v>
      </c>
      <c r="D2967" s="41" t="s">
        <v>6724</v>
      </c>
    </row>
    <row r="2968">
      <c r="A2968" s="41" t="s">
        <v>229</v>
      </c>
      <c r="B2968" s="41" t="s">
        <v>6725</v>
      </c>
      <c r="C2968" s="42">
        <v>2015</v>
      </c>
      <c r="D2968" s="41" t="s">
        <v>6726</v>
      </c>
      <c r="E2968" s="41" t="s">
        <v>6727</v>
      </c>
    </row>
    <row r="2969">
      <c r="A2969" s="41" t="s">
        <v>229</v>
      </c>
      <c r="B2969" s="41" t="s">
        <v>1815</v>
      </c>
      <c r="C2969" s="42">
        <v>2008</v>
      </c>
      <c r="D2969" s="41" t="s">
        <v>6728</v>
      </c>
      <c r="E2969" s="41" t="s">
        <v>6729</v>
      </c>
    </row>
    <row r="2970">
      <c r="A2970" s="41" t="s">
        <v>229</v>
      </c>
      <c r="B2970" s="41" t="s">
        <v>6730</v>
      </c>
      <c r="C2970" s="42">
        <v>2008</v>
      </c>
      <c r="D2970" s="41" t="s">
        <v>6731</v>
      </c>
    </row>
    <row r="2971">
      <c r="A2971" s="41" t="s">
        <v>229</v>
      </c>
      <c r="B2971" s="41" t="s">
        <v>437</v>
      </c>
      <c r="C2971" s="42">
        <v>2015</v>
      </c>
      <c r="D2971" s="41" t="s">
        <v>6732</v>
      </c>
    </row>
    <row r="2972">
      <c r="A2972" s="41" t="s">
        <v>229</v>
      </c>
      <c r="B2972" s="41" t="s">
        <v>6079</v>
      </c>
      <c r="C2972" s="42">
        <v>2004</v>
      </c>
      <c r="D2972" s="41" t="s">
        <v>6733</v>
      </c>
      <c r="E2972" s="41" t="s">
        <v>6734</v>
      </c>
    </row>
    <row r="2973">
      <c r="A2973" s="41" t="s">
        <v>229</v>
      </c>
      <c r="B2973" s="41" t="s">
        <v>6735</v>
      </c>
      <c r="C2973" s="42">
        <v>2002</v>
      </c>
      <c r="D2973" s="41" t="s">
        <v>6736</v>
      </c>
    </row>
    <row r="2974">
      <c r="A2974" s="41" t="s">
        <v>229</v>
      </c>
      <c r="B2974" s="41" t="s">
        <v>6737</v>
      </c>
      <c r="C2974" s="42">
        <v>2011</v>
      </c>
      <c r="D2974" s="41" t="s">
        <v>6738</v>
      </c>
      <c r="E2974" s="41" t="s">
        <v>6739</v>
      </c>
    </row>
    <row r="2975">
      <c r="A2975" s="41" t="s">
        <v>229</v>
      </c>
      <c r="B2975" s="41" t="s">
        <v>6737</v>
      </c>
      <c r="C2975" s="42">
        <v>2014</v>
      </c>
      <c r="D2975" s="41" t="s">
        <v>6740</v>
      </c>
      <c r="E2975" s="41" t="s">
        <v>6741</v>
      </c>
    </row>
    <row r="2976">
      <c r="A2976" s="41" t="s">
        <v>229</v>
      </c>
      <c r="B2976" s="41" t="s">
        <v>4986</v>
      </c>
      <c r="C2976" s="42">
        <v>2019</v>
      </c>
      <c r="D2976" s="41" t="s">
        <v>6742</v>
      </c>
      <c r="E2976" s="41" t="s">
        <v>6743</v>
      </c>
    </row>
    <row r="2977">
      <c r="A2977" s="41" t="s">
        <v>229</v>
      </c>
      <c r="B2977" s="41" t="s">
        <v>6744</v>
      </c>
      <c r="C2977" s="42">
        <v>2020</v>
      </c>
      <c r="D2977" s="41" t="s">
        <v>6745</v>
      </c>
      <c r="E2977" s="41" t="s">
        <v>6746</v>
      </c>
    </row>
    <row r="2978">
      <c r="A2978" s="41" t="s">
        <v>229</v>
      </c>
      <c r="B2978" s="41" t="s">
        <v>6747</v>
      </c>
      <c r="C2978" s="42">
        <v>2009</v>
      </c>
      <c r="D2978" s="41" t="s">
        <v>6748</v>
      </c>
    </row>
    <row r="2979">
      <c r="A2979" s="41" t="s">
        <v>229</v>
      </c>
      <c r="B2979" s="41" t="s">
        <v>6747</v>
      </c>
      <c r="C2979" s="42">
        <v>2020</v>
      </c>
      <c r="D2979" s="41" t="s">
        <v>6749</v>
      </c>
    </row>
    <row r="2980">
      <c r="A2980" s="41" t="s">
        <v>229</v>
      </c>
      <c r="B2980" s="41" t="s">
        <v>3311</v>
      </c>
      <c r="C2980" s="42">
        <v>2015</v>
      </c>
      <c r="D2980" s="41" t="s">
        <v>6750</v>
      </c>
    </row>
    <row r="2981">
      <c r="A2981" s="41" t="s">
        <v>229</v>
      </c>
      <c r="B2981" s="41" t="s">
        <v>3311</v>
      </c>
      <c r="C2981" s="42">
        <v>2019</v>
      </c>
      <c r="D2981" s="41" t="s">
        <v>6751</v>
      </c>
    </row>
    <row r="2982">
      <c r="A2982" s="41" t="s">
        <v>229</v>
      </c>
      <c r="B2982" s="41" t="s">
        <v>500</v>
      </c>
      <c r="C2982" s="42">
        <v>2015</v>
      </c>
      <c r="D2982" s="41" t="s">
        <v>6752</v>
      </c>
    </row>
    <row r="2983">
      <c r="A2983" s="41" t="s">
        <v>229</v>
      </c>
      <c r="B2983" s="41" t="s">
        <v>500</v>
      </c>
      <c r="C2983" s="42">
        <v>2016</v>
      </c>
      <c r="D2983" s="41" t="s">
        <v>6753</v>
      </c>
    </row>
    <row r="2984">
      <c r="A2984" s="41" t="s">
        <v>229</v>
      </c>
      <c r="B2984" s="41" t="s">
        <v>500</v>
      </c>
      <c r="C2984" s="42">
        <v>2017</v>
      </c>
      <c r="D2984" s="41" t="s">
        <v>6754</v>
      </c>
      <c r="E2984" s="41" t="s">
        <v>6755</v>
      </c>
    </row>
    <row r="2985">
      <c r="A2985" s="41" t="s">
        <v>229</v>
      </c>
      <c r="B2985" s="41" t="s">
        <v>509</v>
      </c>
      <c r="C2985" s="42">
        <v>1955</v>
      </c>
      <c r="D2985" s="41" t="s">
        <v>6756</v>
      </c>
    </row>
    <row r="2986">
      <c r="A2986" s="41" t="s">
        <v>229</v>
      </c>
      <c r="B2986" s="41" t="s">
        <v>509</v>
      </c>
      <c r="C2986" s="42">
        <v>2010</v>
      </c>
      <c r="D2986" s="41" t="s">
        <v>6757</v>
      </c>
    </row>
    <row r="2987">
      <c r="A2987" s="41" t="s">
        <v>229</v>
      </c>
      <c r="B2987" s="41" t="s">
        <v>6758</v>
      </c>
      <c r="C2987" s="42">
        <v>1991</v>
      </c>
      <c r="D2987" s="41" t="s">
        <v>6759</v>
      </c>
      <c r="E2987" s="41" t="s">
        <v>6760</v>
      </c>
    </row>
    <row r="2988">
      <c r="A2988" s="41" t="s">
        <v>229</v>
      </c>
      <c r="B2988" s="41" t="s">
        <v>6761</v>
      </c>
      <c r="C2988" s="42">
        <v>1988</v>
      </c>
      <c r="D2988" s="41" t="s">
        <v>6762</v>
      </c>
    </row>
    <row r="2989">
      <c r="A2989" s="41" t="s">
        <v>229</v>
      </c>
      <c r="B2989" s="41" t="s">
        <v>5616</v>
      </c>
      <c r="C2989" s="42">
        <v>2008</v>
      </c>
      <c r="D2989" s="41" t="s">
        <v>6763</v>
      </c>
    </row>
    <row r="2990">
      <c r="A2990" s="41" t="s">
        <v>229</v>
      </c>
      <c r="B2990" s="41" t="s">
        <v>6764</v>
      </c>
      <c r="C2990" s="42">
        <v>2011</v>
      </c>
      <c r="D2990" s="41" t="s">
        <v>6765</v>
      </c>
      <c r="E2990" s="41" t="s">
        <v>6766</v>
      </c>
    </row>
    <row r="2991">
      <c r="A2991" s="41" t="s">
        <v>229</v>
      </c>
      <c r="B2991" s="41" t="s">
        <v>6767</v>
      </c>
      <c r="C2991" s="42">
        <v>2009</v>
      </c>
      <c r="D2991" s="41" t="s">
        <v>6768</v>
      </c>
    </row>
    <row r="2992">
      <c r="A2992" s="41" t="s">
        <v>229</v>
      </c>
      <c r="B2992" s="41" t="s">
        <v>2659</v>
      </c>
      <c r="C2992" s="42">
        <v>2011</v>
      </c>
      <c r="D2992" s="41" t="s">
        <v>2662</v>
      </c>
      <c r="E2992" s="41" t="s">
        <v>2663</v>
      </c>
    </row>
    <row r="2993">
      <c r="A2993" s="41" t="s">
        <v>229</v>
      </c>
      <c r="B2993" s="41" t="s">
        <v>2675</v>
      </c>
      <c r="C2993" s="42">
        <v>2014</v>
      </c>
      <c r="D2993" s="41" t="s">
        <v>6769</v>
      </c>
      <c r="E2993" s="41" t="s">
        <v>6770</v>
      </c>
    </row>
    <row r="2994">
      <c r="A2994" s="41" t="s">
        <v>229</v>
      </c>
      <c r="B2994" s="41" t="s">
        <v>6771</v>
      </c>
      <c r="C2994" s="42">
        <v>2004</v>
      </c>
      <c r="D2994" s="41" t="s">
        <v>6772</v>
      </c>
      <c r="E2994" s="41" t="s">
        <v>6773</v>
      </c>
    </row>
    <row r="2995">
      <c r="A2995" s="41" t="s">
        <v>229</v>
      </c>
      <c r="B2995" s="41" t="s">
        <v>6774</v>
      </c>
      <c r="C2995" s="42">
        <v>2009</v>
      </c>
      <c r="D2995" s="41" t="s">
        <v>6775</v>
      </c>
    </row>
    <row r="2996">
      <c r="A2996" s="41" t="s">
        <v>229</v>
      </c>
      <c r="B2996" s="41" t="s">
        <v>6776</v>
      </c>
      <c r="C2996" s="42">
        <v>2006</v>
      </c>
      <c r="D2996" s="41" t="s">
        <v>6777</v>
      </c>
      <c r="E2996" s="41" t="s">
        <v>6778</v>
      </c>
    </row>
    <row r="2997">
      <c r="A2997" s="41" t="s">
        <v>229</v>
      </c>
      <c r="B2997" s="41" t="s">
        <v>2171</v>
      </c>
      <c r="C2997" s="42">
        <v>2016</v>
      </c>
      <c r="D2997" s="41" t="s">
        <v>6779</v>
      </c>
      <c r="E2997" s="41" t="s">
        <v>6780</v>
      </c>
    </row>
    <row r="2998">
      <c r="A2998" s="41" t="s">
        <v>229</v>
      </c>
      <c r="B2998" s="41" t="s">
        <v>6781</v>
      </c>
      <c r="C2998" s="42">
        <v>2020</v>
      </c>
      <c r="D2998" s="41" t="s">
        <v>6782</v>
      </c>
      <c r="E2998" s="41" t="s">
        <v>6783</v>
      </c>
    </row>
    <row r="2999">
      <c r="A2999" s="41" t="s">
        <v>229</v>
      </c>
      <c r="B2999" s="41" t="s">
        <v>6784</v>
      </c>
      <c r="C2999" s="42">
        <v>2011</v>
      </c>
      <c r="D2999" s="41" t="s">
        <v>6785</v>
      </c>
      <c r="E2999" s="41" t="s">
        <v>6786</v>
      </c>
    </row>
    <row r="3000">
      <c r="A3000" s="41" t="s">
        <v>229</v>
      </c>
      <c r="B3000" s="41" t="s">
        <v>6787</v>
      </c>
      <c r="C3000" s="42">
        <v>2008</v>
      </c>
      <c r="D3000" s="41" t="s">
        <v>6788</v>
      </c>
    </row>
    <row r="3001">
      <c r="A3001" s="41" t="s">
        <v>229</v>
      </c>
      <c r="B3001" s="41" t="s">
        <v>6292</v>
      </c>
      <c r="C3001" s="42">
        <v>2013</v>
      </c>
      <c r="D3001" s="41" t="s">
        <v>6293</v>
      </c>
      <c r="E3001" s="41" t="s">
        <v>6294</v>
      </c>
    </row>
    <row r="3002">
      <c r="A3002" s="41" t="s">
        <v>229</v>
      </c>
      <c r="B3002" s="41" t="s">
        <v>6789</v>
      </c>
      <c r="C3002" s="42">
        <v>2006</v>
      </c>
      <c r="D3002" s="41" t="s">
        <v>6790</v>
      </c>
    </row>
    <row r="3003">
      <c r="A3003" s="41" t="s">
        <v>229</v>
      </c>
      <c r="B3003" s="41" t="s">
        <v>6791</v>
      </c>
      <c r="C3003" s="42">
        <v>2015</v>
      </c>
      <c r="D3003" s="41" t="s">
        <v>6792</v>
      </c>
    </row>
    <row r="3004">
      <c r="A3004" s="41" t="s">
        <v>229</v>
      </c>
      <c r="B3004" s="41" t="s">
        <v>6793</v>
      </c>
      <c r="C3004" s="42">
        <v>2018</v>
      </c>
      <c r="D3004" s="41" t="s">
        <v>6794</v>
      </c>
      <c r="E3004" s="41" t="s">
        <v>6795</v>
      </c>
    </row>
    <row r="3005">
      <c r="A3005" s="41" t="s">
        <v>229</v>
      </c>
      <c r="B3005" s="41" t="s">
        <v>581</v>
      </c>
      <c r="C3005" s="42">
        <v>2010</v>
      </c>
      <c r="D3005" s="41" t="s">
        <v>6796</v>
      </c>
    </row>
    <row r="3006">
      <c r="A3006" s="41" t="s">
        <v>229</v>
      </c>
      <c r="B3006" s="41" t="s">
        <v>581</v>
      </c>
      <c r="C3006" s="42">
        <v>2012</v>
      </c>
      <c r="D3006" s="41" t="s">
        <v>6797</v>
      </c>
    </row>
    <row r="3007">
      <c r="A3007" s="41" t="s">
        <v>229</v>
      </c>
      <c r="B3007" s="41" t="s">
        <v>583</v>
      </c>
      <c r="C3007" s="42">
        <v>2018</v>
      </c>
      <c r="D3007" s="41" t="s">
        <v>6798</v>
      </c>
      <c r="E3007" s="41" t="s">
        <v>6799</v>
      </c>
    </row>
    <row r="3008">
      <c r="A3008" s="41" t="s">
        <v>229</v>
      </c>
      <c r="B3008" s="41" t="s">
        <v>916</v>
      </c>
      <c r="C3008" s="42">
        <v>2010</v>
      </c>
      <c r="D3008" s="41" t="s">
        <v>6800</v>
      </c>
      <c r="E3008" s="41" t="s">
        <v>6801</v>
      </c>
    </row>
    <row r="3009">
      <c r="A3009" s="41" t="s">
        <v>229</v>
      </c>
      <c r="B3009" s="41" t="s">
        <v>6802</v>
      </c>
      <c r="C3009" s="42">
        <v>2010</v>
      </c>
      <c r="D3009" s="41" t="s">
        <v>6803</v>
      </c>
      <c r="E3009" s="41" t="s">
        <v>6804</v>
      </c>
    </row>
    <row r="3010">
      <c r="A3010" s="41" t="s">
        <v>229</v>
      </c>
      <c r="B3010" s="41" t="s">
        <v>3151</v>
      </c>
      <c r="C3010" s="42">
        <v>2011</v>
      </c>
      <c r="D3010" s="41" t="s">
        <v>6805</v>
      </c>
    </row>
    <row r="3011">
      <c r="A3011" s="41" t="s">
        <v>229</v>
      </c>
      <c r="B3011" s="41" t="s">
        <v>6806</v>
      </c>
      <c r="C3011" s="42">
        <v>2018</v>
      </c>
      <c r="D3011" s="41" t="s">
        <v>6807</v>
      </c>
    </row>
    <row r="3012">
      <c r="A3012" s="41" t="s">
        <v>229</v>
      </c>
      <c r="B3012" s="41" t="s">
        <v>605</v>
      </c>
      <c r="C3012" s="42">
        <v>2010</v>
      </c>
      <c r="D3012" s="41" t="s">
        <v>6808</v>
      </c>
    </row>
    <row r="3013">
      <c r="A3013" s="41" t="s">
        <v>229</v>
      </c>
      <c r="B3013" s="41" t="s">
        <v>605</v>
      </c>
      <c r="C3013" s="42">
        <v>2018</v>
      </c>
      <c r="D3013" s="41" t="s">
        <v>6809</v>
      </c>
      <c r="E3013" s="41" t="s">
        <v>6810</v>
      </c>
    </row>
    <row r="3014">
      <c r="A3014" s="41" t="s">
        <v>229</v>
      </c>
      <c r="B3014" s="41" t="s">
        <v>605</v>
      </c>
      <c r="C3014" s="42">
        <v>2018</v>
      </c>
      <c r="D3014" s="41" t="s">
        <v>6811</v>
      </c>
      <c r="E3014" s="41" t="s">
        <v>6812</v>
      </c>
    </row>
    <row r="3015">
      <c r="A3015" s="41" t="s">
        <v>229</v>
      </c>
      <c r="B3015" s="41" t="s">
        <v>605</v>
      </c>
      <c r="C3015" s="42">
        <v>2020</v>
      </c>
      <c r="D3015" s="41" t="s">
        <v>6813</v>
      </c>
      <c r="E3015" s="41" t="s">
        <v>6814</v>
      </c>
    </row>
    <row r="3016">
      <c r="A3016" s="41" t="s">
        <v>229</v>
      </c>
      <c r="B3016" s="41" t="s">
        <v>628</v>
      </c>
      <c r="C3016" s="42">
        <v>2014</v>
      </c>
      <c r="D3016" s="41" t="s">
        <v>6815</v>
      </c>
    </row>
    <row r="3017">
      <c r="A3017" s="41" t="s">
        <v>229</v>
      </c>
      <c r="B3017" s="41" t="s">
        <v>1117</v>
      </c>
      <c r="C3017" s="42">
        <v>2009</v>
      </c>
      <c r="D3017" s="41" t="s">
        <v>6816</v>
      </c>
    </row>
    <row r="3018">
      <c r="A3018" s="41" t="s">
        <v>229</v>
      </c>
      <c r="B3018" s="41" t="s">
        <v>3205</v>
      </c>
      <c r="C3018" s="42">
        <v>2011</v>
      </c>
      <c r="D3018" s="41" t="s">
        <v>6817</v>
      </c>
    </row>
    <row r="3019">
      <c r="A3019" s="41" t="s">
        <v>229</v>
      </c>
      <c r="B3019" s="41" t="s">
        <v>6818</v>
      </c>
      <c r="C3019" s="42">
        <v>2012</v>
      </c>
      <c r="D3019" s="41" t="s">
        <v>6819</v>
      </c>
      <c r="E3019" s="41" t="s">
        <v>6820</v>
      </c>
    </row>
    <row r="3020">
      <c r="A3020" s="41" t="s">
        <v>229</v>
      </c>
      <c r="B3020" s="41" t="s">
        <v>6821</v>
      </c>
      <c r="C3020" s="42">
        <v>2007</v>
      </c>
      <c r="D3020" s="41" t="s">
        <v>6822</v>
      </c>
      <c r="E3020" s="41" t="s">
        <v>6823</v>
      </c>
    </row>
    <row r="3021">
      <c r="A3021" s="41" t="s">
        <v>229</v>
      </c>
      <c r="B3021" s="41" t="s">
        <v>720</v>
      </c>
      <c r="C3021" s="42">
        <v>2015</v>
      </c>
      <c r="D3021" s="41" t="s">
        <v>6824</v>
      </c>
    </row>
    <row r="3022">
      <c r="A3022" s="41" t="s">
        <v>229</v>
      </c>
      <c r="B3022" s="41" t="s">
        <v>637</v>
      </c>
      <c r="C3022" s="42">
        <v>2002</v>
      </c>
      <c r="D3022" s="41" t="s">
        <v>6825</v>
      </c>
    </row>
    <row r="3023">
      <c r="A3023" s="41" t="s">
        <v>229</v>
      </c>
      <c r="B3023" s="41" t="s">
        <v>637</v>
      </c>
      <c r="C3023" s="42">
        <v>2016</v>
      </c>
      <c r="D3023" s="41" t="s">
        <v>6826</v>
      </c>
    </row>
    <row r="3024">
      <c r="A3024" s="41" t="s">
        <v>229</v>
      </c>
      <c r="B3024" s="41" t="s">
        <v>637</v>
      </c>
      <c r="C3024" s="42">
        <v>2016</v>
      </c>
      <c r="D3024" s="41" t="s">
        <v>6827</v>
      </c>
      <c r="E3024" s="41" t="s">
        <v>6828</v>
      </c>
    </row>
    <row r="3025">
      <c r="A3025" s="41" t="s">
        <v>229</v>
      </c>
      <c r="B3025" s="41" t="s">
        <v>6829</v>
      </c>
      <c r="C3025" s="42">
        <v>2019</v>
      </c>
      <c r="D3025" s="41" t="s">
        <v>6830</v>
      </c>
    </row>
    <row r="3026">
      <c r="A3026" s="41" t="s">
        <v>229</v>
      </c>
      <c r="B3026" s="41" t="s">
        <v>6831</v>
      </c>
      <c r="C3026" s="42">
        <v>2016</v>
      </c>
      <c r="D3026" s="41" t="s">
        <v>6832</v>
      </c>
    </row>
    <row r="3027">
      <c r="A3027" s="41" t="s">
        <v>229</v>
      </c>
      <c r="B3027" s="41" t="s">
        <v>6833</v>
      </c>
      <c r="C3027" s="42">
        <v>2018</v>
      </c>
      <c r="D3027" s="41" t="s">
        <v>6834</v>
      </c>
    </row>
    <row r="3028">
      <c r="A3028" s="41" t="s">
        <v>233</v>
      </c>
      <c r="B3028" s="41" t="s">
        <v>6835</v>
      </c>
      <c r="C3028" s="42">
        <v>2017</v>
      </c>
      <c r="D3028" s="41" t="s">
        <v>6836</v>
      </c>
    </row>
    <row r="3029">
      <c r="A3029" s="41" t="s">
        <v>233</v>
      </c>
      <c r="B3029" s="41" t="s">
        <v>6837</v>
      </c>
      <c r="C3029" s="42">
        <v>2020</v>
      </c>
      <c r="D3029" s="41" t="s">
        <v>6838</v>
      </c>
      <c r="E3029" s="41" t="s">
        <v>6839</v>
      </c>
    </row>
    <row r="3030">
      <c r="A3030" s="41" t="s">
        <v>233</v>
      </c>
      <c r="B3030" s="41" t="s">
        <v>6840</v>
      </c>
      <c r="C3030" s="42">
        <v>2009</v>
      </c>
      <c r="D3030" s="41" t="s">
        <v>6841</v>
      </c>
      <c r="E3030" s="41" t="s">
        <v>6842</v>
      </c>
    </row>
    <row r="3031">
      <c r="A3031" s="41" t="s">
        <v>233</v>
      </c>
      <c r="B3031" s="41" t="s">
        <v>6843</v>
      </c>
      <c r="C3031" s="42">
        <v>2009</v>
      </c>
      <c r="D3031" s="41" t="s">
        <v>6844</v>
      </c>
      <c r="E3031" s="41" t="s">
        <v>6845</v>
      </c>
    </row>
    <row r="3032">
      <c r="A3032" s="41" t="s">
        <v>233</v>
      </c>
      <c r="B3032" s="41" t="s">
        <v>6843</v>
      </c>
      <c r="C3032" s="42">
        <v>2017</v>
      </c>
      <c r="D3032" s="41" t="s">
        <v>6846</v>
      </c>
      <c r="E3032" s="41" t="s">
        <v>6847</v>
      </c>
    </row>
    <row r="3033">
      <c r="A3033" s="41" t="s">
        <v>233</v>
      </c>
      <c r="B3033" s="41" t="s">
        <v>6848</v>
      </c>
      <c r="C3033" s="42">
        <v>2001</v>
      </c>
      <c r="D3033" s="41" t="s">
        <v>6849</v>
      </c>
      <c r="E3033" s="41" t="s">
        <v>6850</v>
      </c>
    </row>
    <row r="3034">
      <c r="A3034" s="41" t="s">
        <v>233</v>
      </c>
      <c r="B3034" s="41" t="s">
        <v>6848</v>
      </c>
      <c r="C3034" s="42">
        <v>2009</v>
      </c>
      <c r="D3034" s="41" t="s">
        <v>6851</v>
      </c>
      <c r="E3034" s="41" t="s">
        <v>6852</v>
      </c>
    </row>
    <row r="3035">
      <c r="A3035" s="41" t="s">
        <v>233</v>
      </c>
      <c r="B3035" s="41" t="s">
        <v>6848</v>
      </c>
      <c r="C3035" s="42">
        <v>2017</v>
      </c>
      <c r="D3035" s="41" t="s">
        <v>6853</v>
      </c>
      <c r="E3035" s="41" t="s">
        <v>6854</v>
      </c>
    </row>
    <row r="3036">
      <c r="A3036" s="41" t="s">
        <v>233</v>
      </c>
      <c r="B3036" s="41" t="s">
        <v>6855</v>
      </c>
      <c r="C3036" s="42">
        <v>1994</v>
      </c>
      <c r="D3036" s="41" t="s">
        <v>6856</v>
      </c>
      <c r="E3036" s="41" t="s">
        <v>6857</v>
      </c>
    </row>
    <row r="3037">
      <c r="A3037" s="41" t="s">
        <v>233</v>
      </c>
      <c r="B3037" s="41" t="s">
        <v>6858</v>
      </c>
      <c r="C3037" s="42">
        <v>2014</v>
      </c>
      <c r="D3037" s="41" t="s">
        <v>6859</v>
      </c>
      <c r="E3037" s="41" t="s">
        <v>6860</v>
      </c>
    </row>
    <row r="3038">
      <c r="A3038" s="41" t="s">
        <v>233</v>
      </c>
      <c r="B3038" s="41" t="s">
        <v>6861</v>
      </c>
      <c r="C3038" s="42">
        <v>2010</v>
      </c>
      <c r="D3038" s="41" t="s">
        <v>6862</v>
      </c>
    </row>
    <row r="3039">
      <c r="A3039" s="41" t="s">
        <v>233</v>
      </c>
      <c r="B3039" s="41" t="s">
        <v>6863</v>
      </c>
      <c r="C3039" s="42">
        <v>2010</v>
      </c>
      <c r="D3039" s="41" t="s">
        <v>6864</v>
      </c>
      <c r="E3039" s="41" t="s">
        <v>6865</v>
      </c>
    </row>
    <row r="3040">
      <c r="A3040" s="41" t="s">
        <v>233</v>
      </c>
      <c r="B3040" s="41" t="s">
        <v>6863</v>
      </c>
      <c r="C3040" s="42">
        <v>2018</v>
      </c>
      <c r="D3040" s="41" t="s">
        <v>6866</v>
      </c>
    </row>
    <row r="3041">
      <c r="A3041" s="41" t="s">
        <v>233</v>
      </c>
      <c r="B3041" s="41" t="s">
        <v>6867</v>
      </c>
      <c r="C3041" s="42">
        <v>2014</v>
      </c>
      <c r="D3041" s="41" t="s">
        <v>6868</v>
      </c>
      <c r="E3041" s="41" t="s">
        <v>6869</v>
      </c>
    </row>
    <row r="3042">
      <c r="A3042" s="41" t="s">
        <v>233</v>
      </c>
      <c r="B3042" s="41" t="s">
        <v>6870</v>
      </c>
      <c r="C3042" s="42">
        <v>2020</v>
      </c>
      <c r="D3042" s="41" t="s">
        <v>6871</v>
      </c>
      <c r="E3042" s="41" t="s">
        <v>6872</v>
      </c>
    </row>
    <row r="3043">
      <c r="A3043" s="41" t="s">
        <v>233</v>
      </c>
      <c r="B3043" s="41" t="s">
        <v>6873</v>
      </c>
      <c r="C3043" s="42">
        <v>2014</v>
      </c>
      <c r="D3043" s="41" t="s">
        <v>6874</v>
      </c>
    </row>
    <row r="3044">
      <c r="A3044" s="41" t="s">
        <v>233</v>
      </c>
      <c r="B3044" s="41" t="s">
        <v>6875</v>
      </c>
      <c r="C3044" s="42">
        <v>2016</v>
      </c>
      <c r="D3044" s="41" t="s">
        <v>6876</v>
      </c>
      <c r="E3044" s="41" t="s">
        <v>6877</v>
      </c>
    </row>
    <row r="3045">
      <c r="A3045" s="41" t="s">
        <v>233</v>
      </c>
      <c r="B3045" s="41" t="s">
        <v>6875</v>
      </c>
      <c r="C3045" s="42">
        <v>2020</v>
      </c>
      <c r="D3045" s="41" t="s">
        <v>6878</v>
      </c>
      <c r="E3045" s="41" t="s">
        <v>6879</v>
      </c>
    </row>
    <row r="3046">
      <c r="A3046" s="41" t="s">
        <v>233</v>
      </c>
      <c r="B3046" s="41" t="s">
        <v>6880</v>
      </c>
      <c r="C3046" s="42">
        <v>1992</v>
      </c>
      <c r="D3046" s="41" t="s">
        <v>6881</v>
      </c>
      <c r="E3046" s="41" t="s">
        <v>6882</v>
      </c>
    </row>
    <row r="3047">
      <c r="A3047" s="41" t="s">
        <v>233</v>
      </c>
      <c r="B3047" s="41" t="s">
        <v>6883</v>
      </c>
      <c r="C3047" s="42">
        <v>2011</v>
      </c>
      <c r="D3047" s="41" t="s">
        <v>6884</v>
      </c>
      <c r="E3047" s="41" t="s">
        <v>6885</v>
      </c>
    </row>
    <row r="3048">
      <c r="A3048" s="41" t="s">
        <v>233</v>
      </c>
      <c r="B3048" s="41" t="s">
        <v>6886</v>
      </c>
      <c r="C3048" s="42">
        <v>2012</v>
      </c>
      <c r="D3048" s="41" t="s">
        <v>6887</v>
      </c>
      <c r="E3048" s="41" t="s">
        <v>6888</v>
      </c>
    </row>
    <row r="3049">
      <c r="A3049" s="41" t="s">
        <v>233</v>
      </c>
      <c r="B3049" s="41" t="s">
        <v>6889</v>
      </c>
      <c r="C3049" s="42">
        <v>2008</v>
      </c>
      <c r="D3049" s="41" t="s">
        <v>6890</v>
      </c>
      <c r="E3049" s="41" t="s">
        <v>6891</v>
      </c>
    </row>
    <row r="3050">
      <c r="A3050" s="41" t="s">
        <v>233</v>
      </c>
      <c r="B3050" s="41" t="s">
        <v>6892</v>
      </c>
      <c r="C3050" s="42">
        <v>2016</v>
      </c>
      <c r="D3050" s="41" t="s">
        <v>6893</v>
      </c>
    </row>
    <row r="3051">
      <c r="A3051" s="41" t="s">
        <v>233</v>
      </c>
      <c r="B3051" s="41" t="s">
        <v>760</v>
      </c>
      <c r="C3051" s="42">
        <v>2008</v>
      </c>
      <c r="D3051" s="41" t="s">
        <v>6894</v>
      </c>
      <c r="E3051" s="41" t="s">
        <v>6895</v>
      </c>
    </row>
    <row r="3052">
      <c r="A3052" s="41" t="s">
        <v>233</v>
      </c>
      <c r="B3052" s="41" t="s">
        <v>6896</v>
      </c>
      <c r="C3052" s="42">
        <v>2016</v>
      </c>
      <c r="D3052" s="41" t="s">
        <v>6897</v>
      </c>
      <c r="E3052" s="41" t="s">
        <v>6898</v>
      </c>
    </row>
    <row r="3053">
      <c r="A3053" s="41" t="s">
        <v>233</v>
      </c>
      <c r="B3053" s="41" t="s">
        <v>2444</v>
      </c>
      <c r="C3053" s="42">
        <v>2011</v>
      </c>
      <c r="D3053" s="41" t="s">
        <v>6899</v>
      </c>
      <c r="E3053" s="41" t="s">
        <v>6900</v>
      </c>
    </row>
    <row r="3054">
      <c r="A3054" s="41" t="s">
        <v>233</v>
      </c>
      <c r="B3054" s="41" t="s">
        <v>2345</v>
      </c>
      <c r="C3054" s="42">
        <v>2013</v>
      </c>
      <c r="D3054" s="41" t="s">
        <v>6901</v>
      </c>
      <c r="E3054" s="41" t="s">
        <v>6902</v>
      </c>
    </row>
    <row r="3055">
      <c r="A3055" s="41" t="s">
        <v>233</v>
      </c>
      <c r="B3055" s="41" t="s">
        <v>6903</v>
      </c>
      <c r="C3055" s="42">
        <v>2018</v>
      </c>
      <c r="D3055" s="41" t="s">
        <v>6904</v>
      </c>
      <c r="E3055" s="41" t="s">
        <v>6905</v>
      </c>
    </row>
    <row r="3056">
      <c r="A3056" s="41" t="s">
        <v>233</v>
      </c>
      <c r="B3056" s="41" t="s">
        <v>381</v>
      </c>
      <c r="C3056" s="42">
        <v>2018</v>
      </c>
      <c r="D3056" s="41" t="s">
        <v>6906</v>
      </c>
      <c r="E3056" s="41" t="s">
        <v>6907</v>
      </c>
    </row>
    <row r="3057">
      <c r="A3057" s="41" t="s">
        <v>233</v>
      </c>
      <c r="B3057" s="41" t="s">
        <v>6908</v>
      </c>
      <c r="C3057" s="42">
        <v>2006</v>
      </c>
      <c r="D3057" s="41" t="s">
        <v>6909</v>
      </c>
      <c r="E3057" s="41" t="s">
        <v>6910</v>
      </c>
    </row>
    <row r="3058">
      <c r="A3058" s="41" t="s">
        <v>233</v>
      </c>
      <c r="B3058" s="41" t="s">
        <v>6911</v>
      </c>
      <c r="C3058" s="42">
        <v>2019</v>
      </c>
      <c r="D3058" s="41" t="s">
        <v>6912</v>
      </c>
      <c r="E3058" s="41" t="s">
        <v>6913</v>
      </c>
    </row>
    <row r="3059">
      <c r="A3059" s="41" t="s">
        <v>233</v>
      </c>
      <c r="B3059" s="41" t="s">
        <v>6914</v>
      </c>
      <c r="C3059" s="42">
        <v>2014</v>
      </c>
      <c r="D3059" s="41" t="s">
        <v>6915</v>
      </c>
      <c r="E3059" s="41" t="s">
        <v>6916</v>
      </c>
    </row>
    <row r="3060">
      <c r="A3060" s="41" t="s">
        <v>233</v>
      </c>
      <c r="B3060" s="41" t="s">
        <v>3971</v>
      </c>
      <c r="C3060" s="42">
        <v>2015</v>
      </c>
      <c r="D3060" s="41" t="s">
        <v>6917</v>
      </c>
      <c r="E3060" s="41" t="s">
        <v>6918</v>
      </c>
    </row>
    <row r="3061">
      <c r="A3061" s="41" t="s">
        <v>233</v>
      </c>
      <c r="B3061" s="41" t="s">
        <v>3971</v>
      </c>
      <c r="C3061" s="42">
        <v>2017</v>
      </c>
      <c r="D3061" s="41" t="s">
        <v>6919</v>
      </c>
      <c r="E3061" s="41" t="s">
        <v>6920</v>
      </c>
    </row>
    <row r="3062">
      <c r="A3062" s="41" t="s">
        <v>233</v>
      </c>
      <c r="B3062" s="41" t="s">
        <v>3971</v>
      </c>
      <c r="C3062" s="42">
        <v>2018</v>
      </c>
      <c r="D3062" s="41" t="s">
        <v>6921</v>
      </c>
      <c r="E3062" s="41" t="s">
        <v>6922</v>
      </c>
    </row>
    <row r="3063">
      <c r="A3063" s="41" t="s">
        <v>233</v>
      </c>
      <c r="B3063" s="41" t="s">
        <v>6923</v>
      </c>
      <c r="C3063" s="42">
        <v>2009</v>
      </c>
      <c r="D3063" s="41" t="s">
        <v>6924</v>
      </c>
    </row>
    <row r="3064">
      <c r="A3064" s="41" t="s">
        <v>233</v>
      </c>
      <c r="B3064" s="41" t="s">
        <v>6925</v>
      </c>
      <c r="C3064" s="42">
        <v>2005</v>
      </c>
      <c r="D3064" s="41" t="s">
        <v>6926</v>
      </c>
      <c r="E3064" s="41" t="s">
        <v>6927</v>
      </c>
    </row>
    <row r="3065">
      <c r="A3065" s="41" t="s">
        <v>233</v>
      </c>
      <c r="B3065" s="41" t="s">
        <v>6928</v>
      </c>
      <c r="C3065" s="42">
        <v>2014</v>
      </c>
      <c r="D3065" s="41" t="s">
        <v>6929</v>
      </c>
      <c r="E3065" s="41" t="s">
        <v>6930</v>
      </c>
    </row>
    <row r="3066">
      <c r="A3066" s="41" t="s">
        <v>233</v>
      </c>
      <c r="B3066" s="41" t="s">
        <v>6931</v>
      </c>
      <c r="C3066" s="42">
        <v>2013</v>
      </c>
      <c r="D3066" s="41" t="s">
        <v>6932</v>
      </c>
      <c r="E3066" s="41" t="s">
        <v>6933</v>
      </c>
    </row>
    <row r="3067">
      <c r="A3067" s="41" t="s">
        <v>233</v>
      </c>
      <c r="B3067" s="41" t="s">
        <v>1028</v>
      </c>
      <c r="C3067" s="42">
        <v>2011</v>
      </c>
      <c r="D3067" s="41" t="s">
        <v>6934</v>
      </c>
    </row>
    <row r="3068">
      <c r="A3068" s="41" t="s">
        <v>233</v>
      </c>
      <c r="B3068" s="41" t="s">
        <v>462</v>
      </c>
      <c r="C3068" s="42">
        <v>2015</v>
      </c>
      <c r="D3068" s="41" t="s">
        <v>6935</v>
      </c>
      <c r="E3068" s="41" t="s">
        <v>6936</v>
      </c>
    </row>
    <row r="3069">
      <c r="A3069" s="41" t="s">
        <v>233</v>
      </c>
      <c r="B3069" s="41" t="s">
        <v>462</v>
      </c>
      <c r="C3069" s="42">
        <v>2019</v>
      </c>
      <c r="D3069" s="41" t="s">
        <v>6937</v>
      </c>
      <c r="E3069" s="41" t="s">
        <v>6938</v>
      </c>
    </row>
    <row r="3070">
      <c r="A3070" s="41" t="s">
        <v>233</v>
      </c>
      <c r="B3070" s="41" t="s">
        <v>462</v>
      </c>
      <c r="C3070" s="42">
        <v>2019</v>
      </c>
      <c r="D3070" s="41" t="s">
        <v>6939</v>
      </c>
      <c r="E3070" s="41" t="s">
        <v>6940</v>
      </c>
    </row>
    <row r="3071">
      <c r="A3071" s="41" t="s">
        <v>233</v>
      </c>
      <c r="B3071" s="41" t="s">
        <v>6941</v>
      </c>
      <c r="C3071" s="42">
        <v>2009</v>
      </c>
      <c r="D3071" s="41" t="s">
        <v>6942</v>
      </c>
      <c r="E3071" s="41" t="s">
        <v>6943</v>
      </c>
    </row>
    <row r="3072">
      <c r="A3072" s="41" t="s">
        <v>233</v>
      </c>
      <c r="B3072" s="41" t="s">
        <v>6944</v>
      </c>
      <c r="C3072" s="42">
        <v>2012</v>
      </c>
      <c r="D3072" s="41" t="s">
        <v>6945</v>
      </c>
      <c r="E3072" s="41" t="s">
        <v>6946</v>
      </c>
    </row>
    <row r="3073">
      <c r="A3073" s="41" t="s">
        <v>233</v>
      </c>
      <c r="B3073" s="41" t="s">
        <v>6947</v>
      </c>
      <c r="C3073" s="42">
        <v>2020</v>
      </c>
      <c r="D3073" s="41" t="s">
        <v>6948</v>
      </c>
      <c r="E3073" s="41" t="s">
        <v>6949</v>
      </c>
    </row>
    <row r="3074">
      <c r="A3074" s="41" t="s">
        <v>233</v>
      </c>
      <c r="B3074" s="41" t="s">
        <v>472</v>
      </c>
      <c r="C3074" s="42">
        <v>2013</v>
      </c>
      <c r="D3074" s="41" t="s">
        <v>6950</v>
      </c>
      <c r="E3074" s="41" t="s">
        <v>6951</v>
      </c>
    </row>
    <row r="3075">
      <c r="A3075" s="41" t="s">
        <v>233</v>
      </c>
      <c r="B3075" s="41" t="s">
        <v>472</v>
      </c>
      <c r="C3075" s="42">
        <v>2021</v>
      </c>
      <c r="D3075" s="41" t="s">
        <v>6952</v>
      </c>
      <c r="E3075" s="41" t="s">
        <v>6953</v>
      </c>
    </row>
    <row r="3076">
      <c r="A3076" s="41" t="s">
        <v>233</v>
      </c>
      <c r="B3076" s="41" t="s">
        <v>6954</v>
      </c>
      <c r="C3076" s="42">
        <v>2012</v>
      </c>
      <c r="D3076" s="41" t="s">
        <v>6955</v>
      </c>
      <c r="E3076" s="41" t="s">
        <v>6956</v>
      </c>
    </row>
    <row r="3077">
      <c r="A3077" s="41" t="s">
        <v>233</v>
      </c>
      <c r="B3077" s="41" t="s">
        <v>6957</v>
      </c>
      <c r="C3077" s="42">
        <v>2014</v>
      </c>
      <c r="D3077" s="41" t="s">
        <v>6958</v>
      </c>
      <c r="E3077" s="41" t="s">
        <v>6959</v>
      </c>
    </row>
    <row r="3078">
      <c r="A3078" s="41" t="s">
        <v>233</v>
      </c>
      <c r="B3078" s="41" t="s">
        <v>5594</v>
      </c>
      <c r="C3078" s="42">
        <v>2010</v>
      </c>
      <c r="D3078" s="41" t="s">
        <v>6960</v>
      </c>
      <c r="E3078" s="41" t="s">
        <v>6961</v>
      </c>
    </row>
    <row r="3079">
      <c r="A3079" s="41" t="s">
        <v>233</v>
      </c>
      <c r="B3079" s="41" t="s">
        <v>6962</v>
      </c>
      <c r="C3079" s="42">
        <v>2016</v>
      </c>
      <c r="D3079" s="41" t="s">
        <v>6963</v>
      </c>
    </row>
    <row r="3080">
      <c r="A3080" s="41" t="s">
        <v>233</v>
      </c>
      <c r="B3080" s="41" t="s">
        <v>6964</v>
      </c>
      <c r="C3080" s="42">
        <v>2007</v>
      </c>
      <c r="D3080" s="41" t="s">
        <v>6965</v>
      </c>
      <c r="E3080" s="41" t="s">
        <v>6966</v>
      </c>
    </row>
    <row r="3081">
      <c r="A3081" s="41" t="s">
        <v>233</v>
      </c>
      <c r="B3081" s="41" t="s">
        <v>6967</v>
      </c>
      <c r="C3081" s="42">
        <v>2018</v>
      </c>
      <c r="D3081" s="41" t="s">
        <v>6968</v>
      </c>
      <c r="E3081" s="41" t="s">
        <v>6969</v>
      </c>
    </row>
    <row r="3082">
      <c r="A3082" s="41" t="s">
        <v>233</v>
      </c>
      <c r="B3082" s="41" t="s">
        <v>6474</v>
      </c>
      <c r="C3082" s="42">
        <v>2005</v>
      </c>
      <c r="D3082" s="41" t="s">
        <v>6970</v>
      </c>
      <c r="E3082" s="41" t="s">
        <v>6971</v>
      </c>
    </row>
    <row r="3083">
      <c r="A3083" s="41" t="s">
        <v>233</v>
      </c>
      <c r="B3083" s="41" t="s">
        <v>839</v>
      </c>
      <c r="C3083" s="42">
        <v>2015</v>
      </c>
      <c r="D3083" s="41" t="s">
        <v>6972</v>
      </c>
      <c r="E3083" s="41" t="s">
        <v>6973</v>
      </c>
    </row>
    <row r="3084">
      <c r="A3084" s="41" t="s">
        <v>233</v>
      </c>
      <c r="B3084" s="41" t="s">
        <v>839</v>
      </c>
      <c r="C3084" s="42">
        <v>2020</v>
      </c>
      <c r="D3084" s="41" t="s">
        <v>6974</v>
      </c>
      <c r="E3084" s="41" t="s">
        <v>6975</v>
      </c>
    </row>
    <row r="3085">
      <c r="A3085" s="41" t="s">
        <v>233</v>
      </c>
      <c r="B3085" s="41" t="s">
        <v>6976</v>
      </c>
      <c r="C3085" s="42">
        <v>2012</v>
      </c>
      <c r="D3085" s="41" t="s">
        <v>6977</v>
      </c>
      <c r="E3085" s="41" t="s">
        <v>6978</v>
      </c>
    </row>
    <row r="3086">
      <c r="A3086" s="41" t="s">
        <v>233</v>
      </c>
      <c r="B3086" s="41" t="s">
        <v>6976</v>
      </c>
      <c r="C3086" s="42">
        <v>2016</v>
      </c>
      <c r="D3086" s="41" t="s">
        <v>6979</v>
      </c>
      <c r="E3086" s="41" t="s">
        <v>6980</v>
      </c>
    </row>
    <row r="3087">
      <c r="A3087" s="41" t="s">
        <v>233</v>
      </c>
      <c r="B3087" s="41" t="s">
        <v>6976</v>
      </c>
      <c r="C3087" s="42">
        <v>2016</v>
      </c>
      <c r="D3087" s="41" t="s">
        <v>6981</v>
      </c>
      <c r="E3087" s="41" t="s">
        <v>6982</v>
      </c>
    </row>
    <row r="3088">
      <c r="A3088" s="41" t="s">
        <v>233</v>
      </c>
      <c r="B3088" s="41" t="s">
        <v>498</v>
      </c>
      <c r="C3088" s="42">
        <v>1999</v>
      </c>
      <c r="D3088" s="41" t="s">
        <v>6983</v>
      </c>
      <c r="E3088" s="41" t="s">
        <v>6984</v>
      </c>
    </row>
    <row r="3089">
      <c r="A3089" s="41" t="s">
        <v>233</v>
      </c>
      <c r="B3089" s="41" t="s">
        <v>498</v>
      </c>
      <c r="C3089" s="42">
        <v>2019</v>
      </c>
      <c r="D3089" s="41" t="s">
        <v>6985</v>
      </c>
      <c r="E3089" s="41" t="s">
        <v>6986</v>
      </c>
    </row>
    <row r="3090">
      <c r="A3090" s="41" t="s">
        <v>233</v>
      </c>
      <c r="B3090" s="41" t="s">
        <v>500</v>
      </c>
      <c r="C3090" s="42">
        <v>2012</v>
      </c>
      <c r="D3090" s="41" t="s">
        <v>6987</v>
      </c>
      <c r="E3090" s="41" t="s">
        <v>6988</v>
      </c>
    </row>
    <row r="3091">
      <c r="A3091" s="41" t="s">
        <v>233</v>
      </c>
      <c r="B3091" s="41" t="s">
        <v>500</v>
      </c>
      <c r="C3091" s="42">
        <v>2016</v>
      </c>
      <c r="D3091" s="41" t="s">
        <v>6989</v>
      </c>
      <c r="E3091" s="41" t="s">
        <v>6990</v>
      </c>
    </row>
    <row r="3092">
      <c r="A3092" s="41" t="s">
        <v>233</v>
      </c>
      <c r="B3092" s="41" t="s">
        <v>512</v>
      </c>
      <c r="C3092" s="42">
        <v>2013</v>
      </c>
      <c r="D3092" s="41" t="s">
        <v>6991</v>
      </c>
    </row>
    <row r="3093">
      <c r="A3093" s="41" t="s">
        <v>233</v>
      </c>
      <c r="B3093" s="41" t="s">
        <v>512</v>
      </c>
      <c r="C3093" s="42">
        <v>2013</v>
      </c>
      <c r="D3093" s="41" t="s">
        <v>6992</v>
      </c>
    </row>
    <row r="3094">
      <c r="A3094" s="41" t="s">
        <v>233</v>
      </c>
      <c r="B3094" s="41" t="s">
        <v>512</v>
      </c>
      <c r="C3094" s="42">
        <v>2015</v>
      </c>
      <c r="D3094" s="41" t="s">
        <v>6993</v>
      </c>
    </row>
    <row r="3095">
      <c r="A3095" s="41" t="s">
        <v>233</v>
      </c>
      <c r="B3095" s="41" t="s">
        <v>6994</v>
      </c>
      <c r="C3095" s="42">
        <v>2008</v>
      </c>
      <c r="D3095" s="41" t="s">
        <v>6995</v>
      </c>
      <c r="E3095" s="41" t="s">
        <v>6996</v>
      </c>
    </row>
    <row r="3096">
      <c r="A3096" s="41" t="s">
        <v>233</v>
      </c>
      <c r="B3096" s="41" t="s">
        <v>6997</v>
      </c>
      <c r="C3096" s="42">
        <v>2011</v>
      </c>
      <c r="D3096" s="41" t="s">
        <v>6998</v>
      </c>
      <c r="E3096" s="41" t="s">
        <v>6999</v>
      </c>
    </row>
    <row r="3097">
      <c r="A3097" s="41" t="s">
        <v>233</v>
      </c>
      <c r="B3097" s="41" t="s">
        <v>7000</v>
      </c>
      <c r="C3097" s="42">
        <v>2007</v>
      </c>
      <c r="D3097" s="41" t="s">
        <v>7001</v>
      </c>
      <c r="E3097" s="41" t="s">
        <v>7002</v>
      </c>
    </row>
    <row r="3098">
      <c r="A3098" s="41" t="s">
        <v>233</v>
      </c>
      <c r="B3098" s="41" t="s">
        <v>7000</v>
      </c>
      <c r="C3098" s="42">
        <v>2008</v>
      </c>
      <c r="D3098" s="41" t="s">
        <v>7003</v>
      </c>
      <c r="E3098" s="41" t="s">
        <v>7004</v>
      </c>
    </row>
    <row r="3099">
      <c r="A3099" s="41" t="s">
        <v>233</v>
      </c>
      <c r="B3099" s="41" t="s">
        <v>7005</v>
      </c>
      <c r="C3099" s="42">
        <v>2008</v>
      </c>
      <c r="D3099" s="41" t="s">
        <v>7006</v>
      </c>
      <c r="E3099" s="41" t="s">
        <v>7007</v>
      </c>
    </row>
    <row r="3100">
      <c r="A3100" s="41" t="s">
        <v>233</v>
      </c>
      <c r="B3100" s="41" t="s">
        <v>7008</v>
      </c>
      <c r="C3100" s="42">
        <v>1985</v>
      </c>
      <c r="D3100" s="41" t="s">
        <v>7009</v>
      </c>
      <c r="E3100" s="41" t="s">
        <v>7010</v>
      </c>
    </row>
    <row r="3101">
      <c r="A3101" s="41" t="s">
        <v>233</v>
      </c>
      <c r="B3101" s="41" t="s">
        <v>2069</v>
      </c>
      <c r="C3101" s="42">
        <v>2013</v>
      </c>
      <c r="D3101" s="41" t="s">
        <v>7011</v>
      </c>
    </row>
    <row r="3102">
      <c r="A3102" s="41" t="s">
        <v>233</v>
      </c>
      <c r="B3102" s="41" t="s">
        <v>2069</v>
      </c>
      <c r="C3102" s="42">
        <v>2014</v>
      </c>
      <c r="D3102" s="41" t="s">
        <v>7012</v>
      </c>
      <c r="E3102" s="41" t="s">
        <v>7013</v>
      </c>
    </row>
    <row r="3103">
      <c r="A3103" s="41" t="s">
        <v>233</v>
      </c>
      <c r="B3103" s="41" t="s">
        <v>2069</v>
      </c>
      <c r="C3103" s="42">
        <v>2015</v>
      </c>
      <c r="D3103" s="41" t="s">
        <v>7014</v>
      </c>
      <c r="E3103" s="41" t="s">
        <v>7015</v>
      </c>
    </row>
    <row r="3104">
      <c r="A3104" s="41" t="s">
        <v>233</v>
      </c>
      <c r="B3104" s="41" t="s">
        <v>2069</v>
      </c>
      <c r="C3104" s="42">
        <v>2016</v>
      </c>
      <c r="D3104" s="41" t="s">
        <v>7016</v>
      </c>
      <c r="E3104" s="41" t="s">
        <v>7017</v>
      </c>
    </row>
    <row r="3105">
      <c r="A3105" s="41" t="s">
        <v>233</v>
      </c>
      <c r="B3105" s="41" t="s">
        <v>7018</v>
      </c>
      <c r="C3105" s="42">
        <v>2011</v>
      </c>
      <c r="D3105" s="41" t="s">
        <v>7019</v>
      </c>
      <c r="E3105" s="41" t="s">
        <v>7020</v>
      </c>
    </row>
    <row r="3106">
      <c r="A3106" s="41" t="s">
        <v>233</v>
      </c>
      <c r="B3106" s="41" t="s">
        <v>7021</v>
      </c>
      <c r="C3106" s="42">
        <v>2008</v>
      </c>
      <c r="D3106" s="41" t="s">
        <v>7022</v>
      </c>
      <c r="E3106" s="41" t="s">
        <v>7023</v>
      </c>
    </row>
    <row r="3107">
      <c r="A3107" s="41" t="s">
        <v>233</v>
      </c>
      <c r="B3107" s="41" t="s">
        <v>7024</v>
      </c>
      <c r="C3107" s="42">
        <v>2018</v>
      </c>
      <c r="D3107" s="41" t="s">
        <v>7025</v>
      </c>
      <c r="E3107" s="41" t="s">
        <v>7026</v>
      </c>
    </row>
    <row r="3108">
      <c r="A3108" s="41" t="s">
        <v>233</v>
      </c>
      <c r="B3108" s="41" t="s">
        <v>6396</v>
      </c>
      <c r="C3108" s="42">
        <v>2013</v>
      </c>
      <c r="D3108" s="41" t="s">
        <v>7027</v>
      </c>
      <c r="E3108" s="41" t="s">
        <v>7028</v>
      </c>
    </row>
    <row r="3109">
      <c r="A3109" s="41" t="s">
        <v>233</v>
      </c>
      <c r="B3109" s="41" t="s">
        <v>7029</v>
      </c>
      <c r="C3109" s="42">
        <v>2009</v>
      </c>
      <c r="D3109" s="41" t="s">
        <v>7030</v>
      </c>
      <c r="E3109" s="41" t="s">
        <v>7031</v>
      </c>
    </row>
    <row r="3110">
      <c r="A3110" s="41" t="s">
        <v>233</v>
      </c>
      <c r="B3110" s="41" t="s">
        <v>3088</v>
      </c>
      <c r="C3110" s="42">
        <v>2010</v>
      </c>
      <c r="D3110" s="41" t="s">
        <v>7032</v>
      </c>
      <c r="E3110" s="41" t="s">
        <v>7033</v>
      </c>
    </row>
    <row r="3111">
      <c r="A3111" s="41" t="s">
        <v>233</v>
      </c>
      <c r="B3111" s="41" t="s">
        <v>7034</v>
      </c>
      <c r="C3111" s="42">
        <v>2019</v>
      </c>
      <c r="D3111" s="41" t="s">
        <v>7035</v>
      </c>
      <c r="E3111" s="41" t="s">
        <v>7036</v>
      </c>
    </row>
    <row r="3112">
      <c r="A3112" s="41" t="s">
        <v>233</v>
      </c>
      <c r="B3112" s="41" t="s">
        <v>7037</v>
      </c>
      <c r="C3112" s="42">
        <v>2013</v>
      </c>
      <c r="D3112" s="41" t="s">
        <v>7038</v>
      </c>
    </row>
    <row r="3113">
      <c r="A3113" s="41" t="s">
        <v>233</v>
      </c>
      <c r="B3113" s="41" t="s">
        <v>3106</v>
      </c>
      <c r="C3113" s="42">
        <v>2015</v>
      </c>
      <c r="D3113" s="41" t="s">
        <v>7039</v>
      </c>
      <c r="E3113" s="41" t="s">
        <v>7040</v>
      </c>
    </row>
    <row r="3114">
      <c r="A3114" s="41" t="s">
        <v>233</v>
      </c>
      <c r="B3114" s="41" t="s">
        <v>7041</v>
      </c>
      <c r="C3114" s="42">
        <v>2000</v>
      </c>
      <c r="D3114" s="41" t="s">
        <v>7042</v>
      </c>
      <c r="E3114" s="41" t="s">
        <v>7043</v>
      </c>
    </row>
    <row r="3115">
      <c r="A3115" s="41" t="s">
        <v>233</v>
      </c>
      <c r="B3115" s="41" t="s">
        <v>7041</v>
      </c>
      <c r="C3115" s="42">
        <v>2015</v>
      </c>
      <c r="D3115" s="41" t="s">
        <v>7044</v>
      </c>
      <c r="E3115" s="41" t="s">
        <v>7045</v>
      </c>
    </row>
    <row r="3116">
      <c r="A3116" s="41" t="s">
        <v>233</v>
      </c>
      <c r="B3116" s="41" t="s">
        <v>7046</v>
      </c>
      <c r="C3116" s="42">
        <v>1995</v>
      </c>
      <c r="D3116" s="41" t="s">
        <v>7047</v>
      </c>
      <c r="E3116" s="41" t="s">
        <v>7048</v>
      </c>
    </row>
    <row r="3117">
      <c r="A3117" s="41" t="s">
        <v>233</v>
      </c>
      <c r="B3117" s="41" t="s">
        <v>7049</v>
      </c>
      <c r="C3117" s="42">
        <v>2014</v>
      </c>
      <c r="D3117" s="41" t="s">
        <v>7050</v>
      </c>
      <c r="E3117" s="41" t="s">
        <v>7051</v>
      </c>
    </row>
    <row r="3118">
      <c r="A3118" s="41" t="s">
        <v>233</v>
      </c>
      <c r="B3118" s="41" t="s">
        <v>7052</v>
      </c>
      <c r="C3118" s="42">
        <v>2017</v>
      </c>
      <c r="D3118" s="41" t="s">
        <v>7053</v>
      </c>
      <c r="E3118" s="41" t="s">
        <v>7054</v>
      </c>
    </row>
    <row r="3119">
      <c r="A3119" s="41" t="s">
        <v>233</v>
      </c>
      <c r="B3119" s="41" t="s">
        <v>7055</v>
      </c>
      <c r="C3119" s="42">
        <v>2013</v>
      </c>
      <c r="D3119" s="41" t="s">
        <v>7056</v>
      </c>
      <c r="E3119" s="41" t="s">
        <v>7057</v>
      </c>
    </row>
    <row r="3120">
      <c r="A3120" s="41" t="s">
        <v>233</v>
      </c>
      <c r="B3120" s="41" t="s">
        <v>7058</v>
      </c>
      <c r="C3120" s="42">
        <v>2007</v>
      </c>
      <c r="D3120" s="41" t="s">
        <v>7059</v>
      </c>
    </row>
    <row r="3121">
      <c r="A3121" s="41" t="s">
        <v>233</v>
      </c>
      <c r="B3121" s="41" t="s">
        <v>7060</v>
      </c>
      <c r="C3121" s="42">
        <v>2014</v>
      </c>
      <c r="D3121" s="41" t="s">
        <v>7061</v>
      </c>
      <c r="E3121" s="41" t="s">
        <v>7062</v>
      </c>
    </row>
    <row r="3122">
      <c r="A3122" s="41" t="s">
        <v>233</v>
      </c>
      <c r="B3122" s="41" t="s">
        <v>7063</v>
      </c>
      <c r="C3122" s="42">
        <v>2018</v>
      </c>
      <c r="D3122" s="41" t="s">
        <v>7064</v>
      </c>
      <c r="E3122" s="41" t="s">
        <v>7065</v>
      </c>
    </row>
    <row r="3123">
      <c r="A3123" s="41" t="s">
        <v>233</v>
      </c>
      <c r="B3123" s="41" t="s">
        <v>916</v>
      </c>
      <c r="C3123" s="42">
        <v>2018</v>
      </c>
      <c r="D3123" s="41" t="s">
        <v>7066</v>
      </c>
      <c r="E3123" s="41" t="s">
        <v>7067</v>
      </c>
    </row>
    <row r="3124">
      <c r="A3124" s="41" t="s">
        <v>233</v>
      </c>
      <c r="B3124" s="41" t="s">
        <v>7068</v>
      </c>
      <c r="C3124" s="42">
        <v>2019</v>
      </c>
      <c r="D3124" s="41" t="s">
        <v>7069</v>
      </c>
      <c r="E3124" s="41" t="s">
        <v>7070</v>
      </c>
    </row>
    <row r="3125">
      <c r="A3125" s="41" t="s">
        <v>233</v>
      </c>
      <c r="B3125" s="41" t="s">
        <v>7071</v>
      </c>
      <c r="C3125" s="42">
        <v>1998</v>
      </c>
      <c r="D3125" s="41" t="s">
        <v>7072</v>
      </c>
      <c r="E3125" s="41" t="s">
        <v>7073</v>
      </c>
    </row>
    <row r="3126">
      <c r="A3126" s="41" t="s">
        <v>233</v>
      </c>
      <c r="B3126" s="41" t="s">
        <v>7074</v>
      </c>
      <c r="C3126" s="42">
        <v>2018</v>
      </c>
      <c r="D3126" s="41" t="s">
        <v>7075</v>
      </c>
      <c r="E3126" s="41" t="s">
        <v>7076</v>
      </c>
    </row>
    <row r="3127">
      <c r="A3127" s="41" t="s">
        <v>233</v>
      </c>
      <c r="B3127" s="41" t="s">
        <v>7077</v>
      </c>
      <c r="C3127" s="42">
        <v>2014</v>
      </c>
      <c r="D3127" s="41" t="s">
        <v>7078</v>
      </c>
      <c r="E3127" s="41" t="s">
        <v>7079</v>
      </c>
    </row>
    <row r="3128">
      <c r="A3128" s="41" t="s">
        <v>233</v>
      </c>
      <c r="B3128" s="41" t="s">
        <v>2276</v>
      </c>
      <c r="C3128" s="42">
        <v>2018</v>
      </c>
      <c r="D3128" s="41" t="s">
        <v>7080</v>
      </c>
    </row>
    <row r="3129">
      <c r="A3129" s="41" t="s">
        <v>233</v>
      </c>
      <c r="B3129" s="41" t="s">
        <v>7081</v>
      </c>
      <c r="C3129" s="42">
        <v>2016</v>
      </c>
      <c r="D3129" s="41" t="s">
        <v>7082</v>
      </c>
      <c r="E3129" s="41" t="s">
        <v>7083</v>
      </c>
    </row>
    <row r="3130">
      <c r="A3130" s="41" t="s">
        <v>233</v>
      </c>
      <c r="B3130" s="41" t="s">
        <v>7084</v>
      </c>
      <c r="C3130" s="42">
        <v>2016</v>
      </c>
      <c r="D3130" s="41" t="s">
        <v>7085</v>
      </c>
      <c r="E3130" s="41" t="s">
        <v>7086</v>
      </c>
    </row>
    <row r="3131">
      <c r="A3131" s="41" t="s">
        <v>233</v>
      </c>
      <c r="B3131" s="41" t="s">
        <v>7087</v>
      </c>
      <c r="C3131" s="42">
        <v>2013</v>
      </c>
      <c r="D3131" s="41" t="s">
        <v>7088</v>
      </c>
    </row>
    <row r="3132">
      <c r="A3132" s="41" t="s">
        <v>233</v>
      </c>
      <c r="B3132" s="41" t="s">
        <v>6806</v>
      </c>
      <c r="C3132" s="42">
        <v>2008</v>
      </c>
      <c r="D3132" s="41" t="s">
        <v>7089</v>
      </c>
    </row>
    <row r="3133">
      <c r="A3133" s="41" t="s">
        <v>233</v>
      </c>
      <c r="B3133" s="41" t="s">
        <v>605</v>
      </c>
      <c r="C3133" s="42">
        <v>2007</v>
      </c>
      <c r="D3133" s="41" t="s">
        <v>7090</v>
      </c>
    </row>
    <row r="3134">
      <c r="A3134" s="41" t="s">
        <v>233</v>
      </c>
      <c r="B3134" s="41" t="s">
        <v>605</v>
      </c>
      <c r="C3134" s="42">
        <v>2013</v>
      </c>
      <c r="D3134" s="41" t="s">
        <v>7091</v>
      </c>
    </row>
    <row r="3135">
      <c r="A3135" s="41" t="s">
        <v>233</v>
      </c>
      <c r="B3135" s="41" t="s">
        <v>605</v>
      </c>
      <c r="C3135" s="42">
        <v>2014</v>
      </c>
      <c r="D3135" s="41" t="s">
        <v>7092</v>
      </c>
    </row>
    <row r="3136">
      <c r="A3136" s="41" t="s">
        <v>233</v>
      </c>
      <c r="B3136" s="41" t="s">
        <v>605</v>
      </c>
      <c r="C3136" s="42">
        <v>2015</v>
      </c>
      <c r="D3136" s="41" t="s">
        <v>7093</v>
      </c>
      <c r="E3136" s="41" t="s">
        <v>7094</v>
      </c>
    </row>
    <row r="3137">
      <c r="A3137" s="41" t="s">
        <v>233</v>
      </c>
      <c r="B3137" s="41" t="s">
        <v>628</v>
      </c>
      <c r="C3137" s="42">
        <v>2015</v>
      </c>
      <c r="D3137" s="41" t="s">
        <v>7095</v>
      </c>
    </row>
    <row r="3138">
      <c r="A3138" s="41" t="s">
        <v>233</v>
      </c>
      <c r="B3138" s="41" t="s">
        <v>7096</v>
      </c>
      <c r="C3138" s="42">
        <v>2017</v>
      </c>
      <c r="D3138" s="41" t="s">
        <v>7097</v>
      </c>
      <c r="E3138" s="41" t="s">
        <v>7098</v>
      </c>
    </row>
    <row r="3139">
      <c r="A3139" s="41" t="s">
        <v>233</v>
      </c>
      <c r="B3139" s="41" t="s">
        <v>6821</v>
      </c>
      <c r="C3139" s="42">
        <v>2003</v>
      </c>
      <c r="D3139" s="41" t="s">
        <v>7099</v>
      </c>
    </row>
    <row r="3140">
      <c r="A3140" s="41" t="s">
        <v>233</v>
      </c>
      <c r="B3140" s="41" t="s">
        <v>7100</v>
      </c>
      <c r="C3140" s="42">
        <v>2009</v>
      </c>
      <c r="D3140" s="41" t="s">
        <v>7101</v>
      </c>
      <c r="E3140" s="41" t="s">
        <v>7102</v>
      </c>
    </row>
    <row r="3141">
      <c r="A3141" s="41" t="s">
        <v>233</v>
      </c>
      <c r="B3141" s="41" t="s">
        <v>7103</v>
      </c>
      <c r="C3141" s="42">
        <v>2015</v>
      </c>
      <c r="D3141" s="41" t="s">
        <v>7104</v>
      </c>
      <c r="E3141" s="41" t="s">
        <v>7105</v>
      </c>
    </row>
    <row r="3142">
      <c r="A3142" s="41" t="s">
        <v>233</v>
      </c>
      <c r="B3142" s="41" t="s">
        <v>7103</v>
      </c>
      <c r="C3142" s="42">
        <v>2016</v>
      </c>
      <c r="D3142" s="41" t="s">
        <v>7106</v>
      </c>
      <c r="E3142" s="41" t="s">
        <v>7107</v>
      </c>
    </row>
    <row r="3143">
      <c r="A3143" s="41" t="s">
        <v>233</v>
      </c>
      <c r="B3143" s="41" t="s">
        <v>637</v>
      </c>
      <c r="C3143" s="42">
        <v>2014</v>
      </c>
      <c r="D3143" s="41" t="s">
        <v>7108</v>
      </c>
    </row>
  </sheetData>
  <mergeCells count="437">
    <mergeCell ref="D12:E12"/>
    <mergeCell ref="D16:E16"/>
    <mergeCell ref="D17:E17"/>
    <mergeCell ref="D18:E18"/>
    <mergeCell ref="D21:E21"/>
    <mergeCell ref="D28:E28"/>
    <mergeCell ref="D31:E31"/>
    <mergeCell ref="D33:E33"/>
    <mergeCell ref="D38:E38"/>
    <mergeCell ref="D40:E40"/>
    <mergeCell ref="D41:E41"/>
    <mergeCell ref="D48:E48"/>
    <mergeCell ref="D49:E49"/>
    <mergeCell ref="D50:E50"/>
    <mergeCell ref="D51:E51"/>
    <mergeCell ref="D53:E53"/>
    <mergeCell ref="D54:E54"/>
    <mergeCell ref="D63:E63"/>
    <mergeCell ref="D64:E64"/>
    <mergeCell ref="D65:E65"/>
    <mergeCell ref="D67:E67"/>
    <mergeCell ref="D70:E70"/>
    <mergeCell ref="D80:E80"/>
    <mergeCell ref="D85:E85"/>
    <mergeCell ref="D87:E87"/>
    <mergeCell ref="D89:E89"/>
    <mergeCell ref="D95:E95"/>
    <mergeCell ref="D96:E96"/>
    <mergeCell ref="D99:E99"/>
    <mergeCell ref="D101:E101"/>
    <mergeCell ref="D102:E102"/>
    <mergeCell ref="D103:E103"/>
    <mergeCell ref="D107:E107"/>
    <mergeCell ref="D108:E108"/>
    <mergeCell ref="D109:E109"/>
    <mergeCell ref="D110:E110"/>
    <mergeCell ref="D111:E111"/>
    <mergeCell ref="D112:E112"/>
    <mergeCell ref="D117:E117"/>
    <mergeCell ref="D118:E118"/>
    <mergeCell ref="D119:E119"/>
    <mergeCell ref="D122:E122"/>
    <mergeCell ref="D123:E123"/>
    <mergeCell ref="D125:E125"/>
    <mergeCell ref="D191:E191"/>
    <mergeCell ref="D243:E243"/>
    <mergeCell ref="D277:E277"/>
    <mergeCell ref="D290:E290"/>
    <mergeCell ref="D365:E365"/>
    <mergeCell ref="D372:E372"/>
    <mergeCell ref="D381:E381"/>
    <mergeCell ref="D382:E382"/>
    <mergeCell ref="D389:E389"/>
    <mergeCell ref="D391:E391"/>
    <mergeCell ref="D392:E392"/>
    <mergeCell ref="D395:E395"/>
    <mergeCell ref="D398:E398"/>
    <mergeCell ref="D400:E400"/>
    <mergeCell ref="D402:E402"/>
    <mergeCell ref="D406:E406"/>
    <mergeCell ref="D409:E409"/>
    <mergeCell ref="D410:E410"/>
    <mergeCell ref="D412:E412"/>
    <mergeCell ref="D413:E413"/>
    <mergeCell ref="D414:E414"/>
    <mergeCell ref="D415:E415"/>
    <mergeCell ref="D416:E416"/>
    <mergeCell ref="D419:E419"/>
    <mergeCell ref="D421:E421"/>
    <mergeCell ref="D422:E422"/>
    <mergeCell ref="D423:E423"/>
    <mergeCell ref="D427:E427"/>
    <mergeCell ref="D529:E529"/>
    <mergeCell ref="D530:E530"/>
    <mergeCell ref="D535:E535"/>
    <mergeCell ref="D541:E541"/>
    <mergeCell ref="D562:E562"/>
    <mergeCell ref="D567:E567"/>
    <mergeCell ref="D575:E575"/>
    <mergeCell ref="D576:E576"/>
    <mergeCell ref="D585:E585"/>
    <mergeCell ref="D612:E612"/>
    <mergeCell ref="D621:E621"/>
    <mergeCell ref="D625:E625"/>
    <mergeCell ref="D642:E642"/>
    <mergeCell ref="D643:E643"/>
    <mergeCell ref="D702:E702"/>
    <mergeCell ref="D729:E729"/>
    <mergeCell ref="D730:E730"/>
    <mergeCell ref="D738:E738"/>
    <mergeCell ref="D743:E743"/>
    <mergeCell ref="D744:E744"/>
    <mergeCell ref="D752:E752"/>
    <mergeCell ref="D753:E753"/>
    <mergeCell ref="D755:E755"/>
    <mergeCell ref="D761:E761"/>
    <mergeCell ref="D770:E770"/>
    <mergeCell ref="D779:E779"/>
    <mergeCell ref="D782:E782"/>
    <mergeCell ref="D791:E791"/>
    <mergeCell ref="D800:E800"/>
    <mergeCell ref="D810:E810"/>
    <mergeCell ref="D841:E841"/>
    <mergeCell ref="D846:E846"/>
    <mergeCell ref="D860:E860"/>
    <mergeCell ref="D868:E868"/>
    <mergeCell ref="D926:E926"/>
    <mergeCell ref="D959:E959"/>
    <mergeCell ref="D964:E964"/>
    <mergeCell ref="D966:E966"/>
    <mergeCell ref="D969:E969"/>
    <mergeCell ref="D997:E997"/>
    <mergeCell ref="D1003:E1003"/>
    <mergeCell ref="D1006:E1006"/>
    <mergeCell ref="D1007:E1007"/>
    <mergeCell ref="D1008:E1008"/>
    <mergeCell ref="D1010:E1010"/>
    <mergeCell ref="D1013:E1013"/>
    <mergeCell ref="D1015:E1015"/>
    <mergeCell ref="D1020:E1020"/>
    <mergeCell ref="D1025:E1025"/>
    <mergeCell ref="D1037:E1037"/>
    <mergeCell ref="D1047:E1047"/>
    <mergeCell ref="D1053:E1053"/>
    <mergeCell ref="D1055:E1055"/>
    <mergeCell ref="D1062:E1062"/>
    <mergeCell ref="D1064:E1064"/>
    <mergeCell ref="D1076:E1076"/>
    <mergeCell ref="D1080:E1080"/>
    <mergeCell ref="D1081:E1081"/>
    <mergeCell ref="D1083:E1083"/>
    <mergeCell ref="D1084:E1084"/>
    <mergeCell ref="D1087:E1087"/>
    <mergeCell ref="D1089:E1089"/>
    <mergeCell ref="D1090:E1090"/>
    <mergeCell ref="D1095:E1095"/>
    <mergeCell ref="D1097:E1097"/>
    <mergeCell ref="D1099:E1099"/>
    <mergeCell ref="D1124:E1124"/>
    <mergeCell ref="D1149:E1149"/>
    <mergeCell ref="D1154:E1154"/>
    <mergeCell ref="D1156:E1156"/>
    <mergeCell ref="D1157:E1157"/>
    <mergeCell ref="D1160:E1160"/>
    <mergeCell ref="D1162:E1162"/>
    <mergeCell ref="D1163:E1163"/>
    <mergeCell ref="D1164:E1164"/>
    <mergeCell ref="D1165:E1165"/>
    <mergeCell ref="D1168:E1168"/>
    <mergeCell ref="D1170:E1170"/>
    <mergeCell ref="D1171:E1171"/>
    <mergeCell ref="D1173:E1173"/>
    <mergeCell ref="D1175:E1175"/>
    <mergeCell ref="D1177:E1177"/>
    <mergeCell ref="D1181:E1181"/>
    <mergeCell ref="D1182:E1182"/>
    <mergeCell ref="D1184:E1184"/>
    <mergeCell ref="D1185:E1185"/>
    <mergeCell ref="D1186:E1186"/>
    <mergeCell ref="D1225:E1225"/>
    <mergeCell ref="D1255:E1255"/>
    <mergeCell ref="D1257:E1257"/>
    <mergeCell ref="D1262:E1262"/>
    <mergeCell ref="D1265:E1265"/>
    <mergeCell ref="D1266:E1266"/>
    <mergeCell ref="D1268:E1268"/>
    <mergeCell ref="D1280:E1280"/>
    <mergeCell ref="D1282:E1282"/>
    <mergeCell ref="D1283:E1283"/>
    <mergeCell ref="D1284:E1284"/>
    <mergeCell ref="D1285:E1285"/>
    <mergeCell ref="D1287:E1287"/>
    <mergeCell ref="D1289:E1289"/>
    <mergeCell ref="D1291:E1291"/>
    <mergeCell ref="D1292:E1292"/>
    <mergeCell ref="D1295:E1295"/>
    <mergeCell ref="D1299:E1299"/>
    <mergeCell ref="D1300:E1300"/>
    <mergeCell ref="D1301:E1301"/>
    <mergeCell ref="D1302:E1302"/>
    <mergeCell ref="D1303:E1303"/>
    <mergeCell ref="D1305:E1305"/>
    <mergeCell ref="D1306:E1306"/>
    <mergeCell ref="D1309:E1309"/>
    <mergeCell ref="D1310:E1310"/>
    <mergeCell ref="D1311:E1311"/>
    <mergeCell ref="D1320:E1320"/>
    <mergeCell ref="D1327:E1327"/>
    <mergeCell ref="D1328:E1328"/>
    <mergeCell ref="D1335:E1335"/>
    <mergeCell ref="D1346:E1346"/>
    <mergeCell ref="D1349:E1349"/>
    <mergeCell ref="D1354:E1354"/>
    <mergeCell ref="D1358:E1358"/>
    <mergeCell ref="D1360:E1360"/>
    <mergeCell ref="D1362:E1362"/>
    <mergeCell ref="D1366:E1366"/>
    <mergeCell ref="D1379:E1379"/>
    <mergeCell ref="D1386:E1386"/>
    <mergeCell ref="D1838:E1838"/>
    <mergeCell ref="D1920:E1920"/>
    <mergeCell ref="D1923:E1923"/>
    <mergeCell ref="D1929:E1929"/>
    <mergeCell ref="D1930:E1930"/>
    <mergeCell ref="D1931:E1931"/>
    <mergeCell ref="D1936:E1936"/>
    <mergeCell ref="D1940:E1940"/>
    <mergeCell ref="D1944:E1944"/>
    <mergeCell ref="D1946:E1946"/>
    <mergeCell ref="D1971:E1971"/>
    <mergeCell ref="D1991:E1991"/>
    <mergeCell ref="D2031:E2031"/>
    <mergeCell ref="D2039:E2039"/>
    <mergeCell ref="D2081:E2081"/>
    <mergeCell ref="D2082:E2082"/>
    <mergeCell ref="D2105:E2105"/>
    <mergeCell ref="D2112:E2112"/>
    <mergeCell ref="D2114:E2114"/>
    <mergeCell ref="D2127:E2127"/>
    <mergeCell ref="D2129:E2129"/>
    <mergeCell ref="D2132:E2132"/>
    <mergeCell ref="D2133:E2133"/>
    <mergeCell ref="D2134:E2134"/>
    <mergeCell ref="D2146:E2146"/>
    <mergeCell ref="D2153:E2153"/>
    <mergeCell ref="D2156:E2156"/>
    <mergeCell ref="D2158:E2158"/>
    <mergeCell ref="D2159:E2159"/>
    <mergeCell ref="D2162:E2162"/>
    <mergeCell ref="D2171:E2171"/>
    <mergeCell ref="D2219:E2219"/>
    <mergeCell ref="D2224:E2224"/>
    <mergeCell ref="D2241:E2241"/>
    <mergeCell ref="D2261:E2261"/>
    <mergeCell ref="D2263:E2263"/>
    <mergeCell ref="D2275:E2275"/>
    <mergeCell ref="D2301:E2301"/>
    <mergeCell ref="D2303:E2303"/>
    <mergeCell ref="D2311:E2311"/>
    <mergeCell ref="D2325:E2325"/>
    <mergeCell ref="D2343:E2343"/>
    <mergeCell ref="D2345:E2345"/>
    <mergeCell ref="D2367:E2367"/>
    <mergeCell ref="D2370:E2370"/>
    <mergeCell ref="D2377:E2377"/>
    <mergeCell ref="D2381:E2381"/>
    <mergeCell ref="D2382:E2382"/>
    <mergeCell ref="D2391:E2391"/>
    <mergeCell ref="D2393:E2393"/>
    <mergeCell ref="D2394:E2394"/>
    <mergeCell ref="D2403:E2403"/>
    <mergeCell ref="D2407:E2407"/>
    <mergeCell ref="D2408:E2408"/>
    <mergeCell ref="D2411:E2411"/>
    <mergeCell ref="D2413:E2413"/>
    <mergeCell ref="D2416:E2416"/>
    <mergeCell ref="D2418:E2418"/>
    <mergeCell ref="D2421:E2421"/>
    <mergeCell ref="D2422:E2422"/>
    <mergeCell ref="D2425:E2425"/>
    <mergeCell ref="D2426:E2426"/>
    <mergeCell ref="D2430:E2430"/>
    <mergeCell ref="D2431:E2431"/>
    <mergeCell ref="D2433:E2433"/>
    <mergeCell ref="D2434:E2434"/>
    <mergeCell ref="D2435:E2435"/>
    <mergeCell ref="D2436:E2436"/>
    <mergeCell ref="D2437:E2437"/>
    <mergeCell ref="D2438:E2438"/>
    <mergeCell ref="D2439:E2439"/>
    <mergeCell ref="D2441:E2441"/>
    <mergeCell ref="D2445:E2445"/>
    <mergeCell ref="D2446:E2446"/>
    <mergeCell ref="D2448:E2448"/>
    <mergeCell ref="D2456:E2456"/>
    <mergeCell ref="D2460:E2460"/>
    <mergeCell ref="D2461:E2461"/>
    <mergeCell ref="D2463:E2463"/>
    <mergeCell ref="D2465:E2465"/>
    <mergeCell ref="D2469:E2469"/>
    <mergeCell ref="D2472:E2472"/>
    <mergeCell ref="D2473:E2473"/>
    <mergeCell ref="D2476:E2476"/>
    <mergeCell ref="D2477:E2477"/>
    <mergeCell ref="D2478:E2478"/>
    <mergeCell ref="D2480:E2480"/>
    <mergeCell ref="D2481:E2481"/>
    <mergeCell ref="D2482:E2482"/>
    <mergeCell ref="D2483:E2483"/>
    <mergeCell ref="D2484:E2484"/>
    <mergeCell ref="D2485:E2485"/>
    <mergeCell ref="D2488:E2488"/>
    <mergeCell ref="D2492:E2492"/>
    <mergeCell ref="D2495:E2495"/>
    <mergeCell ref="D2496:E2496"/>
    <mergeCell ref="D2513:E2513"/>
    <mergeCell ref="D2529:E2529"/>
    <mergeCell ref="D2541:E2541"/>
    <mergeCell ref="D2548:E2548"/>
    <mergeCell ref="D2554:E2554"/>
    <mergeCell ref="D2566:E2566"/>
    <mergeCell ref="D2580:E2580"/>
    <mergeCell ref="D2581:E2581"/>
    <mergeCell ref="D2582:E2582"/>
    <mergeCell ref="D2583:E2583"/>
    <mergeCell ref="D2586:E2586"/>
    <mergeCell ref="D2587:E2587"/>
    <mergeCell ref="D2588:E2588"/>
    <mergeCell ref="D2592:E2592"/>
    <mergeCell ref="D2593:E2593"/>
    <mergeCell ref="D2594:E2594"/>
    <mergeCell ref="D2597:E2597"/>
    <mergeCell ref="D2605:E2605"/>
    <mergeCell ref="D2606:E2606"/>
    <mergeCell ref="D2607:E2607"/>
    <mergeCell ref="D2608:E2608"/>
    <mergeCell ref="D2610:E2610"/>
    <mergeCell ref="D2613:E2613"/>
    <mergeCell ref="D2614:E2614"/>
    <mergeCell ref="D2616:E2616"/>
    <mergeCell ref="D2620:E2620"/>
    <mergeCell ref="D2628:E2628"/>
    <mergeCell ref="D2629:E2629"/>
    <mergeCell ref="D2632:E2632"/>
    <mergeCell ref="D2634:E2634"/>
    <mergeCell ref="D2635:E2635"/>
    <mergeCell ref="D2636:E2636"/>
    <mergeCell ref="D2637:E2637"/>
    <mergeCell ref="D2638:E2638"/>
    <mergeCell ref="D2639:E2639"/>
    <mergeCell ref="D2640:E2640"/>
    <mergeCell ref="D2641:E2641"/>
    <mergeCell ref="D2642:E2642"/>
    <mergeCell ref="D2643:E2643"/>
    <mergeCell ref="D2644:E2644"/>
    <mergeCell ref="D2646:E2646"/>
    <mergeCell ref="D2647:E2647"/>
    <mergeCell ref="D2648:E2648"/>
    <mergeCell ref="D2649:E2649"/>
    <mergeCell ref="D2655:E2655"/>
    <mergeCell ref="D2656:E2656"/>
    <mergeCell ref="D2658:E2658"/>
    <mergeCell ref="D2659:E2659"/>
    <mergeCell ref="D2660:E2660"/>
    <mergeCell ref="D2661:E2661"/>
    <mergeCell ref="D2662:E2662"/>
    <mergeCell ref="D2663:E2663"/>
    <mergeCell ref="D2668:E2668"/>
    <mergeCell ref="D2669:E2669"/>
    <mergeCell ref="D2671:E2671"/>
    <mergeCell ref="D2672:E2672"/>
    <mergeCell ref="D2673:E2673"/>
    <mergeCell ref="D2675:E2675"/>
    <mergeCell ref="D2702:E2702"/>
    <mergeCell ref="D2709:E2709"/>
    <mergeCell ref="D2715:E2715"/>
    <mergeCell ref="D2739:E2739"/>
    <mergeCell ref="D2764:E2764"/>
    <mergeCell ref="D2772:E2772"/>
    <mergeCell ref="D2786:E2786"/>
    <mergeCell ref="D2793:E2793"/>
    <mergeCell ref="D2803:E2803"/>
    <mergeCell ref="D2812:E2812"/>
    <mergeCell ref="D2821:E2821"/>
    <mergeCell ref="D2823:E2823"/>
    <mergeCell ref="D2825:E2825"/>
    <mergeCell ref="D2826:E2826"/>
    <mergeCell ref="D2830:E2830"/>
    <mergeCell ref="D2845:E2845"/>
    <mergeCell ref="D2857:E2857"/>
    <mergeCell ref="D2873:E2873"/>
    <mergeCell ref="D2875:E2875"/>
    <mergeCell ref="D2885:E2885"/>
    <mergeCell ref="D2888:E2888"/>
    <mergeCell ref="D2898:E2898"/>
    <mergeCell ref="D2899:E2899"/>
    <mergeCell ref="D2900:E2900"/>
    <mergeCell ref="D2901:E2901"/>
    <mergeCell ref="D2902:E2902"/>
    <mergeCell ref="D2903:E2903"/>
    <mergeCell ref="D2961:E2961"/>
    <mergeCell ref="D2967:E2967"/>
    <mergeCell ref="D2970:E2970"/>
    <mergeCell ref="D2971:E2971"/>
    <mergeCell ref="D2973:E2973"/>
    <mergeCell ref="D2978:E2978"/>
    <mergeCell ref="D2979:E2979"/>
    <mergeCell ref="D2980:E2980"/>
    <mergeCell ref="D2981:E2981"/>
    <mergeCell ref="D2982:E2982"/>
    <mergeCell ref="D2983:E2983"/>
    <mergeCell ref="D2985:E2985"/>
    <mergeCell ref="D2986:E2986"/>
    <mergeCell ref="D2988:E2988"/>
    <mergeCell ref="D2989:E2989"/>
    <mergeCell ref="D2991:E2991"/>
    <mergeCell ref="D2995:E2995"/>
    <mergeCell ref="D3000:E3000"/>
    <mergeCell ref="D3002:E3002"/>
    <mergeCell ref="D3003:E3003"/>
    <mergeCell ref="D3005:E3005"/>
    <mergeCell ref="D3006:E3006"/>
    <mergeCell ref="D3010:E3010"/>
    <mergeCell ref="D3011:E3011"/>
    <mergeCell ref="D3012:E3012"/>
    <mergeCell ref="D3016:E3016"/>
    <mergeCell ref="D3017:E3017"/>
    <mergeCell ref="D3018:E3018"/>
    <mergeCell ref="D3021:E3021"/>
    <mergeCell ref="D3022:E3022"/>
    <mergeCell ref="D3023:E3023"/>
    <mergeCell ref="D3025:E3025"/>
    <mergeCell ref="D3026:E3026"/>
    <mergeCell ref="D3027:E3027"/>
    <mergeCell ref="D3028:E3028"/>
    <mergeCell ref="D3038:E3038"/>
    <mergeCell ref="D3040:E3040"/>
    <mergeCell ref="D3043:E3043"/>
    <mergeCell ref="D3050:E3050"/>
    <mergeCell ref="D3063:E3063"/>
    <mergeCell ref="D3067:E3067"/>
    <mergeCell ref="D3079:E3079"/>
    <mergeCell ref="D3092:E3092"/>
    <mergeCell ref="D3093:E3093"/>
    <mergeCell ref="D3094:E3094"/>
    <mergeCell ref="D3101:E3101"/>
    <mergeCell ref="D3112:E3112"/>
    <mergeCell ref="D3120:E3120"/>
    <mergeCell ref="D3128:E3128"/>
    <mergeCell ref="D3131:E3131"/>
    <mergeCell ref="D3132:E3132"/>
    <mergeCell ref="D3133:E3133"/>
    <mergeCell ref="D3134:E3134"/>
    <mergeCell ref="D3135:E3135"/>
    <mergeCell ref="D3137:E3137"/>
    <mergeCell ref="D3139:E3139"/>
    <mergeCell ref="D3143:E3143"/>
  </mergeCells>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2" zoomScale="100" workbookViewId="0">
      <selection activeCell="A1" activeCellId="0" sqref="A1"/>
    </sheetView>
  </sheetViews>
  <sheetFormatPr defaultColWidth="14.43" defaultRowHeight="15.75" customHeight="1"/>
  <cols>
    <col customWidth="1" min="6" max="6" width="22.140000000000001"/>
    <col customWidth="1" min="7" max="7" width="55.43"/>
    <col customWidth="1" min="8" max="8" width="17"/>
  </cols>
  <sheetData>
    <row r="1">
      <c r="A1" s="43" t="s">
        <v>7109</v>
      </c>
      <c r="B1" s="40" t="s">
        <v>7110</v>
      </c>
      <c r="C1" s="40" t="s">
        <v>14</v>
      </c>
      <c r="D1" s="40"/>
      <c r="E1" s="44" t="s">
        <v>10</v>
      </c>
      <c r="F1" s="40" t="s">
        <v>7111</v>
      </c>
      <c r="G1" s="40" t="s">
        <v>12</v>
      </c>
      <c r="H1" s="40" t="s">
        <v>247</v>
      </c>
    </row>
    <row r="2" ht="25.5">
      <c r="A2" s="13" t="s">
        <v>62</v>
      </c>
      <c r="B2" s="13" t="s">
        <v>7112</v>
      </c>
      <c r="C2" s="15">
        <v>2018</v>
      </c>
      <c r="D2" s="13"/>
      <c r="E2" s="14" t="s">
        <v>61</v>
      </c>
      <c r="F2" s="13" t="str">
        <f t="shared" ref="F2:F14" si="1">concatenate(B2, " et al. (",C2,")")</f>
        <v xml:space="preserve">Bai et al. (2018)</v>
      </c>
      <c r="G2" s="20" t="s">
        <v>63</v>
      </c>
      <c r="H2" s="24">
        <v>126</v>
      </c>
    </row>
    <row r="3" ht="25.5">
      <c r="A3" s="13" t="s">
        <v>73</v>
      </c>
      <c r="B3" s="13" t="s">
        <v>7113</v>
      </c>
      <c r="C3" s="15">
        <v>2017</v>
      </c>
      <c r="D3" s="13"/>
      <c r="E3" s="14" t="s">
        <v>72</v>
      </c>
      <c r="F3" s="13" t="str">
        <f t="shared" si="1"/>
        <v xml:space="preserve">Basche et al. (2017)</v>
      </c>
      <c r="G3" s="20" t="s">
        <v>74</v>
      </c>
      <c r="H3" s="24">
        <v>26</v>
      </c>
    </row>
    <row r="4" ht="25.5">
      <c r="A4" s="13" t="s">
        <v>79</v>
      </c>
      <c r="B4" s="13" t="s">
        <v>7113</v>
      </c>
      <c r="C4" s="15">
        <v>2019</v>
      </c>
      <c r="D4" s="13"/>
      <c r="E4" s="14" t="s">
        <v>78</v>
      </c>
      <c r="F4" s="13" t="str">
        <f t="shared" si="1"/>
        <v xml:space="preserve">Basche et al. (2019)</v>
      </c>
      <c r="G4" s="20" t="s">
        <v>80</v>
      </c>
      <c r="H4" s="24">
        <v>89</v>
      </c>
    </row>
    <row r="5" ht="25.5">
      <c r="A5" s="13" t="s">
        <v>85</v>
      </c>
      <c r="B5" s="13" t="s">
        <v>7114</v>
      </c>
      <c r="C5" s="15">
        <v>2018</v>
      </c>
      <c r="D5" s="13"/>
      <c r="E5" s="14" t="s">
        <v>84</v>
      </c>
      <c r="F5" s="13" t="str">
        <f t="shared" si="1"/>
        <v xml:space="preserve">Byrnes et al. (2018)</v>
      </c>
      <c r="G5" s="20" t="s">
        <v>86</v>
      </c>
      <c r="H5" s="24">
        <v>63</v>
      </c>
    </row>
    <row r="6" ht="25.5">
      <c r="A6" s="13" t="s">
        <v>90</v>
      </c>
      <c r="B6" s="13" t="s">
        <v>7115</v>
      </c>
      <c r="C6" s="15">
        <v>2018</v>
      </c>
      <c r="D6" s="13"/>
      <c r="E6" s="14" t="s">
        <v>89</v>
      </c>
      <c r="F6" s="13" t="str">
        <f t="shared" si="1"/>
        <v xml:space="preserve">DeLonge et al. (2018)</v>
      </c>
      <c r="G6" s="20" t="s">
        <v>91</v>
      </c>
      <c r="H6" s="24">
        <v>37</v>
      </c>
    </row>
    <row r="7" ht="25.5">
      <c r="A7" s="13" t="s">
        <v>96</v>
      </c>
      <c r="B7" s="13" t="s">
        <v>7116</v>
      </c>
      <c r="C7" s="15">
        <v>2020</v>
      </c>
      <c r="D7" s="13"/>
      <c r="E7" s="14" t="s">
        <v>95</v>
      </c>
      <c r="F7" s="13" t="str">
        <f t="shared" si="1"/>
        <v xml:space="preserve">Edeh et al. (2020)</v>
      </c>
      <c r="G7" s="20" t="s">
        <v>97</v>
      </c>
      <c r="H7" s="24">
        <v>37</v>
      </c>
    </row>
    <row r="8" ht="25.5">
      <c r="A8" s="13" t="s">
        <v>102</v>
      </c>
      <c r="B8" s="13" t="s">
        <v>7117</v>
      </c>
      <c r="C8" s="15">
        <v>2020</v>
      </c>
      <c r="D8" s="13"/>
      <c r="E8" s="14" t="s">
        <v>101</v>
      </c>
      <c r="F8" s="13" t="str">
        <f t="shared" si="1"/>
        <v xml:space="preserve">Gao et al. (2020)</v>
      </c>
      <c r="G8" s="20" t="s">
        <v>103</v>
      </c>
      <c r="H8" s="24">
        <v>43</v>
      </c>
    </row>
    <row r="9" ht="25.5">
      <c r="A9" s="13" t="s">
        <v>108</v>
      </c>
      <c r="B9" s="13" t="s">
        <v>7118</v>
      </c>
      <c r="C9" s="15">
        <v>2018</v>
      </c>
      <c r="D9" s="13"/>
      <c r="E9" s="14" t="s">
        <v>107</v>
      </c>
      <c r="F9" s="13" t="str">
        <f t="shared" si="1"/>
        <v xml:space="preserve">Gravuer et al. (2018)</v>
      </c>
      <c r="G9" s="20" t="s">
        <v>109</v>
      </c>
      <c r="H9" s="24">
        <v>92</v>
      </c>
    </row>
    <row r="10" ht="25.5">
      <c r="A10" s="13" t="s">
        <v>113</v>
      </c>
      <c r="B10" s="13" t="s">
        <v>7119</v>
      </c>
      <c r="C10" s="15">
        <v>2020</v>
      </c>
      <c r="D10" s="13"/>
      <c r="E10" s="14" t="s">
        <v>112</v>
      </c>
      <c r="F10" s="13" t="str">
        <f t="shared" si="1"/>
        <v xml:space="preserve">Jian et al. (2020)</v>
      </c>
      <c r="G10" s="20" t="s">
        <v>114</v>
      </c>
      <c r="H10" s="24">
        <v>281</v>
      </c>
    </row>
    <row r="11" ht="25.5">
      <c r="A11" s="13" t="s">
        <v>118</v>
      </c>
      <c r="B11" s="13" t="s">
        <v>7120</v>
      </c>
      <c r="C11" s="15">
        <v>2019</v>
      </c>
      <c r="D11" s="13"/>
      <c r="E11" s="14" t="s">
        <v>117</v>
      </c>
      <c r="F11" s="13" t="str">
        <f t="shared" si="1"/>
        <v xml:space="preserve">Lee et al. (2019)</v>
      </c>
      <c r="G11" s="20" t="s">
        <v>119</v>
      </c>
      <c r="H11" s="24">
        <v>155</v>
      </c>
    </row>
    <row r="12" ht="25.5">
      <c r="A12" s="13" t="s">
        <v>124</v>
      </c>
      <c r="B12" s="13" t="s">
        <v>7121</v>
      </c>
      <c r="C12" s="15">
        <v>2020</v>
      </c>
      <c r="D12" s="13"/>
      <c r="E12" s="14" t="s">
        <v>123</v>
      </c>
      <c r="F12" s="13" t="str">
        <f t="shared" si="1"/>
        <v xml:space="preserve">Li et al. (2020)</v>
      </c>
      <c r="G12" s="20" t="s">
        <v>125</v>
      </c>
      <c r="H12" s="24">
        <v>218</v>
      </c>
    </row>
    <row r="13" ht="25.5">
      <c r="A13" s="13" t="s">
        <v>130</v>
      </c>
      <c r="B13" s="13" t="s">
        <v>7121</v>
      </c>
      <c r="C13" s="15">
        <v>2019</v>
      </c>
      <c r="D13" s="13"/>
      <c r="E13" s="14" t="s">
        <v>129</v>
      </c>
      <c r="F13" s="13" t="str">
        <f t="shared" si="1"/>
        <v xml:space="preserve">Li et al. (2019)</v>
      </c>
      <c r="G13" s="20" t="s">
        <v>131</v>
      </c>
      <c r="H13" s="24">
        <v>218</v>
      </c>
    </row>
    <row r="14" ht="25.5">
      <c r="A14" s="13" t="s">
        <v>134</v>
      </c>
      <c r="B14" s="13" t="s">
        <v>7122</v>
      </c>
      <c r="C14" s="15">
        <v>2021</v>
      </c>
      <c r="D14" s="13"/>
      <c r="E14" s="14" t="s">
        <v>133</v>
      </c>
      <c r="F14" s="13" t="str">
        <f t="shared" si="1"/>
        <v xml:space="preserve">Liu et al. (2021)</v>
      </c>
      <c r="G14" s="20" t="s">
        <v>135</v>
      </c>
      <c r="H14" s="24">
        <v>85</v>
      </c>
    </row>
    <row r="15" ht="25.5">
      <c r="A15" s="45" t="s">
        <v>139</v>
      </c>
      <c r="B15" s="13" t="s">
        <v>7123</v>
      </c>
      <c r="C15" s="15">
        <v>2020</v>
      </c>
      <c r="D15" s="13"/>
      <c r="E15" s="14" t="s">
        <v>138</v>
      </c>
      <c r="F15" s="46" t="str">
        <f>CONCATENATE(B15," (",C15,")")</f>
        <v xml:space="preserve">Lu (2020)</v>
      </c>
      <c r="G15" s="20" t="s">
        <v>140</v>
      </c>
      <c r="H15" s="24">
        <v>39</v>
      </c>
    </row>
    <row r="16" ht="25.5">
      <c r="A16" s="13" t="s">
        <v>145</v>
      </c>
      <c r="B16" s="13" t="s">
        <v>7124</v>
      </c>
      <c r="C16" s="15">
        <v>2019</v>
      </c>
      <c r="D16" s="13"/>
      <c r="E16" s="14" t="s">
        <v>144</v>
      </c>
      <c r="F16" s="13" t="str">
        <f t="shared" ref="F16:F35" si="2">CONCATENATE(B16," et al. (",C16,")")</f>
        <v xml:space="preserve">Meyer et al. (2019)</v>
      </c>
      <c r="G16" s="20" t="s">
        <v>146</v>
      </c>
      <c r="H16" s="24">
        <v>37</v>
      </c>
    </row>
    <row r="17" ht="25.5">
      <c r="A17" s="13" t="s">
        <v>151</v>
      </c>
      <c r="B17" s="13" t="s">
        <v>7125</v>
      </c>
      <c r="C17" s="15">
        <v>2016</v>
      </c>
      <c r="D17" s="13"/>
      <c r="E17" s="14" t="s">
        <v>150</v>
      </c>
      <c r="F17" s="13" t="str">
        <f t="shared" si="2"/>
        <v xml:space="preserve">Mhazo et al. (2016)</v>
      </c>
      <c r="G17" s="20" t="s">
        <v>152</v>
      </c>
      <c r="H17" s="24">
        <v>41</v>
      </c>
    </row>
    <row r="18" ht="25.5">
      <c r="A18" s="13" t="s">
        <v>155</v>
      </c>
      <c r="B18" s="13" t="s">
        <v>7126</v>
      </c>
      <c r="C18" s="15">
        <v>2020</v>
      </c>
      <c r="D18" s="13"/>
      <c r="E18" s="14" t="s">
        <v>154</v>
      </c>
      <c r="F18" s="13" t="str">
        <f t="shared" si="2"/>
        <v xml:space="preserve">Mondal et al. (2020)</v>
      </c>
      <c r="G18" s="20" t="s">
        <v>156</v>
      </c>
      <c r="H18" s="24">
        <v>522</v>
      </c>
    </row>
    <row r="19" ht="25.5">
      <c r="A19" s="13" t="s">
        <v>160</v>
      </c>
      <c r="B19" s="13" t="s">
        <v>7127</v>
      </c>
      <c r="C19" s="15">
        <v>2016</v>
      </c>
      <c r="D19" s="13"/>
      <c r="E19" s="14" t="s">
        <v>159</v>
      </c>
      <c r="F19" s="13" t="str">
        <f t="shared" si="2"/>
        <v xml:space="preserve">Omondi et al. (2016)</v>
      </c>
      <c r="G19" s="20" t="s">
        <v>161</v>
      </c>
      <c r="H19" s="24">
        <v>34</v>
      </c>
    </row>
    <row r="20">
      <c r="A20" s="13" t="s">
        <v>165</v>
      </c>
      <c r="B20" s="13" t="s">
        <v>7128</v>
      </c>
      <c r="C20" s="15">
        <v>2020</v>
      </c>
      <c r="D20" s="13"/>
      <c r="E20" s="14" t="s">
        <v>164</v>
      </c>
      <c r="F20" s="13" t="str">
        <f t="shared" si="2"/>
        <v xml:space="preserve">Peixoto et al. (2020)</v>
      </c>
      <c r="G20" s="20" t="s">
        <v>166</v>
      </c>
      <c r="H20" s="24">
        <v>58</v>
      </c>
    </row>
    <row r="21" ht="25.5">
      <c r="A21" s="13" t="s">
        <v>171</v>
      </c>
      <c r="B21" s="13" t="s">
        <v>7129</v>
      </c>
      <c r="C21" s="15">
        <v>2021</v>
      </c>
      <c r="D21" s="13"/>
      <c r="E21" s="14" t="s">
        <v>170</v>
      </c>
      <c r="F21" s="13" t="str">
        <f t="shared" si="2"/>
        <v xml:space="preserve">Rabbi et al. (2021)</v>
      </c>
      <c r="G21" s="20" t="s">
        <v>172</v>
      </c>
      <c r="H21" s="24">
        <v>105</v>
      </c>
    </row>
    <row r="22" ht="25.5">
      <c r="A22" s="13" t="s">
        <v>175</v>
      </c>
      <c r="B22" s="13" t="s">
        <v>7130</v>
      </c>
      <c r="C22" s="15">
        <v>2017</v>
      </c>
      <c r="D22" s="13"/>
      <c r="E22" s="14" t="s">
        <v>174</v>
      </c>
      <c r="F22" s="13" t="str">
        <f t="shared" si="2"/>
        <v xml:space="preserve">Ranaivoson et al. (2017)</v>
      </c>
      <c r="G22" s="20" t="s">
        <v>176</v>
      </c>
      <c r="H22" s="24">
        <v>53</v>
      </c>
    </row>
    <row r="23" ht="38.25">
      <c r="A23" s="13" t="s">
        <v>179</v>
      </c>
      <c r="B23" s="13" t="s">
        <v>7131</v>
      </c>
      <c r="C23" s="15">
        <v>2019</v>
      </c>
      <c r="D23" s="13"/>
      <c r="E23" s="14" t="s">
        <v>178</v>
      </c>
      <c r="F23" s="13" t="str">
        <f t="shared" si="2"/>
        <v xml:space="preserve">Shackelford et al. (2019)</v>
      </c>
      <c r="G23" s="20" t="s">
        <v>180</v>
      </c>
      <c r="H23" s="24">
        <v>59</v>
      </c>
    </row>
    <row r="24">
      <c r="A24" s="13" t="s">
        <v>184</v>
      </c>
      <c r="B24" s="13" t="s">
        <v>7132</v>
      </c>
      <c r="C24" s="15">
        <v>2015</v>
      </c>
      <c r="D24" s="13"/>
      <c r="E24" s="14" t="s">
        <v>183</v>
      </c>
      <c r="F24" s="13" t="str">
        <f t="shared" si="2"/>
        <v xml:space="preserve">Sun et al. (2015)</v>
      </c>
      <c r="G24" s="20" t="s">
        <v>185</v>
      </c>
      <c r="H24" s="24">
        <v>77</v>
      </c>
    </row>
    <row r="25" ht="25.5">
      <c r="A25" s="13" t="s">
        <v>189</v>
      </c>
      <c r="B25" s="13" t="s">
        <v>7133</v>
      </c>
      <c r="C25" s="15">
        <v>2021</v>
      </c>
      <c r="D25" s="13"/>
      <c r="E25" s="14" t="s">
        <v>7134</v>
      </c>
      <c r="F25" s="13" t="str">
        <f t="shared" si="2"/>
        <v xml:space="preserve">Islam et al. (2021)</v>
      </c>
      <c r="G25" s="20" t="s">
        <v>190</v>
      </c>
      <c r="H25" s="24">
        <v>115</v>
      </c>
    </row>
    <row r="26" ht="25.5">
      <c r="A26" s="13" t="s">
        <v>194</v>
      </c>
      <c r="B26" s="13" t="s">
        <v>7135</v>
      </c>
      <c r="C26" s="15">
        <v>2018</v>
      </c>
      <c r="D26" s="13"/>
      <c r="E26" s="14" t="s">
        <v>193</v>
      </c>
      <c r="F26" s="13" t="str">
        <f t="shared" si="2"/>
        <v xml:space="preserve">Winter et al. (2018)</v>
      </c>
      <c r="G26" s="20" t="s">
        <v>195</v>
      </c>
      <c r="H26" s="24">
        <v>71</v>
      </c>
    </row>
    <row r="27" ht="25.5">
      <c r="A27" s="13" t="s">
        <v>199</v>
      </c>
      <c r="B27" s="13" t="s">
        <v>7136</v>
      </c>
      <c r="C27" s="15">
        <v>2018</v>
      </c>
      <c r="D27" s="13"/>
      <c r="E27" s="14" t="s">
        <v>198</v>
      </c>
      <c r="F27" s="13" t="str">
        <f t="shared" si="2"/>
        <v xml:space="preserve">Xiong et al. (2018)</v>
      </c>
      <c r="G27" s="20" t="s">
        <v>200</v>
      </c>
      <c r="H27" s="24">
        <v>80</v>
      </c>
    </row>
    <row r="28" ht="25.5">
      <c r="A28" s="13" t="s">
        <v>204</v>
      </c>
      <c r="B28" s="13" t="s">
        <v>7137</v>
      </c>
      <c r="C28" s="24">
        <v>2018</v>
      </c>
      <c r="D28" s="15"/>
      <c r="E28" s="14" t="s">
        <v>203</v>
      </c>
      <c r="F28" s="13" t="str">
        <f t="shared" si="2"/>
        <v xml:space="preserve">Du et al. (2018)</v>
      </c>
      <c r="G28" s="20" t="s">
        <v>205</v>
      </c>
      <c r="H28" s="24">
        <v>26</v>
      </c>
    </row>
    <row r="29" ht="25.5">
      <c r="A29" s="13" t="s">
        <v>209</v>
      </c>
      <c r="B29" s="13" t="s">
        <v>7138</v>
      </c>
      <c r="C29" s="24">
        <v>2020</v>
      </c>
      <c r="D29" s="15"/>
      <c r="E29" s="14" t="s">
        <v>208</v>
      </c>
      <c r="F29" s="13" t="str">
        <f t="shared" si="2"/>
        <v xml:space="preserve">Yu et al. (2020)</v>
      </c>
      <c r="G29" s="20" t="s">
        <v>210</v>
      </c>
      <c r="H29" s="24">
        <v>41</v>
      </c>
    </row>
    <row r="30" ht="38.25">
      <c r="A30" s="13" t="s">
        <v>213</v>
      </c>
      <c r="B30" s="13" t="s">
        <v>7139</v>
      </c>
      <c r="C30" s="24">
        <v>2021</v>
      </c>
      <c r="D30" s="15"/>
      <c r="E30" s="14" t="s">
        <v>212</v>
      </c>
      <c r="F30" s="13" t="str">
        <f t="shared" si="2"/>
        <v xml:space="preserve">Cheng et al. (2021)</v>
      </c>
      <c r="G30" s="20" t="s">
        <v>214</v>
      </c>
      <c r="H30" s="24">
        <v>84</v>
      </c>
    </row>
    <row r="31" ht="25.5">
      <c r="A31" s="13" t="s">
        <v>217</v>
      </c>
      <c r="B31" s="13" t="s">
        <v>7123</v>
      </c>
      <c r="C31" s="24">
        <v>2019</v>
      </c>
      <c r="D31" s="15"/>
      <c r="E31" s="14" t="s">
        <v>216</v>
      </c>
      <c r="F31" s="13" t="str">
        <f t="shared" si="2"/>
        <v xml:space="preserve">Lu et al. (2019)</v>
      </c>
      <c r="G31" s="20" t="s">
        <v>218</v>
      </c>
      <c r="H31" s="24">
        <v>25</v>
      </c>
    </row>
    <row r="32" ht="38.25">
      <c r="A32" s="13" t="s">
        <v>221</v>
      </c>
      <c r="B32" s="13" t="s">
        <v>7138</v>
      </c>
      <c r="C32" s="24">
        <v>2021</v>
      </c>
      <c r="D32" s="15"/>
      <c r="E32" s="14" t="s">
        <v>220</v>
      </c>
      <c r="F32" s="13" t="str">
        <f t="shared" si="2"/>
        <v xml:space="preserve">Yu et al. (2021)</v>
      </c>
      <c r="G32" s="20" t="s">
        <v>222</v>
      </c>
      <c r="H32" s="24">
        <v>78</v>
      </c>
    </row>
    <row r="33" ht="25.5">
      <c r="A33" s="13" t="s">
        <v>226</v>
      </c>
      <c r="B33" s="13" t="s">
        <v>7140</v>
      </c>
      <c r="C33" s="24">
        <v>2016</v>
      </c>
      <c r="D33" s="15"/>
      <c r="E33" s="14" t="s">
        <v>225</v>
      </c>
      <c r="F33" s="13" t="str">
        <f t="shared" si="2"/>
        <v xml:space="preserve">Qin et al. (2016)</v>
      </c>
      <c r="G33" s="20" t="s">
        <v>227</v>
      </c>
      <c r="H33" s="24">
        <v>55</v>
      </c>
    </row>
    <row r="34" ht="25.5">
      <c r="A34" s="13" t="s">
        <v>230</v>
      </c>
      <c r="B34" s="13" t="s">
        <v>7139</v>
      </c>
      <c r="C34" s="24">
        <v>2021</v>
      </c>
      <c r="D34" s="15"/>
      <c r="E34" s="14" t="s">
        <v>229</v>
      </c>
      <c r="F34" s="13" t="str">
        <f t="shared" si="2"/>
        <v xml:space="preserve">Cheng et al. (2021)</v>
      </c>
      <c r="G34" s="20" t="s">
        <v>231</v>
      </c>
      <c r="H34" s="24">
        <v>69</v>
      </c>
    </row>
    <row r="35" ht="25.5">
      <c r="A35" s="13" t="s">
        <v>234</v>
      </c>
      <c r="B35" s="13" t="s">
        <v>7139</v>
      </c>
      <c r="C35" s="24">
        <v>2021</v>
      </c>
      <c r="D35" s="15"/>
      <c r="E35" s="14" t="s">
        <v>233</v>
      </c>
      <c r="F35" s="13" t="str">
        <f t="shared" si="2"/>
        <v xml:space="preserve">Cheng et al. (2021)</v>
      </c>
      <c r="G35" s="20" t="s">
        <v>235</v>
      </c>
      <c r="H35" s="24">
        <v>116</v>
      </c>
    </row>
  </sheetData>
  <printOptions headings="0" gridLines="0"/>
  <pageMargins left="0.70078740157480324" right="0.70078740157480324" top="0.75196850393700787" bottom="0.75196850393700787" header="0.29999999999999999" footer="0.29999999999999999"/>
  <pageSetup paperSize="9" scale="100" firstPageNumber="2147483647"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ONLYOFFICE/7.2.1.36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cp:revision>
  <dcterms:modified xsi:type="dcterms:W3CDTF">2022-12-21T19:59:25Z</dcterms:modified>
</cp:coreProperties>
</file>