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<sst xmlns="http://schemas.openxmlformats.org/spreadsheetml/2006/main" count="71" uniqueCount="31">
  <si>
    <t xml:space="preserve">Tmin</t>
  </si>
  <si>
    <t xml:space="preserve">Tmax</t>
  </si>
  <si>
    <t xml:space="preserve">Tmin sesgo (geopotencial ERA5Land)</t>
  </si>
  <si>
    <t xml:space="preserve">Tmax sesgo (geopotencial ERA5Land)</t>
  </si>
  <si>
    <t xml:space="preserve">Tmin sesgo (geopotencial ERA5)</t>
  </si>
  <si>
    <t xml:space="preserve">Tmax sesgo (geopotencial ERA5)</t>
  </si>
  <si>
    <t xml:space="preserve">AEMET</t>
  </si>
  <si>
    <t xml:space="preserve">ERA5</t>
  </si>
  <si>
    <t xml:space="preserve">ERA5Land</t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</si>
  <si>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MAX,GEOP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</si>
  <si>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MIN, 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</si>
  <si>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MIN,GEOP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</si>
  <si>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MAX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MAX,GEOP</t>
    </r>
  </si>
  <si>
    <t xml:space="preserve">Coastal</t>
  </si>
  <si>
    <t xml:space="preserve">Donostia Igeldo</t>
  </si>
  <si>
    <t xml:space="preserve">Hondarribia Malkarroa</t>
  </si>
  <si>
    <t xml:space="preserve">Lekeitio</t>
  </si>
  <si>
    <t xml:space="preserve">Zumaia</t>
  </si>
  <si>
    <t xml:space="preserve">Cantabrian Inland</t>
  </si>
  <si>
    <t xml:space="preserve">Bilbao Aeropuerto</t>
  </si>
  <si>
    <t xml:space="preserve">Gueñes</t>
  </si>
  <si>
    <t xml:space="preserve">Elgoibar</t>
  </si>
  <si>
    <t xml:space="preserve">Zumarraga</t>
  </si>
  <si>
    <t xml:space="preserve">Transition</t>
  </si>
  <si>
    <t xml:space="preserve">Foronda-Txokiza</t>
  </si>
  <si>
    <t xml:space="preserve">Gasteiz Aeropuerto</t>
  </si>
  <si>
    <t xml:space="preserve">Ebro zone</t>
  </si>
  <si>
    <t xml:space="preserve">Pamplona Aeropuerto</t>
  </si>
  <si>
    <t xml:space="preserve">Cadreita</t>
  </si>
  <si>
    <t xml:space="preserve">ERA5Land height</t>
  </si>
  <si>
    <t xml:space="preserve">Actual height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</si>
</sst>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Black"/>
      <family val="0"/>
      <charset val="1"/>
    </font>
    <font>
      <b val="true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0"/>
      <color rgb="FF2A609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26F557"/>
        <bgColor rgb="FF33CCCC"/>
      </patternFill>
    </fill>
    <fill>
      <patternFill patternType="solid">
        <fgColor rgb="FFFFF099"/>
        <bgColor rgb="FFFFFFCC"/>
      </patternFill>
    </fill>
    <fill>
      <patternFill patternType="solid">
        <fgColor rgb="FFF6B26B"/>
        <bgColor rgb="FFFF8080"/>
      </patternFill>
    </fill>
    <fill>
      <patternFill patternType="solid">
        <fgColor rgb="FFFCD4D1"/>
        <bgColor rgb="FFFFF09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26F557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099"/>
      <rgbColor rgb="FFA4C2F4"/>
      <rgbColor rgb="FFF6B26B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38.15"/>
    <col collapsed="false" customWidth="true" hidden="false" outlineLevel="0" max="3" min="3" style="1" width="17.06"/>
    <col collapsed="false" customWidth="true" hidden="false" outlineLevel="0" max="4" min="4" style="1" width="12.13"/>
    <col collapsed="false" customWidth="false" hidden="false" outlineLevel="0" max="6" min="5" style="1" width="11.52"/>
    <col collapsed="false" customWidth="false" hidden="false" outlineLevel="0" max="8" min="7" style="0" width="11.54"/>
    <col collapsed="false" customWidth="true" hidden="false" outlineLevel="0" max="9" min="9" style="1" width="26.59"/>
    <col collapsed="false" customWidth="false" hidden="false" outlineLevel="0" max="11" min="10" style="1" width="11.52"/>
    <col collapsed="false" customWidth="true" hidden="false" outlineLevel="0" max="12" min="12" style="1" width="26.8"/>
    <col collapsed="false" customWidth="true" hidden="false" outlineLevel="0" max="13" min="13" style="0" width="11.04"/>
    <col collapsed="false" customWidth="false" hidden="false" outlineLevel="0" max="14" min="14" style="0" width="11.54"/>
    <col collapsed="false" customWidth="true" hidden="false" outlineLevel="0" max="15" min="15" style="0" width="26.13"/>
    <col collapsed="false" customWidth="true" hidden="false" outlineLevel="0" max="16" min="16" style="0" width="10.41"/>
    <col collapsed="false" customWidth="true" hidden="false" outlineLevel="0" max="17" min="17" style="0" width="9.2"/>
    <col collapsed="false" customWidth="true" hidden="false" outlineLevel="0" max="18" min="18" style="0" width="26.8"/>
    <col collapsed="false" customWidth="false" hidden="false" outlineLevel="0" max="1025" min="19" style="0" width="11.54"/>
  </cols>
  <sheetData>
    <row r="1" customFormat="false" ht="12.8" hidden="false" customHeight="false" outlineLevel="0" collapsed="false">
      <c r="C1" s="0"/>
      <c r="D1" s="0"/>
      <c r="E1" s="0"/>
      <c r="F1" s="0"/>
      <c r="I1" s="0"/>
      <c r="J1" s="0"/>
      <c r="K1" s="0"/>
      <c r="L1" s="0"/>
    </row>
    <row r="2" customFormat="false" ht="12.8" hidden="false" customHeight="false" outlineLevel="0" collapsed="false">
      <c r="C2" s="2" t="s">
        <v>0</v>
      </c>
      <c r="D2" s="2"/>
      <c r="E2" s="2" t="s">
        <v>1</v>
      </c>
      <c r="F2" s="2"/>
      <c r="G2" s="2" t="s">
        <v>2</v>
      </c>
      <c r="H2" s="2"/>
      <c r="I2" s="2"/>
      <c r="J2" s="2" t="s">
        <v>3</v>
      </c>
      <c r="K2" s="2"/>
      <c r="L2" s="2"/>
      <c r="M2" s="2" t="s">
        <v>4</v>
      </c>
      <c r="N2" s="2"/>
      <c r="O2" s="2"/>
      <c r="P2" s="2" t="s">
        <v>5</v>
      </c>
      <c r="Q2" s="2"/>
      <c r="R2" s="2"/>
    </row>
    <row r="3" customFormat="false" ht="14.35" hidden="false" customHeight="false" outlineLevel="0" collapsed="false">
      <c r="C3" s="3" t="s">
        <v>6</v>
      </c>
      <c r="D3" s="3" t="s">
        <v>7</v>
      </c>
      <c r="E3" s="4" t="s">
        <v>6</v>
      </c>
      <c r="F3" s="3" t="s">
        <v>7</v>
      </c>
      <c r="G3" s="4" t="s">
        <v>6</v>
      </c>
      <c r="H3" s="3" t="s">
        <v>8</v>
      </c>
      <c r="I3" s="1" t="s">
        <v>9</v>
      </c>
      <c r="J3" s="4" t="s">
        <v>6</v>
      </c>
      <c r="K3" s="3" t="s">
        <v>8</v>
      </c>
      <c r="L3" s="1" t="s">
        <v>10</v>
      </c>
      <c r="M3" s="5" t="s">
        <v>6</v>
      </c>
      <c r="N3" s="3" t="s">
        <v>7</v>
      </c>
      <c r="O3" s="1" t="s">
        <v>11</v>
      </c>
      <c r="P3" s="4" t="s">
        <v>6</v>
      </c>
      <c r="Q3" s="3" t="s">
        <v>7</v>
      </c>
      <c r="R3" s="1" t="s">
        <v>12</v>
      </c>
    </row>
    <row r="4" customFormat="false" ht="13.8" hidden="false" customHeight="false" outlineLevel="0" collapsed="false">
      <c r="A4" s="6" t="s">
        <v>13</v>
      </c>
      <c r="B4" s="7" t="s">
        <v>14</v>
      </c>
      <c r="C4" s="8" t="n">
        <v>19</v>
      </c>
      <c r="D4" s="9" t="n">
        <v>16.97</v>
      </c>
      <c r="E4" s="10" t="n">
        <v>30</v>
      </c>
      <c r="F4" s="11" t="n">
        <v>29.12</v>
      </c>
      <c r="G4" s="12" t="n">
        <v>19</v>
      </c>
      <c r="H4" s="8" t="n">
        <v>15.35</v>
      </c>
      <c r="I4" s="13" t="n">
        <f aca="false">D4-H4</f>
        <v>1.62</v>
      </c>
      <c r="J4" s="10" t="n">
        <v>30</v>
      </c>
      <c r="K4" s="11" t="n">
        <v>27.51</v>
      </c>
      <c r="L4" s="13" t="n">
        <f aca="false">F4-K4</f>
        <v>1.61</v>
      </c>
      <c r="M4" s="14" t="n">
        <v>19</v>
      </c>
      <c r="N4" s="8" t="n">
        <v>15.04</v>
      </c>
      <c r="O4" s="13" t="n">
        <f aca="false">D4-N4</f>
        <v>1.93</v>
      </c>
      <c r="P4" s="10" t="n">
        <v>30</v>
      </c>
      <c r="Q4" s="11" t="n">
        <v>27.14</v>
      </c>
      <c r="R4" s="15" t="n">
        <f aca="false">F4-Q4</f>
        <v>1.98</v>
      </c>
      <c r="S4" s="7"/>
    </row>
    <row r="5" customFormat="false" ht="13.8" hidden="false" customHeight="false" outlineLevel="0" collapsed="false">
      <c r="A5" s="6" t="s">
        <v>13</v>
      </c>
      <c r="B5" s="7" t="s">
        <v>15</v>
      </c>
      <c r="C5" s="8" t="n">
        <v>19</v>
      </c>
      <c r="D5" s="9" t="n">
        <v>15.68</v>
      </c>
      <c r="E5" s="10" t="n">
        <v>30</v>
      </c>
      <c r="F5" s="11" t="n">
        <v>27.05</v>
      </c>
      <c r="G5" s="12" t="n">
        <v>19</v>
      </c>
      <c r="H5" s="8" t="n">
        <v>15.66</v>
      </c>
      <c r="I5" s="13" t="n">
        <f aca="false">D5-H5</f>
        <v>0.0199999999999996</v>
      </c>
      <c r="J5" s="10" t="n">
        <v>30</v>
      </c>
      <c r="K5" s="11" t="n">
        <v>27.03</v>
      </c>
      <c r="L5" s="13" t="n">
        <f aca="false">F5-K5</f>
        <v>0.0199999999999996</v>
      </c>
      <c r="M5" s="14" t="n">
        <v>19</v>
      </c>
      <c r="N5" s="8" t="n">
        <v>13.38</v>
      </c>
      <c r="O5" s="13" t="n">
        <f aca="false">D5-N5</f>
        <v>2.3</v>
      </c>
      <c r="P5" s="10" t="n">
        <v>30</v>
      </c>
      <c r="Q5" s="11" t="n">
        <v>24.52</v>
      </c>
      <c r="R5" s="15" t="n">
        <f aca="false">F5-Q5</f>
        <v>2.53</v>
      </c>
      <c r="S5" s="7"/>
    </row>
    <row r="6" customFormat="false" ht="13.8" hidden="false" customHeight="false" outlineLevel="0" collapsed="false">
      <c r="A6" s="6" t="s">
        <v>13</v>
      </c>
      <c r="B6" s="16" t="s">
        <v>16</v>
      </c>
      <c r="C6" s="8" t="n">
        <v>19</v>
      </c>
      <c r="D6" s="9" t="n">
        <v>16.77</v>
      </c>
      <c r="E6" s="10" t="n">
        <v>30</v>
      </c>
      <c r="F6" s="11" t="n">
        <v>29.37</v>
      </c>
      <c r="G6" s="12" t="n">
        <v>19</v>
      </c>
      <c r="H6" s="8" t="n">
        <v>16.71</v>
      </c>
      <c r="I6" s="13" t="n">
        <f aca="false">D6-H6</f>
        <v>0.0599999999999987</v>
      </c>
      <c r="J6" s="10" t="n">
        <v>30</v>
      </c>
      <c r="K6" s="11" t="n">
        <v>29.31</v>
      </c>
      <c r="L6" s="13" t="n">
        <f aca="false">F6-K6</f>
        <v>0.0600000000000023</v>
      </c>
      <c r="M6" s="14" t="n">
        <v>19</v>
      </c>
      <c r="N6" s="8" t="n">
        <v>15.06</v>
      </c>
      <c r="O6" s="13" t="n">
        <f aca="false">D6-N6</f>
        <v>1.71</v>
      </c>
      <c r="P6" s="10" t="n">
        <v>30</v>
      </c>
      <c r="Q6" s="11" t="n">
        <v>27.55</v>
      </c>
      <c r="R6" s="15" t="n">
        <f aca="false">F6-Q6</f>
        <v>1.82</v>
      </c>
      <c r="S6" s="16"/>
    </row>
    <row r="7" customFormat="false" ht="13.8" hidden="false" customHeight="false" outlineLevel="0" collapsed="false">
      <c r="A7" s="6" t="s">
        <v>13</v>
      </c>
      <c r="B7" s="16" t="s">
        <v>17</v>
      </c>
      <c r="C7" s="8" t="n">
        <v>19</v>
      </c>
      <c r="D7" s="9" t="n">
        <v>16.93</v>
      </c>
      <c r="E7" s="10" t="n">
        <v>30</v>
      </c>
      <c r="F7" s="11" t="n">
        <v>28.51</v>
      </c>
      <c r="G7" s="12" t="n">
        <v>19</v>
      </c>
      <c r="H7" s="8" t="n">
        <v>16.76</v>
      </c>
      <c r="I7" s="13" t="n">
        <f aca="false">D7-H7</f>
        <v>0.169999999999998</v>
      </c>
      <c r="J7" s="10" t="n">
        <v>30</v>
      </c>
      <c r="K7" s="11" t="n">
        <v>28.34</v>
      </c>
      <c r="L7" s="13" t="n">
        <f aca="false">F7-K7</f>
        <v>0.170000000000002</v>
      </c>
      <c r="M7" s="14" t="n">
        <v>19</v>
      </c>
      <c r="N7" s="8" t="n">
        <v>15.29</v>
      </c>
      <c r="O7" s="13" t="n">
        <f aca="false">D7-N7</f>
        <v>1.64</v>
      </c>
      <c r="P7" s="10" t="n">
        <v>30</v>
      </c>
      <c r="Q7" s="11" t="n">
        <v>26.7</v>
      </c>
      <c r="R7" s="15" t="n">
        <f aca="false">F7-Q7</f>
        <v>1.81</v>
      </c>
      <c r="S7" s="16"/>
    </row>
    <row r="8" customFormat="false" ht="13.8" hidden="false" customHeight="false" outlineLevel="0" collapsed="false">
      <c r="A8" s="7"/>
      <c r="B8" s="16"/>
      <c r="C8" s="17"/>
      <c r="D8" s="18" t="n">
        <f aca="false">SUM(D4:D7)/4</f>
        <v>16.5875</v>
      </c>
      <c r="E8" s="19"/>
      <c r="F8" s="20" t="n">
        <f aca="false">SUM(F7,F6,F5,F4)/4</f>
        <v>28.5125</v>
      </c>
      <c r="G8" s="21"/>
      <c r="H8" s="18" t="n">
        <f aca="false">SUM(H7,H6,H5,H4)/4</f>
        <v>16.12</v>
      </c>
      <c r="I8" s="22"/>
      <c r="J8" s="19"/>
      <c r="K8" s="20" t="n">
        <f aca="false">SUM(K7,K6,K5,K4)/4</f>
        <v>28.0475</v>
      </c>
      <c r="L8" s="22"/>
      <c r="M8" s="23"/>
      <c r="N8" s="17"/>
      <c r="O8" s="22"/>
      <c r="P8" s="19"/>
      <c r="Q8" s="24"/>
      <c r="R8" s="1"/>
      <c r="S8" s="16"/>
    </row>
    <row r="9" customFormat="false" ht="13.8" hidden="false" customHeight="false" outlineLevel="0" collapsed="false">
      <c r="A9" s="7"/>
      <c r="B9" s="16"/>
      <c r="C9" s="17"/>
      <c r="D9" s="18"/>
      <c r="E9" s="19"/>
      <c r="F9" s="24"/>
      <c r="G9" s="21"/>
      <c r="H9" s="17"/>
      <c r="I9" s="22"/>
      <c r="J9" s="19"/>
      <c r="K9" s="24"/>
      <c r="L9" s="22"/>
      <c r="M9" s="23"/>
      <c r="N9" s="17"/>
      <c r="O9" s="22"/>
      <c r="P9" s="19"/>
      <c r="Q9" s="24"/>
      <c r="R9" s="1"/>
      <c r="S9" s="16"/>
    </row>
    <row r="10" customFormat="false" ht="13.8" hidden="false" customHeight="false" outlineLevel="0" collapsed="false">
      <c r="A10" s="25" t="s">
        <v>18</v>
      </c>
      <c r="B10" s="7" t="s">
        <v>19</v>
      </c>
      <c r="C10" s="8" t="n">
        <v>17</v>
      </c>
      <c r="D10" s="9" t="n">
        <v>16.63</v>
      </c>
      <c r="E10" s="10" t="n">
        <v>35</v>
      </c>
      <c r="F10" s="11" t="n">
        <v>28.56</v>
      </c>
      <c r="G10" s="12" t="n">
        <v>17</v>
      </c>
      <c r="H10" s="8" t="n">
        <v>16.37</v>
      </c>
      <c r="I10" s="13" t="n">
        <f aca="false">D10-H10</f>
        <v>0.259999999999998</v>
      </c>
      <c r="J10" s="10" t="n">
        <v>35</v>
      </c>
      <c r="K10" s="11" t="n">
        <v>28.3</v>
      </c>
      <c r="L10" s="13" t="n">
        <f aca="false">F10-K10</f>
        <v>0.259999999999998</v>
      </c>
      <c r="M10" s="14" t="n">
        <v>17</v>
      </c>
      <c r="N10" s="8" t="n">
        <v>15.35</v>
      </c>
      <c r="O10" s="13" t="n">
        <f aca="false">D10-N10</f>
        <v>1.28</v>
      </c>
      <c r="P10" s="10" t="n">
        <v>35</v>
      </c>
      <c r="Q10" s="11" t="n">
        <v>27.32</v>
      </c>
      <c r="R10" s="15" t="n">
        <f aca="false">F10-Q10</f>
        <v>1.24</v>
      </c>
      <c r="S10" s="7"/>
    </row>
    <row r="11" customFormat="false" ht="13.8" hidden="false" customHeight="false" outlineLevel="0" collapsed="false">
      <c r="A11" s="25" t="s">
        <v>18</v>
      </c>
      <c r="B11" s="16" t="s">
        <v>20</v>
      </c>
      <c r="C11" s="8" t="n">
        <v>17</v>
      </c>
      <c r="D11" s="9" t="n">
        <v>16.13</v>
      </c>
      <c r="E11" s="10" t="n">
        <v>35</v>
      </c>
      <c r="F11" s="11" t="n">
        <v>32.12</v>
      </c>
      <c r="G11" s="12" t="n">
        <v>17</v>
      </c>
      <c r="H11" s="8" t="n">
        <v>14.8</v>
      </c>
      <c r="I11" s="13" t="n">
        <f aca="false">D11-H11</f>
        <v>1.33</v>
      </c>
      <c r="J11" s="10" t="n">
        <v>35</v>
      </c>
      <c r="K11" s="11" t="n">
        <v>30.78</v>
      </c>
      <c r="L11" s="13" t="n">
        <f aca="false">F11-K11</f>
        <v>1.34</v>
      </c>
      <c r="M11" s="14" t="n">
        <v>17</v>
      </c>
      <c r="N11" s="8" t="n">
        <v>12.83</v>
      </c>
      <c r="O11" s="13" t="n">
        <f aca="false">D11-N11</f>
        <v>3.3</v>
      </c>
      <c r="P11" s="10" t="n">
        <v>35</v>
      </c>
      <c r="Q11" s="11" t="n">
        <v>28.97</v>
      </c>
      <c r="R11" s="15" t="n">
        <f aca="false">F11-Q11</f>
        <v>3.15</v>
      </c>
      <c r="S11" s="16"/>
    </row>
    <row r="12" customFormat="false" ht="13.8" hidden="false" customHeight="false" outlineLevel="0" collapsed="false">
      <c r="A12" s="25" t="s">
        <v>18</v>
      </c>
      <c r="B12" s="16" t="s">
        <v>21</v>
      </c>
      <c r="C12" s="8" t="n">
        <v>17</v>
      </c>
      <c r="D12" s="9" t="n">
        <v>15.75</v>
      </c>
      <c r="E12" s="10" t="n">
        <v>35</v>
      </c>
      <c r="F12" s="11" t="n">
        <v>33.84</v>
      </c>
      <c r="G12" s="12" t="n">
        <v>17</v>
      </c>
      <c r="H12" s="8" t="n">
        <v>14.99</v>
      </c>
      <c r="I12" s="13" t="n">
        <f aca="false">D12-H12</f>
        <v>0.76</v>
      </c>
      <c r="J12" s="10" t="n">
        <v>35</v>
      </c>
      <c r="K12" s="11" t="n">
        <v>33.08</v>
      </c>
      <c r="L12" s="13" t="n">
        <f aca="false">F12-K12</f>
        <v>0.760000000000005</v>
      </c>
      <c r="M12" s="14" t="n">
        <v>17</v>
      </c>
      <c r="N12" s="8" t="n">
        <v>11.93</v>
      </c>
      <c r="O12" s="13" t="n">
        <f aca="false">D12-N12</f>
        <v>3.82</v>
      </c>
      <c r="P12" s="10" t="n">
        <v>35</v>
      </c>
      <c r="Q12" s="11" t="n">
        <v>29.87</v>
      </c>
      <c r="R12" s="15" t="n">
        <f aca="false">F12-Q12</f>
        <v>3.97</v>
      </c>
      <c r="S12" s="16"/>
    </row>
    <row r="13" customFormat="false" ht="13.8" hidden="false" customHeight="false" outlineLevel="0" collapsed="false">
      <c r="A13" s="25" t="s">
        <v>18</v>
      </c>
      <c r="B13" s="16" t="s">
        <v>22</v>
      </c>
      <c r="C13" s="8" t="n">
        <v>17</v>
      </c>
      <c r="D13" s="9" t="n">
        <v>17.21</v>
      </c>
      <c r="E13" s="10" t="n">
        <v>35</v>
      </c>
      <c r="F13" s="11" t="n">
        <v>32.87</v>
      </c>
      <c r="G13" s="12" t="n">
        <v>17</v>
      </c>
      <c r="H13" s="8" t="n">
        <v>14.49</v>
      </c>
      <c r="I13" s="13" t="n">
        <f aca="false">D13-H13</f>
        <v>2.72</v>
      </c>
      <c r="J13" s="10" t="n">
        <v>35</v>
      </c>
      <c r="K13" s="11" t="n">
        <v>30.15</v>
      </c>
      <c r="L13" s="13" t="n">
        <f aca="false">F13-K13</f>
        <v>2.72</v>
      </c>
      <c r="M13" s="14" t="n">
        <v>17</v>
      </c>
      <c r="N13" s="8" t="n">
        <v>13.41</v>
      </c>
      <c r="O13" s="13" t="n">
        <f aca="false">D13-N13</f>
        <v>3.8</v>
      </c>
      <c r="P13" s="10" t="n">
        <v>35</v>
      </c>
      <c r="Q13" s="11" t="n">
        <v>29.35</v>
      </c>
      <c r="R13" s="15" t="n">
        <f aca="false">F13-Q13</f>
        <v>3.52</v>
      </c>
      <c r="S13" s="16"/>
    </row>
    <row r="14" customFormat="false" ht="13.8" hidden="false" customHeight="false" outlineLevel="0" collapsed="false">
      <c r="A14" s="7"/>
      <c r="B14" s="16"/>
      <c r="C14" s="17"/>
      <c r="D14" s="18" t="n">
        <f aca="false">SUM(D10:D13)/4</f>
        <v>16.43</v>
      </c>
      <c r="E14" s="19"/>
      <c r="F14" s="20" t="n">
        <f aca="false">SUM(F13,F12,F11,F10)/4</f>
        <v>31.8475</v>
      </c>
      <c r="G14" s="21"/>
      <c r="H14" s="18" t="n">
        <f aca="false">SUM(H13,H12,H11,H10)/4</f>
        <v>15.1625</v>
      </c>
      <c r="I14" s="22"/>
      <c r="J14" s="19"/>
      <c r="K14" s="20" t="n">
        <f aca="false">SUM(K13,K12,K11,K10)/4</f>
        <v>30.5775</v>
      </c>
      <c r="L14" s="22"/>
      <c r="M14" s="23"/>
      <c r="N14" s="17"/>
      <c r="O14" s="22"/>
      <c r="P14" s="19"/>
      <c r="Q14" s="24"/>
      <c r="R14" s="1"/>
      <c r="S14" s="16"/>
    </row>
    <row r="15" customFormat="false" ht="13.8" hidden="false" customHeight="false" outlineLevel="0" collapsed="false">
      <c r="A15" s="7"/>
      <c r="B15" s="16"/>
      <c r="C15" s="17"/>
      <c r="D15" s="18"/>
      <c r="E15" s="19"/>
      <c r="F15" s="24"/>
      <c r="G15" s="21"/>
      <c r="H15" s="17"/>
      <c r="I15" s="22"/>
      <c r="J15" s="19"/>
      <c r="K15" s="24"/>
      <c r="L15" s="22"/>
      <c r="M15" s="23"/>
      <c r="N15" s="17"/>
      <c r="O15" s="22"/>
      <c r="P15" s="19"/>
      <c r="Q15" s="24"/>
      <c r="R15" s="1"/>
      <c r="S15" s="16"/>
    </row>
    <row r="16" customFormat="false" ht="13.8" hidden="false" customHeight="false" outlineLevel="0" collapsed="false">
      <c r="A16" s="26" t="s">
        <v>23</v>
      </c>
      <c r="B16" s="7" t="s">
        <v>24</v>
      </c>
      <c r="C16" s="8" t="n">
        <v>17</v>
      </c>
      <c r="D16" s="9" t="n">
        <v>16.99</v>
      </c>
      <c r="E16" s="10" t="n">
        <v>35</v>
      </c>
      <c r="F16" s="11" t="n">
        <v>31.21</v>
      </c>
      <c r="G16" s="12" t="n">
        <v>17</v>
      </c>
      <c r="H16" s="8" t="n">
        <v>16.82</v>
      </c>
      <c r="I16" s="13" t="n">
        <f aca="false">D16-H16</f>
        <v>0.169999999999998</v>
      </c>
      <c r="J16" s="10" t="n">
        <v>35</v>
      </c>
      <c r="K16" s="11" t="n">
        <v>31.04</v>
      </c>
      <c r="L16" s="13" t="n">
        <f aca="false">F16-K16</f>
        <v>0.170000000000002</v>
      </c>
      <c r="M16" s="27"/>
    </row>
    <row r="17" customFormat="false" ht="13.8" hidden="false" customHeight="false" outlineLevel="0" collapsed="false">
      <c r="A17" s="26" t="s">
        <v>23</v>
      </c>
      <c r="B17" s="7" t="s">
        <v>25</v>
      </c>
      <c r="C17" s="8"/>
      <c r="D17" s="9"/>
      <c r="E17" s="10"/>
      <c r="F17" s="11"/>
      <c r="G17" s="12"/>
      <c r="H17" s="8"/>
      <c r="I17" s="13"/>
      <c r="J17" s="10"/>
      <c r="K17" s="11"/>
      <c r="L17" s="13"/>
      <c r="M17" s="27"/>
    </row>
    <row r="18" customFormat="false" ht="13.8" hidden="false" customHeight="false" outlineLevel="0" collapsed="false">
      <c r="C18" s="0"/>
      <c r="D18" s="18" t="n">
        <f aca="false">SUM(D16:D17)/2</f>
        <v>8.495</v>
      </c>
      <c r="F18" s="20" t="n">
        <f aca="false">SUM(F16:F17)/2</f>
        <v>15.605</v>
      </c>
      <c r="H18" s="18" t="n">
        <f aca="false">SUM(H16:H17)/2</f>
        <v>8.41</v>
      </c>
      <c r="J18" s="16"/>
      <c r="K18" s="20" t="n">
        <f aca="false">SUM(K16:K17)/2</f>
        <v>15.52</v>
      </c>
    </row>
    <row r="19" customFormat="false" ht="13.8" hidden="false" customHeight="false" outlineLevel="0" collapsed="false">
      <c r="A19" s="7"/>
      <c r="B19" s="7"/>
      <c r="C19" s="17"/>
      <c r="D19" s="17"/>
      <c r="E19" s="28"/>
      <c r="F19" s="24"/>
      <c r="G19" s="29"/>
      <c r="H19" s="17"/>
      <c r="I19" s="22"/>
      <c r="J19" s="28"/>
      <c r="K19" s="24"/>
      <c r="L19" s="22"/>
      <c r="M19" s="27"/>
    </row>
    <row r="20" customFormat="false" ht="13.8" hidden="false" customHeight="false" outlineLevel="0" collapsed="false">
      <c r="A20" s="30" t="s">
        <v>26</v>
      </c>
      <c r="B20" s="31" t="s">
        <v>27</v>
      </c>
      <c r="C20" s="0"/>
      <c r="D20" s="0"/>
      <c r="E20" s="0"/>
      <c r="F20" s="0"/>
      <c r="I20" s="0"/>
      <c r="J20" s="0"/>
      <c r="K20" s="0"/>
      <c r="L20" s="0"/>
    </row>
    <row r="21" customFormat="false" ht="13.8" hidden="false" customHeight="false" outlineLevel="0" collapsed="false">
      <c r="A21" s="30" t="s">
        <v>26</v>
      </c>
      <c r="B21" s="31" t="s">
        <v>28</v>
      </c>
      <c r="C21" s="0"/>
      <c r="D21" s="0"/>
      <c r="E21" s="0"/>
      <c r="F21" s="0"/>
      <c r="I21" s="0"/>
      <c r="J21" s="0"/>
      <c r="K21" s="0"/>
      <c r="L21" s="0"/>
    </row>
    <row r="22" customFormat="false" ht="12.8" hidden="false" customHeight="false" outlineLevel="0" collapsed="false">
      <c r="C22" s="0"/>
      <c r="D22" s="0"/>
      <c r="E22" s="0"/>
      <c r="F22" s="0"/>
      <c r="I22" s="0"/>
      <c r="J22" s="0"/>
      <c r="K22" s="0"/>
      <c r="L22" s="0"/>
    </row>
    <row r="23" customFormat="false" ht="13.8" hidden="false" customHeight="false" outlineLevel="0" collapsed="false">
      <c r="C23" s="0"/>
      <c r="D23" s="0"/>
      <c r="J23" s="16"/>
    </row>
    <row r="24" customFormat="false" ht="12.8" hidden="false" customHeight="false" outlineLevel="0" collapsed="false">
      <c r="C24" s="3" t="s">
        <v>29</v>
      </c>
      <c r="D24" s="3" t="s">
        <v>30</v>
      </c>
    </row>
    <row r="25" customFormat="false" ht="13.8" hidden="false" customHeight="false" outlineLevel="0" collapsed="false">
      <c r="A25" s="6" t="s">
        <v>13</v>
      </c>
      <c r="B25" s="7" t="s">
        <v>14</v>
      </c>
      <c r="C25" s="32" t="n">
        <v>123</v>
      </c>
      <c r="D25" s="1" t="n">
        <v>251</v>
      </c>
    </row>
    <row r="26" customFormat="false" ht="13.8" hidden="false" customHeight="false" outlineLevel="0" collapsed="false">
      <c r="A26" s="6" t="s">
        <v>13</v>
      </c>
      <c r="B26" s="7" t="s">
        <v>15</v>
      </c>
      <c r="C26" s="32" t="n">
        <v>177</v>
      </c>
      <c r="D26" s="1" t="n">
        <v>4</v>
      </c>
    </row>
    <row r="27" customFormat="false" ht="13.8" hidden="false" customHeight="false" outlineLevel="0" collapsed="false">
      <c r="A27" s="6" t="s">
        <v>13</v>
      </c>
      <c r="B27" s="16" t="s">
        <v>16</v>
      </c>
      <c r="C27" s="32" t="n">
        <v>56</v>
      </c>
      <c r="D27" s="1" t="n">
        <v>12</v>
      </c>
    </row>
    <row r="28" customFormat="false" ht="13.8" hidden="false" customHeight="false" outlineLevel="0" collapsed="false">
      <c r="A28" s="6" t="s">
        <v>13</v>
      </c>
      <c r="B28" s="16" t="s">
        <v>17</v>
      </c>
      <c r="C28" s="32" t="n">
        <v>167</v>
      </c>
      <c r="D28" s="1" t="n">
        <v>28</v>
      </c>
    </row>
    <row r="29" customFormat="false" ht="13.8" hidden="false" customHeight="false" outlineLevel="0" collapsed="false">
      <c r="A29" s="25" t="s">
        <v>18</v>
      </c>
      <c r="B29" s="7" t="s">
        <v>19</v>
      </c>
      <c r="C29" s="32" t="n">
        <v>145</v>
      </c>
      <c r="D29" s="1" t="n">
        <v>42</v>
      </c>
    </row>
    <row r="30" customFormat="false" ht="13.8" hidden="false" customHeight="false" outlineLevel="0" collapsed="false">
      <c r="A30" s="25" t="s">
        <v>18</v>
      </c>
      <c r="B30" s="16" t="s">
        <v>20</v>
      </c>
      <c r="C30" s="32" t="n">
        <v>437.01</v>
      </c>
      <c r="D30" s="1" t="n">
        <v>208</v>
      </c>
    </row>
    <row r="31" customFormat="false" ht="13.8" hidden="false" customHeight="false" outlineLevel="0" collapsed="false">
      <c r="A31" s="25" t="s">
        <v>18</v>
      </c>
      <c r="B31" s="16" t="s">
        <v>21</v>
      </c>
      <c r="C31" s="32" t="n">
        <v>358</v>
      </c>
      <c r="D31" s="1" t="n">
        <v>119</v>
      </c>
    </row>
    <row r="32" customFormat="false" ht="13.8" hidden="false" customHeight="false" outlineLevel="0" collapsed="false">
      <c r="A32" s="25" t="s">
        <v>18</v>
      </c>
      <c r="B32" s="16" t="s">
        <v>22</v>
      </c>
      <c r="C32" s="32" t="n">
        <v>449</v>
      </c>
      <c r="D32" s="1" t="n">
        <v>420</v>
      </c>
    </row>
    <row r="33" customFormat="false" ht="13.8" hidden="false" customHeight="false" outlineLevel="0" collapsed="false">
      <c r="A33" s="26" t="s">
        <v>23</v>
      </c>
      <c r="B33" s="7" t="s">
        <v>24</v>
      </c>
      <c r="C33" s="1" t="n">
        <v>612</v>
      </c>
      <c r="D33" s="1" t="n">
        <v>513</v>
      </c>
    </row>
    <row r="34" customFormat="false" ht="13.8" hidden="false" customHeight="false" outlineLevel="0" collapsed="false">
      <c r="A34" s="26" t="s">
        <v>23</v>
      </c>
      <c r="B34" s="7" t="s">
        <v>25</v>
      </c>
      <c r="C34" s="1" t="n">
        <v>612</v>
      </c>
      <c r="D34" s="1" t="n">
        <v>513</v>
      </c>
    </row>
    <row r="35" customFormat="false" ht="13.8" hidden="false" customHeight="false" outlineLevel="0" collapsed="false">
      <c r="A35" s="30" t="s">
        <v>26</v>
      </c>
      <c r="B35" s="31" t="s">
        <v>27</v>
      </c>
      <c r="C35" s="1" t="n">
        <v>555</v>
      </c>
      <c r="D35" s="1" t="n">
        <v>459</v>
      </c>
    </row>
    <row r="36" customFormat="false" ht="13.8" hidden="false" customHeight="false" outlineLevel="0" collapsed="false">
      <c r="A36" s="30"/>
      <c r="B36" s="31" t="s">
        <v>28</v>
      </c>
      <c r="C36" s="1" t="n">
        <v>308</v>
      </c>
      <c r="D36" s="1" t="n">
        <v>268</v>
      </c>
    </row>
  </sheetData>
  <mergeCells count="14">
    <mergeCell ref="C2:D2"/>
    <mergeCell ref="E2:F2"/>
    <mergeCell ref="G2:I2"/>
    <mergeCell ref="J2:L2"/>
    <mergeCell ref="M2:O2"/>
    <mergeCell ref="P2:R2"/>
    <mergeCell ref="A4:A7"/>
    <mergeCell ref="A10:A13"/>
    <mergeCell ref="A16:A17"/>
    <mergeCell ref="A20:A21"/>
    <mergeCell ref="A25:A28"/>
    <mergeCell ref="A29:A32"/>
    <mergeCell ref="A33:A34"/>
    <mergeCell ref="A35:A3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2020-05-28T17:45:05Z</dcterms:created>
  <dc:creator/>
  <dc:description/>
  <dc:language>es-ES</dc:language>
  <cp:lastModifiedBy/>
  <dcterms:modified xsi:type="dcterms:W3CDTF">2020-06-10T13:19:43Z</dcterms:modified>
  <cp:revision>42</cp:revision>
  <dc:subject/>
  <dc:title/>
</cp:coreProperties>
</file>