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add-outputs\SCoC\"/>
    </mc:Choice>
  </mc:AlternateContent>
  <xr:revisionPtr revIDLastSave="0" documentId="13_ncr:1_{F1EDEE56-448D-43D5-BCEB-C99F154D89F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<sst xmlns="http://schemas.openxmlformats.org/spreadsheetml/2006/main" count="30" uniqueCount="22">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</sst>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5" activeCellId="1" sqref="B3 B5"/>
    </sheetView>
  </sheetViews>
  <sheetFormatPr defaultRowHeight="14.25" x14ac:dyDescent="0.45"/>
  <cols>
    <col min="2" max="2" width="97.1328125" customWidth="1"/>
  </cols>
  <sheetData>
    <row r="1" spans="1:2" x14ac:dyDescent="0.45">
      <c r="A1" s="1" t="s">
        <v>10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2015</v>
      </c>
    </row>
    <row r="5" spans="1:2" x14ac:dyDescent="0.45">
      <c r="B5" t="s">
        <v>2</v>
      </c>
    </row>
    <row r="6" spans="1:2" x14ac:dyDescent="0.45">
      <c r="B6" s="3" t="s">
        <v>18</v>
      </c>
    </row>
    <row r="7" spans="1:2" x14ac:dyDescent="0.45">
      <c r="B7" t="s">
        <v>17</v>
      </c>
    </row>
    <row r="9" spans="1:2" x14ac:dyDescent="0.45">
      <c r="A9" s="1" t="s">
        <v>11</v>
      </c>
    </row>
    <row r="10" spans="1:2" x14ac:dyDescent="0.45">
      <c r="A10" t="s">
        <v>20</v>
      </c>
    </row>
    <row r="11" spans="1:2" x14ac:dyDescent="0.45">
      <c r="A11" t="s">
        <v>21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6" spans="1:2" x14ac:dyDescent="0.45">
      <c r="A16" t="s">
        <v>16</v>
      </c>
    </row>
    <row r="17" spans="1:1" x14ac:dyDescent="0.45">
      <c r="A17">
        <v>1.109</v>
      </c>
    </row>
    <row r="18" spans="1:1" x14ac:dyDescent="0.45">
      <c r="A18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tabSelected="1" topLeftCell="A54" workbookViewId="0">
      <selection activeCell="F60" sqref="F60"/>
    </sheetView>
  </sheetViews>
  <sheetFormatPr defaultRowHeight="14.25" x14ac:dyDescent="0.45"/>
  <cols>
    <col min="1" max="1" width="13.3984375" customWidth="1"/>
    <col min="7" max="7" width="13.86328125" customWidth="1"/>
  </cols>
  <sheetData>
    <row r="1" spans="1:11" x14ac:dyDescent="0.4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4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4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45">
      <c r="A4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45">
      <c r="A5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45">
      <c r="A6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45">
      <c r="A7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45">
      <c r="A8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45">
      <c r="A9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45">
      <c r="A10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45">
      <c r="A11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45">
      <c r="A12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45">
      <c r="A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45">
      <c r="A14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45">
      <c r="A15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45">
      <c r="A16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45">
      <c r="A17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45">
      <c r="A18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45">
      <c r="A19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45">
      <c r="A20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45">
      <c r="A21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45">
      <c r="A22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45">
      <c r="A2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45">
      <c r="A24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45">
      <c r="A25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45">
      <c r="A26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45">
      <c r="A27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45">
      <c r="A28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45">
      <c r="A29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45">
      <c r="A30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45">
      <c r="A31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45">
      <c r="A32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45">
      <c r="A3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45">
      <c r="A34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45">
      <c r="A35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45">
      <c r="A36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45">
      <c r="A37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45">
      <c r="A38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45">
      <c r="A39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45">
      <c r="A40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45">
      <c r="A41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45">
      <c r="A42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45">
      <c r="A4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45">
      <c r="A44">
        <v>2050</v>
      </c>
      <c r="B44" s="7">
        <v>25.6666666666667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2.8464333333333372E-5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  <row r="45" spans="1:11" x14ac:dyDescent="0.45">
      <c r="A45">
        <v>2051</v>
      </c>
      <c r="B45" s="7">
        <v>26.151515151515099</v>
      </c>
      <c r="C45" s="7">
        <v>69.854878048780506</v>
      </c>
      <c r="D45" s="7">
        <v>96.107317073170705</v>
      </c>
      <c r="E45" s="7">
        <v>216.60853658536601</v>
      </c>
      <c r="G45" s="1">
        <f t="shared" ref="G45:G64" si="1">A45</f>
        <v>2051</v>
      </c>
      <c r="H45" s="12">
        <f>B45*(About!$A$17)/10^6</f>
        <v>2.9002030303030245E-5</v>
      </c>
      <c r="I45" s="12">
        <f>C45*(About!$A$17)/10^6</f>
        <v>7.7469059756097585E-5</v>
      </c>
      <c r="J45" s="12">
        <f>D45*(About!$A$17)/10^6</f>
        <v>1.065830146341463E-4</v>
      </c>
      <c r="K45" s="12">
        <f>E45*(About!$A$17)/10^6</f>
        <v>2.4021886707317091E-4</v>
      </c>
    </row>
    <row r="46" spans="1:11" x14ac:dyDescent="0.45">
      <c r="A46">
        <v>2052</v>
      </c>
      <c r="B46" s="7">
        <v>26.636363636363601</v>
      </c>
      <c r="C46" s="7">
        <v>70.782926829268305</v>
      </c>
      <c r="D46" s="7">
        <v>97.214634146341496</v>
      </c>
      <c r="E46" s="7">
        <v>219.69790940766501</v>
      </c>
      <c r="G46" s="1">
        <f t="shared" si="1"/>
        <v>2052</v>
      </c>
      <c r="H46" s="12">
        <f>B46*(About!$A$17)/10^6</f>
        <v>2.9539727272727233E-5</v>
      </c>
      <c r="I46" s="12">
        <f>C46*(About!$A$17)/10^6</f>
        <v>7.8498265853658552E-5</v>
      </c>
      <c r="J46" s="12">
        <f>D46*(About!$A$17)/10^6</f>
        <v>1.0781102926829272E-4</v>
      </c>
      <c r="K46" s="12">
        <f>E46*(About!$A$17)/10^6</f>
        <v>2.4364498153310048E-4</v>
      </c>
    </row>
    <row r="47" spans="1:11" x14ac:dyDescent="0.45">
      <c r="A47">
        <v>2053</v>
      </c>
      <c r="B47" s="7">
        <v>27.1212121212121</v>
      </c>
      <c r="C47" s="7">
        <v>71.710975609756105</v>
      </c>
      <c r="D47" s="7">
        <v>98.321951219512201</v>
      </c>
      <c r="E47" s="7">
        <v>222.787282229965</v>
      </c>
      <c r="G47" s="1">
        <f t="shared" si="1"/>
        <v>2053</v>
      </c>
      <c r="H47" s="12">
        <f>B47*(About!$A$17)/10^6</f>
        <v>3.0077424242424218E-5</v>
      </c>
      <c r="I47" s="12">
        <f>C47*(About!$A$17)/10^6</f>
        <v>7.9527471951219519E-5</v>
      </c>
      <c r="J47" s="12">
        <f>D47*(About!$A$17)/10^6</f>
        <v>1.0903904390243903E-4</v>
      </c>
      <c r="K47" s="12">
        <f>E47*(About!$A$17)/10^6</f>
        <v>2.470710959930312E-4</v>
      </c>
    </row>
    <row r="48" spans="1:11" x14ac:dyDescent="0.45">
      <c r="A48">
        <v>2054</v>
      </c>
      <c r="B48" s="7">
        <v>27.606060606060598</v>
      </c>
      <c r="C48" s="7">
        <v>72.639024390243904</v>
      </c>
      <c r="D48" s="7">
        <v>99.429268292682906</v>
      </c>
      <c r="E48" s="7">
        <v>225.87665505226499</v>
      </c>
      <c r="G48" s="1">
        <f t="shared" si="1"/>
        <v>2054</v>
      </c>
      <c r="H48" s="12">
        <f>B48*(About!$A$17)/10^6</f>
        <v>3.0615121212121202E-5</v>
      </c>
      <c r="I48" s="12">
        <f>C48*(About!$A$17)/10^6</f>
        <v>8.0556678048780486E-5</v>
      </c>
      <c r="J48" s="12">
        <f>D48*(About!$A$17)/10^6</f>
        <v>1.1026705853658533E-4</v>
      </c>
      <c r="K48" s="12">
        <f>E48*(About!$A$17)/10^6</f>
        <v>2.5049721045296189E-4</v>
      </c>
    </row>
    <row r="49" spans="1:11" x14ac:dyDescent="0.45">
      <c r="A49">
        <v>2055</v>
      </c>
      <c r="B49" s="7">
        <v>28.090909090909101</v>
      </c>
      <c r="C49" s="7">
        <v>73.567073170731703</v>
      </c>
      <c r="D49" s="7">
        <v>100.53658536585399</v>
      </c>
      <c r="E49" s="7">
        <v>228.96602787456399</v>
      </c>
      <c r="G49" s="1">
        <f t="shared" si="1"/>
        <v>2055</v>
      </c>
      <c r="H49" s="12">
        <f>B49*(About!$A$17)/10^6</f>
        <v>3.1152818181818191E-5</v>
      </c>
      <c r="I49" s="12">
        <f>C49*(About!$A$17)/10^6</f>
        <v>8.1585884146341453E-5</v>
      </c>
      <c r="J49" s="12">
        <f>D49*(About!$A$17)/10^6</f>
        <v>1.1149507317073209E-4</v>
      </c>
      <c r="K49" s="12">
        <f>E49*(About!$A$17)/10^6</f>
        <v>2.5392332491289149E-4</v>
      </c>
    </row>
    <row r="50" spans="1:11" x14ac:dyDescent="0.45">
      <c r="A50">
        <v>2056</v>
      </c>
      <c r="B50" s="7">
        <v>28.575757575757599</v>
      </c>
      <c r="C50" s="7">
        <v>74.495121951219502</v>
      </c>
      <c r="D50" s="7">
        <v>101.643902439024</v>
      </c>
      <c r="E50" s="7">
        <v>232.05540069686401</v>
      </c>
      <c r="G50" s="1">
        <f t="shared" si="1"/>
        <v>2056</v>
      </c>
      <c r="H50" s="12">
        <f>B50*(About!$A$17)/10^6</f>
        <v>3.1690515151515179E-5</v>
      </c>
      <c r="I50" s="12">
        <f>C50*(About!$A$17)/10^6</f>
        <v>8.2615090243902433E-5</v>
      </c>
      <c r="J50" s="12">
        <f>D50*(About!$A$17)/10^6</f>
        <v>1.1272308780487762E-4</v>
      </c>
      <c r="K50" s="12">
        <f>E50*(About!$A$17)/10^6</f>
        <v>2.5734943937282217E-4</v>
      </c>
    </row>
    <row r="51" spans="1:11" x14ac:dyDescent="0.45">
      <c r="A51">
        <v>2057</v>
      </c>
      <c r="B51" s="7">
        <v>29.060606060605998</v>
      </c>
      <c r="C51" s="7">
        <v>75.423170731707302</v>
      </c>
      <c r="D51" s="7">
        <v>102.75121951219499</v>
      </c>
      <c r="E51" s="7">
        <v>235.144773519164</v>
      </c>
      <c r="G51" s="1">
        <f t="shared" si="1"/>
        <v>2057</v>
      </c>
      <c r="H51" s="12">
        <f>B51*(About!$A$17)/10^6</f>
        <v>3.2228212121212052E-5</v>
      </c>
      <c r="I51" s="12">
        <f>C51*(About!$A$17)/10^6</f>
        <v>8.36442963414634E-5</v>
      </c>
      <c r="J51" s="12">
        <f>D51*(About!$A$17)/10^6</f>
        <v>1.1395110243902424E-4</v>
      </c>
      <c r="K51" s="12">
        <f>E51*(About!$A$17)/10^6</f>
        <v>2.6077555383275292E-4</v>
      </c>
    </row>
    <row r="52" spans="1:11" x14ac:dyDescent="0.45">
      <c r="A52">
        <v>2058</v>
      </c>
      <c r="B52" s="7">
        <v>29.545454545454501</v>
      </c>
      <c r="C52" s="7">
        <v>76.351219512195101</v>
      </c>
      <c r="D52" s="7">
        <v>103.858536585366</v>
      </c>
      <c r="E52" s="7">
        <v>238.234146341463</v>
      </c>
      <c r="G52" s="1">
        <f t="shared" si="1"/>
        <v>2058</v>
      </c>
      <c r="H52" s="12">
        <f>B52*(About!$A$17)/10^6</f>
        <v>3.276590909090904E-5</v>
      </c>
      <c r="I52" s="12">
        <f>C52*(About!$A$17)/10^6</f>
        <v>8.4673502439024367E-5</v>
      </c>
      <c r="J52" s="12">
        <f>D52*(About!$A$17)/10^6</f>
        <v>1.1517911707317089E-4</v>
      </c>
      <c r="K52" s="12">
        <f>E52*(About!$A$17)/10^6</f>
        <v>2.6420166829268246E-4</v>
      </c>
    </row>
    <row r="53" spans="1:11" x14ac:dyDescent="0.45">
      <c r="A53">
        <v>2059</v>
      </c>
      <c r="B53" s="7">
        <v>30.030303030302999</v>
      </c>
      <c r="C53" s="7">
        <v>77.279268292683</v>
      </c>
      <c r="D53" s="7">
        <v>104.965853658537</v>
      </c>
      <c r="E53" s="7">
        <v>241.323519163763</v>
      </c>
      <c r="G53" s="1">
        <f t="shared" si="1"/>
        <v>2059</v>
      </c>
      <c r="H53" s="12">
        <f>B53*(About!$A$17)/10^6</f>
        <v>3.3303606060606028E-5</v>
      </c>
      <c r="I53" s="12">
        <f>C53*(About!$A$17)/10^6</f>
        <v>8.5702708536585442E-5</v>
      </c>
      <c r="J53" s="12">
        <f>D53*(About!$A$17)/10^6</f>
        <v>1.1640713170731754E-4</v>
      </c>
      <c r="K53" s="12">
        <f>E53*(About!$A$17)/10^6</f>
        <v>2.6762778275261315E-4</v>
      </c>
    </row>
    <row r="54" spans="1:11" x14ac:dyDescent="0.45">
      <c r="A54">
        <v>2060</v>
      </c>
      <c r="B54" s="7">
        <v>30.515151515151501</v>
      </c>
      <c r="C54" s="7">
        <v>78.207317073170799</v>
      </c>
      <c r="D54" s="7">
        <v>106.07317073170699</v>
      </c>
      <c r="E54" s="7">
        <v>244.41289198606299</v>
      </c>
      <c r="G54" s="1">
        <f t="shared" si="1"/>
        <v>2060</v>
      </c>
      <c r="H54" s="12">
        <f>B54*(About!$A$17)/10^6</f>
        <v>3.3841303030303016E-5</v>
      </c>
      <c r="I54" s="12">
        <f>C54*(About!$A$17)/10^6</f>
        <v>8.6731914634146422E-5</v>
      </c>
      <c r="J54" s="12">
        <f>D54*(About!$A$17)/10^6</f>
        <v>1.1763514634146306E-4</v>
      </c>
      <c r="K54" s="12">
        <f>E54*(About!$A$17)/10^6</f>
        <v>2.7105389721254384E-4</v>
      </c>
    </row>
    <row r="55" spans="1:11" x14ac:dyDescent="0.45">
      <c r="A55">
        <v>2061</v>
      </c>
      <c r="B55" s="7">
        <v>30.999999999999901</v>
      </c>
      <c r="C55" s="7">
        <v>79.135365853658598</v>
      </c>
      <c r="D55" s="7">
        <v>107.180487804878</v>
      </c>
      <c r="E55" s="7">
        <v>247.50226480836201</v>
      </c>
      <c r="G55" s="1">
        <f t="shared" si="1"/>
        <v>2061</v>
      </c>
      <c r="H55" s="12">
        <f>B55*(About!$A$17)/10^6</f>
        <v>3.4378999999999889E-5</v>
      </c>
      <c r="I55" s="12">
        <f>C55*(About!$A$17)/10^6</f>
        <v>8.7761120731707376E-5</v>
      </c>
      <c r="J55" s="12">
        <f>D55*(About!$A$17)/10^6</f>
        <v>1.188631609756097E-4</v>
      </c>
      <c r="K55" s="12">
        <f>E55*(About!$A$17)/10^6</f>
        <v>2.744800116724735E-4</v>
      </c>
    </row>
    <row r="56" spans="1:11" x14ac:dyDescent="0.45">
      <c r="A56">
        <v>2062</v>
      </c>
      <c r="B56" s="7">
        <v>31.484848484848399</v>
      </c>
      <c r="C56" s="7">
        <v>80.063414634146397</v>
      </c>
      <c r="D56" s="7">
        <v>108.287804878049</v>
      </c>
      <c r="E56" s="7">
        <v>250.59163763066201</v>
      </c>
      <c r="G56" s="1">
        <f t="shared" si="1"/>
        <v>2062</v>
      </c>
      <c r="H56" s="12">
        <f>B56*(About!$A$17)/10^6</f>
        <v>3.491669696969687E-5</v>
      </c>
      <c r="I56" s="12">
        <f>C56*(About!$A$17)/10^6</f>
        <v>8.8790326829268356E-5</v>
      </c>
      <c r="J56" s="12">
        <f>D56*(About!$A$17)/10^6</f>
        <v>1.2009117560975635E-4</v>
      </c>
      <c r="K56" s="12">
        <f>E56*(About!$A$17)/10^6</f>
        <v>2.7790612613240413E-4</v>
      </c>
    </row>
    <row r="57" spans="1:11" x14ac:dyDescent="0.45">
      <c r="A57">
        <v>2063</v>
      </c>
      <c r="B57" s="7">
        <v>31.969696969696901</v>
      </c>
      <c r="C57" s="7">
        <v>80.991463414634197</v>
      </c>
      <c r="D57" s="7">
        <v>109.39512195122001</v>
      </c>
      <c r="E57" s="7">
        <v>253.681010452962</v>
      </c>
      <c r="G57" s="1">
        <f t="shared" si="1"/>
        <v>2063</v>
      </c>
      <c r="H57" s="12">
        <f>B57*(About!$A$17)/10^6</f>
        <v>3.5454393939393858E-5</v>
      </c>
      <c r="I57" s="12">
        <f>C57*(About!$A$17)/10^6</f>
        <v>8.9819532926829323E-5</v>
      </c>
      <c r="J57" s="12">
        <f>D57*(About!$A$17)/10^6</f>
        <v>1.2131919024390298E-4</v>
      </c>
      <c r="K57" s="12">
        <f>E57*(About!$A$17)/10^6</f>
        <v>2.8133224059233487E-4</v>
      </c>
    </row>
    <row r="58" spans="1:11" x14ac:dyDescent="0.45">
      <c r="A58">
        <v>2064</v>
      </c>
      <c r="B58" s="7">
        <v>32.454545454545404</v>
      </c>
      <c r="C58" s="7">
        <v>81.919512195121996</v>
      </c>
      <c r="D58" s="7">
        <v>110.50243902439</v>
      </c>
      <c r="E58" s="7">
        <v>256.770383275261</v>
      </c>
      <c r="G58" s="1">
        <f t="shared" si="1"/>
        <v>2064</v>
      </c>
      <c r="H58" s="12">
        <f>B58*(About!$A$17)/10^6</f>
        <v>3.5992090909090853E-5</v>
      </c>
      <c r="I58" s="12">
        <f>C58*(About!$A$17)/10^6</f>
        <v>9.0848739024390303E-5</v>
      </c>
      <c r="J58" s="12">
        <f>D58*(About!$A$17)/10^6</f>
        <v>1.225472048780485E-4</v>
      </c>
      <c r="K58" s="12">
        <f>E58*(About!$A$17)/10^6</f>
        <v>2.8475835505226447E-4</v>
      </c>
    </row>
    <row r="59" spans="1:11" x14ac:dyDescent="0.45">
      <c r="A59">
        <v>2065</v>
      </c>
      <c r="B59" s="7">
        <v>32.939393939393902</v>
      </c>
      <c r="C59" s="7">
        <v>82.847560975609795</v>
      </c>
      <c r="D59" s="7">
        <v>111.609756097561</v>
      </c>
      <c r="E59" s="7">
        <v>259.85975609756099</v>
      </c>
      <c r="G59" s="1">
        <f t="shared" si="1"/>
        <v>2065</v>
      </c>
      <c r="H59" s="12">
        <f>B59*(About!$A$17)/10^6</f>
        <v>3.6529787878787835E-5</v>
      </c>
      <c r="I59" s="12">
        <f>C59*(About!$A$17)/10^6</f>
        <v>9.1877945121951257E-5</v>
      </c>
      <c r="J59" s="12">
        <f>D59*(About!$A$17)/10^6</f>
        <v>1.2377521951219514E-4</v>
      </c>
      <c r="K59" s="12">
        <f>E59*(About!$A$17)/10^6</f>
        <v>2.881844695121951E-4</v>
      </c>
    </row>
    <row r="60" spans="1:11" x14ac:dyDescent="0.45">
      <c r="A60">
        <v>2066</v>
      </c>
      <c r="B60" s="7">
        <v>33.424242424242401</v>
      </c>
      <c r="C60" s="7">
        <v>83.775609756097595</v>
      </c>
      <c r="D60" s="7">
        <v>112.71707317073199</v>
      </c>
      <c r="E60" s="7">
        <v>262.94912891986098</v>
      </c>
      <c r="G60" s="1">
        <f t="shared" si="1"/>
        <v>2066</v>
      </c>
      <c r="H60" s="12">
        <f>B60*(About!$A$17)/10^6</f>
        <v>3.7067484848484823E-5</v>
      </c>
      <c r="I60" s="12">
        <f>C60*(About!$A$17)/10^6</f>
        <v>9.2907151219512223E-5</v>
      </c>
      <c r="J60" s="12">
        <f>D60*(About!$A$17)/10^6</f>
        <v>1.2500323414634177E-4</v>
      </c>
      <c r="K60" s="12">
        <f>E60*(About!$A$17)/10^6</f>
        <v>2.9161058397212585E-4</v>
      </c>
    </row>
    <row r="61" spans="1:11" x14ac:dyDescent="0.45">
      <c r="A61">
        <v>2067</v>
      </c>
      <c r="B61" s="7">
        <v>33.9090909090908</v>
      </c>
      <c r="C61" s="7">
        <v>84.703658536585394</v>
      </c>
      <c r="D61" s="7">
        <v>113.824390243902</v>
      </c>
      <c r="E61" s="7">
        <v>266.03850174216001</v>
      </c>
      <c r="G61" s="1">
        <f t="shared" si="1"/>
        <v>2067</v>
      </c>
      <c r="H61" s="12">
        <f>B61*(About!$A$17)/10^6</f>
        <v>3.7605181818181696E-5</v>
      </c>
      <c r="I61" s="12">
        <f>C61*(About!$A$17)/10^6</f>
        <v>9.3936357317073204E-5</v>
      </c>
      <c r="J61" s="12">
        <f>D61*(About!$A$17)/10^6</f>
        <v>1.2623124878048732E-4</v>
      </c>
      <c r="K61" s="12">
        <f>E61*(About!$A$17)/10^6</f>
        <v>2.9503669843205545E-4</v>
      </c>
    </row>
    <row r="62" spans="1:11" x14ac:dyDescent="0.45">
      <c r="A62">
        <v>2068</v>
      </c>
      <c r="B62" s="7">
        <v>34.393939393939299</v>
      </c>
      <c r="C62" s="7">
        <v>85.631707317073193</v>
      </c>
      <c r="D62" s="7">
        <v>114.93170731707301</v>
      </c>
      <c r="E62" s="7">
        <v>269.12787456446</v>
      </c>
      <c r="G62" s="1">
        <f t="shared" si="1"/>
        <v>2068</v>
      </c>
      <c r="H62" s="12">
        <f>B62*(About!$A$17)/10^6</f>
        <v>3.8142878787878677E-5</v>
      </c>
      <c r="I62" s="12">
        <f>C62*(About!$A$17)/10^6</f>
        <v>9.4965563414634171E-5</v>
      </c>
      <c r="J62" s="12">
        <f>D62*(About!$A$17)/10^6</f>
        <v>1.2745926341463398E-4</v>
      </c>
      <c r="K62" s="12">
        <f>E62*(About!$A$17)/10^6</f>
        <v>2.9846281289198614E-4</v>
      </c>
    </row>
    <row r="63" spans="1:11" x14ac:dyDescent="0.45">
      <c r="A63">
        <v>2069</v>
      </c>
      <c r="B63" s="7">
        <v>34.878787878787797</v>
      </c>
      <c r="C63" s="7">
        <v>86.559756097561007</v>
      </c>
      <c r="D63" s="7">
        <v>116.03902439024399</v>
      </c>
      <c r="E63" s="7">
        <v>272.21724738675999</v>
      </c>
      <c r="G63" s="1">
        <f t="shared" si="1"/>
        <v>2069</v>
      </c>
      <c r="H63" s="12">
        <f>B63*(About!$A$17)/10^6</f>
        <v>3.8680575757575665E-5</v>
      </c>
      <c r="I63" s="12">
        <f>C63*(About!$A$17)/10^6</f>
        <v>9.5994769512195151E-5</v>
      </c>
      <c r="J63" s="12">
        <f>D63*(About!$A$17)/10^6</f>
        <v>1.2868727804878061E-4</v>
      </c>
      <c r="K63" s="12">
        <f>E63*(About!$A$17)/10^6</f>
        <v>3.0188892735191682E-4</v>
      </c>
    </row>
    <row r="64" spans="1:11" x14ac:dyDescent="0.45">
      <c r="A64">
        <v>2070</v>
      </c>
      <c r="B64" s="7">
        <v>35.363636363636303</v>
      </c>
      <c r="C64" s="7">
        <v>87.487804878048806</v>
      </c>
      <c r="D64" s="7">
        <v>117.146341463415</v>
      </c>
      <c r="E64" s="7">
        <v>275.30662020905902</v>
      </c>
      <c r="G64" s="1">
        <f t="shared" si="1"/>
        <v>2070</v>
      </c>
      <c r="H64" s="12">
        <f>B64*(About!$A$17)/10^6</f>
        <v>3.921827272727266E-5</v>
      </c>
      <c r="I64" s="12">
        <f>C64*(About!$A$17)/10^6</f>
        <v>9.7023975609756118E-5</v>
      </c>
      <c r="J64" s="12">
        <f>D64*(About!$A$17)/10^6</f>
        <v>1.2991529268292724E-4</v>
      </c>
      <c r="K64" s="12">
        <f>E64*(About!$A$17)/10^6</f>
        <v>3.0531504181184648E-4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62"/>
  <sheetViews>
    <sheetView topLeftCell="A34" workbookViewId="0">
      <selection activeCell="E45" sqref="E45"/>
    </sheetView>
  </sheetViews>
  <sheetFormatPr defaultRowHeight="14.25" x14ac:dyDescent="0.45"/>
  <cols>
    <col min="2" max="2" width="24.1328125" customWidth="1"/>
  </cols>
  <sheetData>
    <row r="1" spans="1:2" x14ac:dyDescent="0.45">
      <c r="A1" s="5" t="s">
        <v>4</v>
      </c>
      <c r="B1" s="5" t="s">
        <v>19</v>
      </c>
    </row>
    <row r="2" spans="1:2" x14ac:dyDescent="0.45">
      <c r="A2">
        <f>SourceData!G4</f>
        <v>2010</v>
      </c>
      <c r="B2" s="12">
        <f>SourceData!I4</f>
        <v>3.4378999999999997E-5</v>
      </c>
    </row>
    <row r="3" spans="1:2" x14ac:dyDescent="0.45">
      <c r="A3">
        <f>SourceData!G5</f>
        <v>2011</v>
      </c>
      <c r="B3" s="12">
        <f>SourceData!I5</f>
        <v>3.5487999999999996E-5</v>
      </c>
    </row>
    <row r="4" spans="1:2" x14ac:dyDescent="0.45">
      <c r="A4">
        <f>SourceData!G6</f>
        <v>2012</v>
      </c>
      <c r="B4" s="12">
        <f>SourceData!I6</f>
        <v>3.6597000000000002E-5</v>
      </c>
    </row>
    <row r="5" spans="1:2" x14ac:dyDescent="0.45">
      <c r="A5">
        <f>SourceData!G7</f>
        <v>2013</v>
      </c>
      <c r="B5" s="12">
        <f>SourceData!I7</f>
        <v>3.7706000000000001E-5</v>
      </c>
    </row>
    <row r="6" spans="1:2" x14ac:dyDescent="0.45">
      <c r="A6">
        <f>SourceData!G8</f>
        <v>2014</v>
      </c>
      <c r="B6" s="12">
        <f>SourceData!I8</f>
        <v>3.8815E-5</v>
      </c>
    </row>
    <row r="7" spans="1:2" x14ac:dyDescent="0.45">
      <c r="A7">
        <f>SourceData!G9</f>
        <v>2015</v>
      </c>
      <c r="B7" s="12">
        <f>SourceData!I9</f>
        <v>3.9923999999999999E-5</v>
      </c>
    </row>
    <row r="8" spans="1:2" x14ac:dyDescent="0.45">
      <c r="A8">
        <f>SourceData!G10</f>
        <v>2016</v>
      </c>
      <c r="B8" s="12">
        <f>SourceData!I10</f>
        <v>4.2141999999999997E-5</v>
      </c>
    </row>
    <row r="9" spans="1:2" x14ac:dyDescent="0.45">
      <c r="A9">
        <f>SourceData!G11</f>
        <v>2017</v>
      </c>
      <c r="B9" s="12">
        <f>SourceData!I11</f>
        <v>4.3250999999999996E-5</v>
      </c>
    </row>
    <row r="10" spans="1:2" x14ac:dyDescent="0.45">
      <c r="A10">
        <f>SourceData!G12</f>
        <v>2018</v>
      </c>
      <c r="B10" s="12">
        <f>SourceData!I12</f>
        <v>4.4360000000000002E-5</v>
      </c>
    </row>
    <row r="11" spans="1:2" x14ac:dyDescent="0.45">
      <c r="A11">
        <f>SourceData!G13</f>
        <v>2019</v>
      </c>
      <c r="B11" s="12">
        <f>SourceData!I13</f>
        <v>4.5469000000000001E-5</v>
      </c>
    </row>
    <row r="12" spans="1:2" x14ac:dyDescent="0.45">
      <c r="A12">
        <f>SourceData!G14</f>
        <v>2020</v>
      </c>
      <c r="B12" s="12">
        <f>SourceData!I14</f>
        <v>4.6578E-5</v>
      </c>
    </row>
    <row r="13" spans="1:2" x14ac:dyDescent="0.45">
      <c r="A13">
        <f>SourceData!G15</f>
        <v>2021</v>
      </c>
      <c r="B13" s="12">
        <f>SourceData!I15</f>
        <v>4.6578E-5</v>
      </c>
    </row>
    <row r="14" spans="1:2" x14ac:dyDescent="0.45">
      <c r="A14">
        <f>SourceData!G16</f>
        <v>2022</v>
      </c>
      <c r="B14" s="12">
        <f>SourceData!I16</f>
        <v>4.7686999999999999E-5</v>
      </c>
    </row>
    <row r="15" spans="1:2" x14ac:dyDescent="0.45">
      <c r="A15">
        <f>SourceData!G17</f>
        <v>2023</v>
      </c>
      <c r="B15" s="12">
        <f>SourceData!I17</f>
        <v>4.8795999999999998E-5</v>
      </c>
    </row>
    <row r="16" spans="1:2" x14ac:dyDescent="0.45">
      <c r="A16">
        <f>SourceData!G18</f>
        <v>2024</v>
      </c>
      <c r="B16" s="12">
        <f>SourceData!I18</f>
        <v>4.9905000000000004E-5</v>
      </c>
    </row>
    <row r="17" spans="1:2" x14ac:dyDescent="0.45">
      <c r="A17">
        <f>SourceData!G19</f>
        <v>2025</v>
      </c>
      <c r="B17" s="12">
        <f>SourceData!I19</f>
        <v>5.1013999999999996E-5</v>
      </c>
    </row>
    <row r="18" spans="1:2" x14ac:dyDescent="0.45">
      <c r="A18">
        <f>SourceData!G20</f>
        <v>2026</v>
      </c>
      <c r="B18" s="12">
        <f>SourceData!I20</f>
        <v>5.2122999999999995E-5</v>
      </c>
    </row>
    <row r="19" spans="1:2" x14ac:dyDescent="0.45">
      <c r="A19">
        <f>SourceData!G21</f>
        <v>2027</v>
      </c>
      <c r="B19" s="12">
        <f>SourceData!I21</f>
        <v>5.3232000000000001E-5</v>
      </c>
    </row>
    <row r="20" spans="1:2" x14ac:dyDescent="0.45">
      <c r="A20">
        <f>SourceData!G22</f>
        <v>2028</v>
      </c>
      <c r="B20" s="12">
        <f>SourceData!I22</f>
        <v>5.4341E-5</v>
      </c>
    </row>
    <row r="21" spans="1:2" x14ac:dyDescent="0.45">
      <c r="A21">
        <f>SourceData!G23</f>
        <v>2029</v>
      </c>
      <c r="B21" s="12">
        <f>SourceData!I23</f>
        <v>5.4341E-5</v>
      </c>
    </row>
    <row r="22" spans="1:2" x14ac:dyDescent="0.45">
      <c r="A22">
        <f>SourceData!G24</f>
        <v>2030</v>
      </c>
      <c r="B22" s="12">
        <f>SourceData!I24</f>
        <v>5.5450000000000006E-5</v>
      </c>
    </row>
    <row r="23" spans="1:2" x14ac:dyDescent="0.45">
      <c r="A23">
        <f>SourceData!G25</f>
        <v>2031</v>
      </c>
      <c r="B23" s="12">
        <f>SourceData!I25</f>
        <v>5.6558999999999998E-5</v>
      </c>
    </row>
    <row r="24" spans="1:2" x14ac:dyDescent="0.45">
      <c r="A24">
        <f>SourceData!G26</f>
        <v>2032</v>
      </c>
      <c r="B24" s="12">
        <f>SourceData!I26</f>
        <v>5.7667999999999997E-5</v>
      </c>
    </row>
    <row r="25" spans="1:2" x14ac:dyDescent="0.45">
      <c r="A25">
        <f>SourceData!G27</f>
        <v>2033</v>
      </c>
      <c r="B25" s="12">
        <f>SourceData!I27</f>
        <v>5.8777000000000003E-5</v>
      </c>
    </row>
    <row r="26" spans="1:2" x14ac:dyDescent="0.45">
      <c r="A26">
        <f>SourceData!G28</f>
        <v>2034</v>
      </c>
      <c r="B26" s="12">
        <f>SourceData!I28</f>
        <v>5.9885999999999995E-5</v>
      </c>
    </row>
    <row r="27" spans="1:2" x14ac:dyDescent="0.45">
      <c r="A27">
        <f>SourceData!G29</f>
        <v>2035</v>
      </c>
      <c r="B27" s="12">
        <f>SourceData!I29</f>
        <v>6.0994999999999995E-5</v>
      </c>
    </row>
    <row r="28" spans="1:2" x14ac:dyDescent="0.45">
      <c r="A28">
        <f>SourceData!G30</f>
        <v>2036</v>
      </c>
      <c r="B28" s="12">
        <f>SourceData!I30</f>
        <v>6.2104E-5</v>
      </c>
    </row>
    <row r="29" spans="1:2" x14ac:dyDescent="0.45">
      <c r="A29">
        <f>SourceData!G31</f>
        <v>2037</v>
      </c>
      <c r="B29" s="12">
        <f>SourceData!I31</f>
        <v>6.3213000000000006E-5</v>
      </c>
    </row>
    <row r="30" spans="1:2" x14ac:dyDescent="0.45">
      <c r="A30">
        <f>SourceData!G32</f>
        <v>2038</v>
      </c>
      <c r="B30" s="12">
        <f>SourceData!I32</f>
        <v>6.4321999999999998E-5</v>
      </c>
    </row>
    <row r="31" spans="1:2" x14ac:dyDescent="0.45">
      <c r="A31">
        <f>SourceData!G33</f>
        <v>2039</v>
      </c>
      <c r="B31" s="12">
        <f>SourceData!I33</f>
        <v>6.5430999999999991E-5</v>
      </c>
    </row>
    <row r="32" spans="1:2" x14ac:dyDescent="0.45">
      <c r="A32">
        <f>SourceData!G34</f>
        <v>2040</v>
      </c>
      <c r="B32" s="12">
        <f>SourceData!I34</f>
        <v>6.6539999999999997E-5</v>
      </c>
    </row>
    <row r="33" spans="1:2" x14ac:dyDescent="0.45">
      <c r="A33">
        <f>SourceData!G35</f>
        <v>2041</v>
      </c>
      <c r="B33" s="12">
        <f>SourceData!I35</f>
        <v>6.7649000000000002E-5</v>
      </c>
    </row>
    <row r="34" spans="1:2" x14ac:dyDescent="0.45">
      <c r="A34">
        <f>SourceData!G36</f>
        <v>2042</v>
      </c>
      <c r="B34" s="12">
        <f>SourceData!I36</f>
        <v>6.7649000000000002E-5</v>
      </c>
    </row>
    <row r="35" spans="1:2" x14ac:dyDescent="0.45">
      <c r="A35">
        <f>SourceData!G37</f>
        <v>2043</v>
      </c>
      <c r="B35" s="12">
        <f>SourceData!I37</f>
        <v>6.8757999999999995E-5</v>
      </c>
    </row>
    <row r="36" spans="1:2" x14ac:dyDescent="0.45">
      <c r="A36">
        <f>SourceData!G38</f>
        <v>2044</v>
      </c>
      <c r="B36" s="12">
        <f>SourceData!I38</f>
        <v>6.9867E-5</v>
      </c>
    </row>
    <row r="37" spans="1:2" x14ac:dyDescent="0.45">
      <c r="A37">
        <f>SourceData!G39</f>
        <v>2045</v>
      </c>
      <c r="B37" s="12">
        <f>SourceData!I39</f>
        <v>7.0975999999999993E-5</v>
      </c>
    </row>
    <row r="38" spans="1:2" x14ac:dyDescent="0.45">
      <c r="A38">
        <f>SourceData!G40</f>
        <v>2046</v>
      </c>
      <c r="B38" s="12">
        <f>SourceData!I40</f>
        <v>7.2084999999999998E-5</v>
      </c>
    </row>
    <row r="39" spans="1:2" x14ac:dyDescent="0.45">
      <c r="A39">
        <f>SourceData!G41</f>
        <v>2047</v>
      </c>
      <c r="B39" s="12">
        <f>SourceData!I41</f>
        <v>7.3194000000000004E-5</v>
      </c>
    </row>
    <row r="40" spans="1:2" x14ac:dyDescent="0.45">
      <c r="A40">
        <f>SourceData!G42</f>
        <v>2048</v>
      </c>
      <c r="B40" s="12">
        <f>SourceData!I42</f>
        <v>7.4302999999999997E-5</v>
      </c>
    </row>
    <row r="41" spans="1:2" x14ac:dyDescent="0.45">
      <c r="A41">
        <f>SourceData!G43</f>
        <v>2049</v>
      </c>
      <c r="B41" s="12">
        <f>SourceData!I43</f>
        <v>7.5412000000000002E-5</v>
      </c>
    </row>
    <row r="42" spans="1:2" x14ac:dyDescent="0.45">
      <c r="A42">
        <f>SourceData!G44</f>
        <v>2050</v>
      </c>
      <c r="B42" s="12">
        <f>SourceData!I44</f>
        <v>7.6520999999999995E-5</v>
      </c>
    </row>
    <row r="43" spans="1:2" x14ac:dyDescent="0.45">
      <c r="A43">
        <f>SourceData!G45</f>
        <v>2051</v>
      </c>
      <c r="B43" s="12">
        <f>SourceData!I45</f>
        <v>7.7469059756097585E-5</v>
      </c>
    </row>
    <row r="44" spans="1:2" x14ac:dyDescent="0.45">
      <c r="A44">
        <f>SourceData!G46</f>
        <v>2052</v>
      </c>
      <c r="B44" s="12">
        <f>SourceData!I46</f>
        <v>7.8498265853658552E-5</v>
      </c>
    </row>
    <row r="45" spans="1:2" x14ac:dyDescent="0.45">
      <c r="A45">
        <f>SourceData!G47</f>
        <v>2053</v>
      </c>
      <c r="B45" s="12">
        <f>SourceData!I47</f>
        <v>7.9527471951219519E-5</v>
      </c>
    </row>
    <row r="46" spans="1:2" x14ac:dyDescent="0.45">
      <c r="A46">
        <f>SourceData!G48</f>
        <v>2054</v>
      </c>
      <c r="B46" s="12">
        <f>SourceData!I48</f>
        <v>8.0556678048780486E-5</v>
      </c>
    </row>
    <row r="47" spans="1:2" x14ac:dyDescent="0.45">
      <c r="A47">
        <f>SourceData!G49</f>
        <v>2055</v>
      </c>
      <c r="B47" s="12">
        <f>SourceData!I49</f>
        <v>8.1585884146341453E-5</v>
      </c>
    </row>
    <row r="48" spans="1:2" x14ac:dyDescent="0.45">
      <c r="A48">
        <f>SourceData!G50</f>
        <v>2056</v>
      </c>
      <c r="B48" s="12">
        <f>SourceData!I50</f>
        <v>8.2615090243902433E-5</v>
      </c>
    </row>
    <row r="49" spans="1:2" x14ac:dyDescent="0.45">
      <c r="A49">
        <f>SourceData!G51</f>
        <v>2057</v>
      </c>
      <c r="B49" s="12">
        <f>SourceData!I51</f>
        <v>8.36442963414634E-5</v>
      </c>
    </row>
    <row r="50" spans="1:2" x14ac:dyDescent="0.45">
      <c r="A50">
        <f>SourceData!G52</f>
        <v>2058</v>
      </c>
      <c r="B50" s="12">
        <f>SourceData!I52</f>
        <v>8.4673502439024367E-5</v>
      </c>
    </row>
    <row r="51" spans="1:2" x14ac:dyDescent="0.45">
      <c r="A51">
        <f>SourceData!G53</f>
        <v>2059</v>
      </c>
      <c r="B51" s="12">
        <f>SourceData!I53</f>
        <v>8.5702708536585442E-5</v>
      </c>
    </row>
    <row r="52" spans="1:2" x14ac:dyDescent="0.45">
      <c r="A52">
        <f>SourceData!G54</f>
        <v>2060</v>
      </c>
      <c r="B52" s="12">
        <f>SourceData!I54</f>
        <v>8.6731914634146422E-5</v>
      </c>
    </row>
    <row r="53" spans="1:2" x14ac:dyDescent="0.45">
      <c r="A53">
        <f>SourceData!G55</f>
        <v>2061</v>
      </c>
      <c r="B53" s="12">
        <f>SourceData!I55</f>
        <v>8.7761120731707376E-5</v>
      </c>
    </row>
    <row r="54" spans="1:2" x14ac:dyDescent="0.45">
      <c r="A54">
        <f>SourceData!G56</f>
        <v>2062</v>
      </c>
      <c r="B54" s="12">
        <f>SourceData!I56</f>
        <v>8.8790326829268356E-5</v>
      </c>
    </row>
    <row r="55" spans="1:2" x14ac:dyDescent="0.45">
      <c r="A55">
        <f>SourceData!G57</f>
        <v>2063</v>
      </c>
      <c r="B55" s="12">
        <f>SourceData!I57</f>
        <v>8.9819532926829323E-5</v>
      </c>
    </row>
    <row r="56" spans="1:2" x14ac:dyDescent="0.45">
      <c r="A56">
        <f>SourceData!G58</f>
        <v>2064</v>
      </c>
      <c r="B56" s="12">
        <f>SourceData!I58</f>
        <v>9.0848739024390303E-5</v>
      </c>
    </row>
    <row r="57" spans="1:2" x14ac:dyDescent="0.45">
      <c r="A57">
        <f>SourceData!G59</f>
        <v>2065</v>
      </c>
      <c r="B57" s="12">
        <f>SourceData!I59</f>
        <v>9.1877945121951257E-5</v>
      </c>
    </row>
    <row r="58" spans="1:2" x14ac:dyDescent="0.45">
      <c r="A58">
        <f>SourceData!G60</f>
        <v>2066</v>
      </c>
      <c r="B58" s="12">
        <f>SourceData!I60</f>
        <v>9.2907151219512223E-5</v>
      </c>
    </row>
    <row r="59" spans="1:2" x14ac:dyDescent="0.45">
      <c r="A59">
        <f>SourceData!G61</f>
        <v>2067</v>
      </c>
      <c r="B59" s="12">
        <f>SourceData!I61</f>
        <v>9.3936357317073204E-5</v>
      </c>
    </row>
    <row r="60" spans="1:2" x14ac:dyDescent="0.45">
      <c r="A60">
        <f>SourceData!G62</f>
        <v>2068</v>
      </c>
      <c r="B60" s="12">
        <f>SourceData!I62</f>
        <v>9.4965563414634171E-5</v>
      </c>
    </row>
    <row r="61" spans="1:2" x14ac:dyDescent="0.45">
      <c r="A61">
        <f>SourceData!G63</f>
        <v>2069</v>
      </c>
      <c r="B61" s="12">
        <f>SourceData!I63</f>
        <v>9.5994769512195151E-5</v>
      </c>
    </row>
    <row r="62" spans="1:2" x14ac:dyDescent="0.45">
      <c r="A62">
        <f>SourceData!G64</f>
        <v>2070</v>
      </c>
      <c r="B62" s="12">
        <f>SourceData!I64</f>
        <v>9.7023975609756118E-5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2014-12-03T01:41:26Z</dcterms:created>
  <dcterms:modified xsi:type="dcterms:W3CDTF">2025-01-31T03:12:19Z</dcterms:modified>
</cp:coreProperties>
</file>