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"/>
    </mc:Choice>
  </mc:AlternateContent>
  <xr:revisionPtr revIDLastSave="0" documentId="13_ncr:1_{7C10272B-BF67-405E-8BB2-C93535B284E5}" xr6:coauthVersionLast="47" xr6:coauthVersionMax="47" xr10:uidLastSave="{00000000-0000-0000-0000-000000000000}"/>
  <bookViews>
    <workbookView xWindow="1116" yWindow="1116" windowWidth="17280" windowHeight="9900" xr2:uid="{4F494168-4E4B-43A0-A6CE-DCA5A5081BE5}"/>
  </bookViews>
  <sheets>
    <sheet name="summary" sheetId="2" r:id="rId1"/>
    <sheet name="update Jul14" sheetId="1" r:id="rId2"/>
    <sheet name="eps 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F13" i="2"/>
  <c r="F12" i="2"/>
  <c r="F11" i="2"/>
  <c r="F10" i="2"/>
  <c r="F9" i="2"/>
  <c r="F8" i="2"/>
  <c r="F7" i="2"/>
  <c r="F6" i="2"/>
  <c r="F5" i="2"/>
  <c r="F4" i="2"/>
  <c r="D6" i="2" l="1"/>
  <c r="D9" i="2"/>
  <c r="D10" i="2"/>
  <c r="D13" i="2"/>
  <c r="D5" i="2"/>
  <c r="D11" i="2"/>
  <c r="D12" i="2"/>
  <c r="D4" i="2"/>
  <c r="D7" i="2"/>
  <c r="D8" i="2"/>
  <c r="E3" i="2"/>
  <c r="F3" i="2"/>
  <c r="D3" i="2" l="1"/>
</calcChain>
</file>

<file path=xl/sharedStrings.xml><?xml version="1.0" encoding="utf-8"?>
<sst xmlns="http://schemas.openxmlformats.org/spreadsheetml/2006/main" count="594" uniqueCount="184">
  <si>
    <t>Top Level Folder</t>
  </si>
  <si>
    <t>Acronym</t>
  </si>
  <si>
    <t>Meaning</t>
  </si>
  <si>
    <t>Contents (for multi-variable folders)</t>
  </si>
  <si>
    <t>Relies on variable</t>
  </si>
  <si>
    <t>Importance to Update for New Country</t>
  </si>
  <si>
    <t>Comment</t>
  </si>
  <si>
    <t>delivery</t>
  </si>
  <si>
    <t>fuels</t>
  </si>
  <si>
    <t>BCTR</t>
  </si>
  <si>
    <t>BAU Carbon Tax Rate</t>
  </si>
  <si>
    <t>high</t>
  </si>
  <si>
    <t>No federal carbon tax in the Brazil - copy US file</t>
  </si>
  <si>
    <t>PEI</t>
  </si>
  <si>
    <t>Pollutant Emissions Intensities</t>
  </si>
  <si>
    <t>Transportation Fuel Pollutant Emissions Intensities, Electricity Fuel Pollutant Emissions Intensities, Buildings Fuel Pollutant Emissions Intensities, Industrial Fuel Pollutant Emissions Intensities</t>
  </si>
  <si>
    <t>BS</t>
  </si>
  <si>
    <t>BAU Subsidies</t>
  </si>
  <si>
    <t>BAU Subsidy for Thermal Fuels per Energy Unit Produced, BAU Subsidy per Unit Electricity Output, BAU Subsidy per Unit Electricity Capacity Built</t>
  </si>
  <si>
    <t>trans</t>
  </si>
  <si>
    <t>BAADTbVT</t>
  </si>
  <si>
    <t>BAU Average Annual Dist Traveled by Vehicle Type</t>
  </si>
  <si>
    <t>2.1.1 unchanged + update anac</t>
  </si>
  <si>
    <t>BCDTRtSY</t>
  </si>
  <si>
    <t>BAU Cargo Distance Transported Relative to Start Year</t>
  </si>
  <si>
    <t>2.1.1 unchanged (start 2020)</t>
  </si>
  <si>
    <t>FoVObE</t>
  </si>
  <si>
    <t>Fraction of Vehicles Owned by Entity</t>
  </si>
  <si>
    <t>io-model</t>
  </si>
  <si>
    <t>TLIM</t>
  </si>
  <si>
    <t>Total Leontief Inverse Matrix</t>
  </si>
  <si>
    <t>BPEaCP</t>
  </si>
  <si>
    <t>BAU Population Employment and Compensation Projections</t>
  </si>
  <si>
    <t>Population, Employees, Employee Compensation</t>
  </si>
  <si>
    <t>no data available</t>
  </si>
  <si>
    <t>elec</t>
  </si>
  <si>
    <t>BRPSPTY</t>
  </si>
  <si>
    <t>BAU Renewable Portfolio Std Percentage This Year</t>
  </si>
  <si>
    <t>GBSC</t>
  </si>
  <si>
    <t>Grid Battery Storage Capacities</t>
  </si>
  <si>
    <t>BAU Grid Battery Storage Capacity, Potential Additional Grid Battery Storage Capacity, Start Year Grid Battery Storage Capacity</t>
  </si>
  <si>
    <t>PoFDCtAE</t>
  </si>
  <si>
    <t>Percentage of Fuel Demand Change that Alters Exports</t>
  </si>
  <si>
    <t>BESP</t>
  </si>
  <si>
    <t>BAU EV Subsidy Percentage</t>
  </si>
  <si>
    <t>BMRESP</t>
  </si>
  <si>
    <t>BAU Minimum Required EV Sales Percentage</t>
  </si>
  <si>
    <t>land</t>
  </si>
  <si>
    <t>BLAPE</t>
  </si>
  <si>
    <t>BAU LULUCF Anthropogenic Pollutant Emissions</t>
  </si>
  <si>
    <t>RPEpUACE</t>
  </si>
  <si>
    <t>very high</t>
  </si>
  <si>
    <t>PLANAbPiaSY</t>
  </si>
  <si>
    <t>Potential Land Area Newly Affected by Policy in a Single Year</t>
  </si>
  <si>
    <t>bldgs</t>
  </si>
  <si>
    <t>SYCEU</t>
  </si>
  <si>
    <t>Start Year Components Energy Use</t>
  </si>
  <si>
    <t>BCEU</t>
  </si>
  <si>
    <t>either zero US or hard work starting from BCEU</t>
  </si>
  <si>
    <t>SYDEC</t>
  </si>
  <si>
    <t>Start Year Distributed Electricity Capacity</t>
  </si>
  <si>
    <t>BDEQ</t>
  </si>
  <si>
    <t>either zero US or hard work starting from BDEQ</t>
  </si>
  <si>
    <t>add-outputs</t>
  </si>
  <si>
    <t>BDbDT</t>
  </si>
  <si>
    <t>BAU Deaths by Demographic Trait</t>
  </si>
  <si>
    <t>dist-heat</t>
  </si>
  <si>
    <t>BFoHfC</t>
  </si>
  <si>
    <t>BAU Fraction of Heat from CHP</t>
  </si>
  <si>
    <t>BFoHPbF</t>
  </si>
  <si>
    <t>BAU Fraction of Heat Provided by Fuel</t>
  </si>
  <si>
    <t>BAU Distributed Electricity Quantities</t>
  </si>
  <si>
    <t>BAU Distributed Electricity Source Capacity, BAU Electricity Output from Distributed Sources</t>
  </si>
  <si>
    <t>2.1.1 unchanged (start 2019)</t>
  </si>
  <si>
    <t>geoeng</t>
  </si>
  <si>
    <t>DACD</t>
  </si>
  <si>
    <t>Direct Air Capture Data</t>
  </si>
  <si>
    <t>Direct Air Capture Potential, Direct Air Capture Energy Intensity, Direct Air Capture Amortized CapEx and OM</t>
  </si>
  <si>
    <t>2.1.1 unchanged (start 2017)</t>
  </si>
  <si>
    <t>BAU Components Energy Use</t>
  </si>
  <si>
    <t>2.1.1 unchanged (start 2019 / 2020)</t>
  </si>
  <si>
    <t>FPIEBP</t>
  </si>
  <si>
    <t>Fuel Production Import Export Balancing Priorities</t>
  </si>
  <si>
    <t>BASoBC</t>
  </si>
  <si>
    <t>BAU Amount Spent on Building Components</t>
  </si>
  <si>
    <t>2.1.1 unchanged (start 2014)</t>
  </si>
  <si>
    <t>BCRbQ</t>
  </si>
  <si>
    <t>BAU Capacity Retirements before Quantization</t>
  </si>
  <si>
    <t>inner tables to be updated using SIGA</t>
  </si>
  <si>
    <t>BFPIaE</t>
  </si>
  <si>
    <t>BAU Fuel Production Imports and Exports</t>
  </si>
  <si>
    <t>BLP</t>
  </si>
  <si>
    <t>BAU LCFS Percentage</t>
  </si>
  <si>
    <t>ICoLUPpUA</t>
  </si>
  <si>
    <t>Implementation Cost of Land Use Policies per Unit Area</t>
  </si>
  <si>
    <t>BFPaT</t>
  </si>
  <si>
    <t>BAU Fuel Prices and Taxes</t>
  </si>
  <si>
    <t>BAU Pretax Fuel Price by Sector, BAU Fuel Tax by Sector</t>
  </si>
  <si>
    <t>find fuel prices and taxes as per the model</t>
  </si>
  <si>
    <t>indst</t>
  </si>
  <si>
    <t>BIFUbC</t>
  </si>
  <si>
    <t>BAU Industrial Fuel Use before CCS</t>
  </si>
  <si>
    <t>DLIM</t>
  </si>
  <si>
    <t>Domestic Leontief Inverse Matrix</t>
  </si>
  <si>
    <t>VoSTR</t>
  </si>
  <si>
    <t>VAT or Sales Tax Rate</t>
  </si>
  <si>
    <t>no VAT in country's tax system</t>
  </si>
  <si>
    <t>BPCiObIC</t>
  </si>
  <si>
    <t>BAU Percent Change in Output by ISIC Code</t>
  </si>
  <si>
    <t>BVAbIC</t>
  </si>
  <si>
    <t>BDCSoCaESoPbIC</t>
  </si>
  <si>
    <t>BAU Domestic Content Share of Consumption and Export Share of Production by ISIC Code</t>
  </si>
  <si>
    <t>BAU Domestic Content Share of Consumption, BAU Export Share of Production</t>
  </si>
  <si>
    <t>BEbIC</t>
  </si>
  <si>
    <t>BAU Employment by ISIC Code</t>
  </si>
  <si>
    <t>BECbIC</t>
  </si>
  <si>
    <t>BAU Employee Compensation by ISIC Code</t>
  </si>
  <si>
    <t>BObIC</t>
  </si>
  <si>
    <t>BAU Output by ISIC Code</t>
  </si>
  <si>
    <t>BAU Value Added by ISIC Code</t>
  </si>
  <si>
    <t>GaHEbIC</t>
  </si>
  <si>
    <t>Government and Household Expenditures by ISIC Code</t>
  </si>
  <si>
    <t>FoGPbEaIC</t>
  </si>
  <si>
    <t>Fraction of Goods Purchased by Entity and ISIC Code</t>
  </si>
  <si>
    <t>Fraction of Goods Purchased by Entity, Fraction of Goods Purchased by ISIC Code</t>
  </si>
  <si>
    <t>use DLIM to sum categories</t>
  </si>
  <si>
    <t>BPaFF</t>
  </si>
  <si>
    <t>Boolean Peaking and Flexibility Flags</t>
  </si>
  <si>
    <t>Boolean Is This Plant Type a Peaker, Boolean Does This Plant Type Provide Flexibility</t>
  </si>
  <si>
    <t>brazil-2.1.1 unchanged</t>
  </si>
  <si>
    <t>uploaded</t>
  </si>
  <si>
    <t>BPHC</t>
  </si>
  <si>
    <t>BAU Pumped Hydro Capacity</t>
  </si>
  <si>
    <t>brazil-2.1.1 unchanged - no new capacity</t>
  </si>
  <si>
    <t>PTCF</t>
  </si>
  <si>
    <t>Peak Time Capacity Factors</t>
  </si>
  <si>
    <t>BTaDLP</t>
  </si>
  <si>
    <t>BAU Transmission and Distribution Loss Percentage</t>
  </si>
  <si>
    <t>BTC</t>
  </si>
  <si>
    <t>BAU Transmission Capacity</t>
  </si>
  <si>
    <t>update brazil-2.1.1's expansion plan</t>
  </si>
  <si>
    <t>DRC</t>
  </si>
  <si>
    <t>Demand Response Capacities</t>
  </si>
  <si>
    <t>BAU Demand Response Capacity, Potential Additional Demand Response Capacity</t>
  </si>
  <si>
    <t>EIaE</t>
  </si>
  <si>
    <t>Electricity Imports and Exports</t>
  </si>
  <si>
    <t>BAU Imported Electricity, BAU Exported Electricity, Imported Electricity Price, BAU Exported Electricity Price</t>
  </si>
  <si>
    <t>brazil-2.1.1 + prices (new)</t>
  </si>
  <si>
    <t>MPCbS</t>
  </si>
  <si>
    <t>Max Potential Capacity by Source</t>
  </si>
  <si>
    <t>SYC</t>
  </si>
  <si>
    <t>Start Year Capacities</t>
  </si>
  <si>
    <t>Start Year Electricity Generation Capacity, Fraction of Peakers that Provide Flexibility Points</t>
  </si>
  <si>
    <t>BGDP</t>
  </si>
  <si>
    <t>BAU Gross Domestic Product</t>
  </si>
  <si>
    <t>use OECD 2021 data (last edition)</t>
  </si>
  <si>
    <t>WMITR</t>
  </si>
  <si>
    <t>Worker Marginal Income Tax Rate</t>
  </si>
  <si>
    <t>update minimum wage</t>
  </si>
  <si>
    <t>SYVbT</t>
  </si>
  <si>
    <t>Start Year Vehicles by Technology</t>
  </si>
  <si>
    <t>brazil-2.1.1 + update anac &amp; anfavea</t>
  </si>
  <si>
    <t>update using Anuário Elétrico</t>
  </si>
  <si>
    <t>Search updates</t>
  </si>
  <si>
    <t>2.1.1 No subsidies - all fuel subsidies are 0</t>
  </si>
  <si>
    <t>no BEA-equivalent with Leontief multipliers</t>
  </si>
  <si>
    <t>not applicable 75 % - 90% are renewables</t>
  </si>
  <si>
    <t>not applicable - last plan without batteries</t>
  </si>
  <si>
    <t>domestic oil = production+imports (zero sum)</t>
  </si>
  <si>
    <t>no subsidies for Evs</t>
  </si>
  <si>
    <t>no minimum requiremente for Evs</t>
  </si>
  <si>
    <t>No race classfication in Brazil</t>
  </si>
  <si>
    <t>not applicable no distric heating</t>
  </si>
  <si>
    <t>update biofuel/aviation/shipping data</t>
  </si>
  <si>
    <t>consumption = production + imports - exports</t>
  </si>
  <si>
    <t>use OECD 2021 + ISIC splic</t>
  </si>
  <si>
    <t>new lines splitting sectors</t>
  </si>
  <si>
    <t>OECD 2021 + ISIC code split</t>
  </si>
  <si>
    <t>total</t>
  </si>
  <si>
    <t>pending</t>
  </si>
  <si>
    <t>BAU RPS Percentage This Year</t>
  </si>
  <si>
    <t>new files</t>
  </si>
  <si>
    <t>2.2.1 version</t>
  </si>
  <si>
    <t>PEI Industrial Fuel Pollutant Emissions Intensities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</si>
</sst>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dd\ dd/mm"/>
  </numFmts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inden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1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860C-262B-48CC-AA9C-C1582342B23B}">
  <dimension ref="C2:F13"/>
  <sheetViews>
    <sheetView tabSelected="1" workbookViewId="0">
      <selection activeCell="G1" sqref="G1:G1048576"/>
    </sheetView>
  </sheetViews>
  <sheetFormatPr defaultRowHeight="14.4" x14ac:dyDescent="0.3"/>
  <cols>
    <col min="1" max="2" width="8.88671875" style="1"/>
    <col min="3" max="3" width="14.88671875" style="1" customWidth="1"/>
    <col min="4" max="16384" width="8.88671875" style="1"/>
  </cols>
  <sheetData>
    <row r="2" spans="3:6" x14ac:dyDescent="0.3">
      <c r="C2" s="10"/>
      <c r="D2" s="16" t="s">
        <v>179</v>
      </c>
      <c r="E2" s="15" t="s">
        <v>130</v>
      </c>
      <c r="F2" s="14" t="s">
        <v>178</v>
      </c>
    </row>
    <row r="3" spans="3:6" x14ac:dyDescent="0.3">
      <c r="C3" s="17" t="s">
        <v>0</v>
      </c>
      <c r="D3" s="17">
        <f t="shared" ref="D3:D13" si="0">F3-E3</f>
        <v>0</v>
      </c>
      <c r="E3" s="17">
        <f>SUM(E4:E13)</f>
        <v>53</v>
      </c>
      <c r="F3" s="17">
        <f>SUM(F4:F13)</f>
        <v>53</v>
      </c>
    </row>
    <row r="4" spans="3:6" x14ac:dyDescent="0.3">
      <c r="C4" s="18" t="s">
        <v>63</v>
      </c>
      <c r="D4" s="17">
        <f t="shared" si="0"/>
        <v>0</v>
      </c>
      <c r="E4" s="14">
        <f>COUNTIFS('update Jul14'!$B$2:$B$100,$C4,'update Jul14'!$I$2:$I$100,E$2)</f>
        <v>1</v>
      </c>
      <c r="F4" s="14">
        <f>COUNTIF('update Jul14'!$B$2:$B$100,$C4)</f>
        <v>1</v>
      </c>
    </row>
    <row r="5" spans="3:6" x14ac:dyDescent="0.3">
      <c r="C5" s="18" t="s">
        <v>54</v>
      </c>
      <c r="D5" s="17">
        <f t="shared" si="0"/>
        <v>0</v>
      </c>
      <c r="E5" s="14">
        <f>COUNTIFS('update Jul14'!$B$2:$B$100,$C5,'update Jul14'!$I$2:$I$100,E$2)</f>
        <v>5</v>
      </c>
      <c r="F5" s="14">
        <f>COUNTIF('update Jul14'!$B$2:$B$100,$C5)</f>
        <v>5</v>
      </c>
    </row>
    <row r="6" spans="3:6" x14ac:dyDescent="0.3">
      <c r="C6" s="18" t="s">
        <v>66</v>
      </c>
      <c r="D6" s="17">
        <f t="shared" si="0"/>
        <v>0</v>
      </c>
      <c r="E6" s="14">
        <f>COUNTIFS('update Jul14'!$B$2:$B$100,$C6,'update Jul14'!$I$2:$I$100,E$2)</f>
        <v>2</v>
      </c>
      <c r="F6" s="14">
        <f>COUNTIF('update Jul14'!$B$2:$B$100,$C6)</f>
        <v>2</v>
      </c>
    </row>
    <row r="7" spans="3:6" x14ac:dyDescent="0.3">
      <c r="C7" s="18" t="s">
        <v>35</v>
      </c>
      <c r="D7" s="17">
        <f t="shared" si="0"/>
        <v>0</v>
      </c>
      <c r="E7" s="14">
        <f>COUNTIFS('update Jul14'!$B$2:$B$100,$C7,'update Jul14'!$I$2:$I$100,E$2)</f>
        <v>12</v>
      </c>
      <c r="F7" s="14">
        <f>COUNTIF('update Jul14'!$B$2:$B$100,$C7)</f>
        <v>12</v>
      </c>
    </row>
    <row r="8" spans="3:6" x14ac:dyDescent="0.3">
      <c r="C8" s="18" t="s">
        <v>8</v>
      </c>
      <c r="D8" s="17">
        <f t="shared" si="0"/>
        <v>0</v>
      </c>
      <c r="E8" s="14">
        <f>COUNTIFS('update Jul14'!$B$2:$B$100,$C8,'update Jul14'!$I$2:$I$100,E$2)</f>
        <v>7</v>
      </c>
      <c r="F8" s="14">
        <f>COUNTIF('update Jul14'!$B$2:$B$100,$C8)</f>
        <v>7</v>
      </c>
    </row>
    <row r="9" spans="3:6" x14ac:dyDescent="0.3">
      <c r="C9" s="18" t="s">
        <v>74</v>
      </c>
      <c r="D9" s="17">
        <f t="shared" si="0"/>
        <v>0</v>
      </c>
      <c r="E9" s="14">
        <f>COUNTIFS('update Jul14'!$B$2:$B$100,$C9,'update Jul14'!$I$2:$I$100,E$2)</f>
        <v>1</v>
      </c>
      <c r="F9" s="14">
        <f>COUNTIF('update Jul14'!$B$2:$B$100,$C9)</f>
        <v>1</v>
      </c>
    </row>
    <row r="10" spans="3:6" x14ac:dyDescent="0.3">
      <c r="C10" s="18" t="s">
        <v>99</v>
      </c>
      <c r="D10" s="17">
        <f t="shared" si="0"/>
        <v>0</v>
      </c>
      <c r="E10" s="14">
        <f>COUNTIFS('update Jul14'!$B$2:$B$100,$C10,'update Jul14'!$I$2:$I$100,E$2)</f>
        <v>1</v>
      </c>
      <c r="F10" s="14">
        <f>COUNTIF('update Jul14'!$B$2:$B$100,$C10)</f>
        <v>1</v>
      </c>
    </row>
    <row r="11" spans="3:6" x14ac:dyDescent="0.3">
      <c r="C11" s="18" t="s">
        <v>28</v>
      </c>
      <c r="D11" s="17">
        <f t="shared" si="0"/>
        <v>0</v>
      </c>
      <c r="E11" s="14">
        <f>COUNTIFS('update Jul14'!$B$2:$B$100,$C11,'update Jul14'!$I$2:$I$100,E$2)</f>
        <v>14</v>
      </c>
      <c r="F11" s="14">
        <f>COUNTIF('update Jul14'!$B$2:$B$100,$C11)</f>
        <v>14</v>
      </c>
    </row>
    <row r="12" spans="3:6" x14ac:dyDescent="0.3">
      <c r="C12" s="18" t="s">
        <v>47</v>
      </c>
      <c r="D12" s="17">
        <f t="shared" si="0"/>
        <v>0</v>
      </c>
      <c r="E12" s="14">
        <f>COUNTIFS('update Jul14'!$B$2:$B$100,$C12,'update Jul14'!$I$2:$I$100,E$2)</f>
        <v>3</v>
      </c>
      <c r="F12" s="14">
        <f>COUNTIF('update Jul14'!$B$2:$B$100,$C12)</f>
        <v>3</v>
      </c>
    </row>
    <row r="13" spans="3:6" x14ac:dyDescent="0.3">
      <c r="C13" s="18" t="s">
        <v>19</v>
      </c>
      <c r="D13" s="17">
        <f t="shared" si="0"/>
        <v>0</v>
      </c>
      <c r="E13" s="14">
        <f>COUNTIFS('update Jul14'!$B$2:$B$100,$C13,'update Jul14'!$I$2:$I$100,E$2)</f>
        <v>7</v>
      </c>
      <c r="F13" s="14">
        <f>COUNTIF('update Jul14'!$B$2:$B$100,$C13)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D586-6E1A-4872-82EE-AF8EA98DF564}">
  <dimension ref="A1:J54"/>
  <sheetViews>
    <sheetView zoomScale="90" zoomScaleNormal="90" workbookViewId="0">
      <pane ySplit="1" topLeftCell="A48" activePane="bottomLeft" state="frozen"/>
      <selection pane="bottomLeft" activeCell="I54" sqref="I54"/>
    </sheetView>
  </sheetViews>
  <sheetFormatPr defaultColWidth="8.77734375" defaultRowHeight="14.4" x14ac:dyDescent="0.3"/>
  <cols>
    <col min="1" max="1" width="8.77734375" style="1"/>
    <col min="2" max="2" width="11.6640625" style="1" customWidth="1"/>
    <col min="3" max="3" width="17.77734375" style="1" customWidth="1"/>
    <col min="4" max="4" width="53" style="13" customWidth="1"/>
    <col min="5" max="5" width="13.77734375" style="13" hidden="1" customWidth="1"/>
    <col min="6" max="6" width="16.109375" style="13" hidden="1" customWidth="1"/>
    <col min="7" max="7" width="24.77734375" style="2" hidden="1" customWidth="1"/>
    <col min="8" max="8" width="41.88671875" style="13" customWidth="1"/>
    <col min="9" max="9" width="21.5546875" style="3" customWidth="1"/>
    <col min="10" max="10" width="11.21875" style="1" bestFit="1" customWidth="1"/>
    <col min="11" max="16384" width="8.77734375" style="1"/>
  </cols>
  <sheetData>
    <row r="1" spans="1:10" ht="43.2" x14ac:dyDescent="0.3">
      <c r="B1" s="4" t="s">
        <v>0</v>
      </c>
      <c r="C1" s="5" t="s">
        <v>1</v>
      </c>
      <c r="D1" s="11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</row>
    <row r="2" spans="1:10" ht="19.95" customHeight="1" x14ac:dyDescent="0.3">
      <c r="B2" s="7" t="s">
        <v>35</v>
      </c>
      <c r="C2" s="7" t="s">
        <v>126</v>
      </c>
      <c r="D2" s="8" t="s">
        <v>127</v>
      </c>
      <c r="E2" s="8" t="s">
        <v>128</v>
      </c>
      <c r="F2" s="12"/>
      <c r="G2" s="9" t="s">
        <v>11</v>
      </c>
      <c r="H2" s="12" t="s">
        <v>129</v>
      </c>
      <c r="I2" s="52" t="s">
        <v>130</v>
      </c>
    </row>
    <row r="3" spans="1:10" ht="19.95" customHeight="1" x14ac:dyDescent="0.3">
      <c r="B3" s="7" t="s">
        <v>35</v>
      </c>
      <c r="C3" s="7" t="s">
        <v>131</v>
      </c>
      <c r="D3" s="8" t="s">
        <v>132</v>
      </c>
      <c r="E3" s="8"/>
      <c r="F3" s="12"/>
      <c r="G3" s="9" t="s">
        <v>11</v>
      </c>
      <c r="H3" s="12" t="s">
        <v>133</v>
      </c>
      <c r="I3" s="52" t="s">
        <v>130</v>
      </c>
    </row>
    <row r="4" spans="1:10" ht="19.95" customHeight="1" x14ac:dyDescent="0.3">
      <c r="B4" s="7" t="s">
        <v>35</v>
      </c>
      <c r="C4" s="7" t="s">
        <v>134</v>
      </c>
      <c r="D4" s="8" t="s">
        <v>135</v>
      </c>
      <c r="E4" s="8"/>
      <c r="F4" s="12"/>
      <c r="G4" s="9" t="s">
        <v>11</v>
      </c>
      <c r="H4" s="12" t="s">
        <v>129</v>
      </c>
      <c r="I4" s="52" t="s">
        <v>130</v>
      </c>
    </row>
    <row r="5" spans="1:10" ht="19.95" customHeight="1" x14ac:dyDescent="0.3">
      <c r="B5" s="7" t="s">
        <v>35</v>
      </c>
      <c r="C5" s="7" t="s">
        <v>136</v>
      </c>
      <c r="D5" s="8" t="s">
        <v>137</v>
      </c>
      <c r="E5" s="8"/>
      <c r="F5" s="12"/>
      <c r="G5" s="9" t="s">
        <v>11</v>
      </c>
      <c r="H5" s="12" t="s">
        <v>162</v>
      </c>
      <c r="I5" s="52" t="s">
        <v>130</v>
      </c>
    </row>
    <row r="6" spans="1:10" ht="19.95" customHeight="1" x14ac:dyDescent="0.3">
      <c r="B6" s="7" t="s">
        <v>35</v>
      </c>
      <c r="C6" s="7" t="s">
        <v>138</v>
      </c>
      <c r="D6" s="8" t="s">
        <v>139</v>
      </c>
      <c r="E6" s="8"/>
      <c r="F6" s="12"/>
      <c r="G6" s="9" t="s">
        <v>11</v>
      </c>
      <c r="H6" s="12" t="s">
        <v>140</v>
      </c>
      <c r="I6" s="52" t="s">
        <v>130</v>
      </c>
    </row>
    <row r="7" spans="1:10" ht="19.95" customHeight="1" x14ac:dyDescent="0.3">
      <c r="B7" s="7" t="s">
        <v>35</v>
      </c>
      <c r="C7" s="7" t="s">
        <v>141</v>
      </c>
      <c r="D7" s="8" t="s">
        <v>142</v>
      </c>
      <c r="E7" s="8" t="s">
        <v>143</v>
      </c>
      <c r="F7" s="12"/>
      <c r="G7" s="9" t="s">
        <v>11</v>
      </c>
      <c r="H7" s="12" t="s">
        <v>162</v>
      </c>
      <c r="I7" s="52" t="s">
        <v>130</v>
      </c>
    </row>
    <row r="8" spans="1:10" ht="19.95" customHeight="1" x14ac:dyDescent="0.3">
      <c r="B8" s="7" t="s">
        <v>35</v>
      </c>
      <c r="C8" s="7" t="s">
        <v>144</v>
      </c>
      <c r="D8" s="8" t="s">
        <v>145</v>
      </c>
      <c r="E8" s="8" t="s">
        <v>146</v>
      </c>
      <c r="F8" s="12"/>
      <c r="G8" s="9" t="s">
        <v>11</v>
      </c>
      <c r="H8" s="12" t="s">
        <v>147</v>
      </c>
      <c r="I8" s="52" t="s">
        <v>130</v>
      </c>
    </row>
    <row r="9" spans="1:10" ht="19.95" customHeight="1" x14ac:dyDescent="0.3">
      <c r="B9" s="7" t="s">
        <v>35</v>
      </c>
      <c r="C9" s="7" t="s">
        <v>148</v>
      </c>
      <c r="D9" s="8" t="s">
        <v>149</v>
      </c>
      <c r="E9" s="8"/>
      <c r="F9" s="12"/>
      <c r="G9" s="9" t="s">
        <v>11</v>
      </c>
      <c r="H9" s="12" t="s">
        <v>163</v>
      </c>
      <c r="I9" s="52" t="s">
        <v>130</v>
      </c>
    </row>
    <row r="10" spans="1:10" ht="19.95" customHeight="1" x14ac:dyDescent="0.3">
      <c r="B10" s="7" t="s">
        <v>35</v>
      </c>
      <c r="C10" s="7" t="s">
        <v>150</v>
      </c>
      <c r="D10" s="8" t="s">
        <v>151</v>
      </c>
      <c r="E10" s="8" t="s">
        <v>152</v>
      </c>
      <c r="F10" s="12"/>
      <c r="G10" s="9" t="s">
        <v>11</v>
      </c>
      <c r="H10" s="12" t="s">
        <v>88</v>
      </c>
      <c r="I10" s="52" t="s">
        <v>130</v>
      </c>
    </row>
    <row r="11" spans="1:10" ht="19.95" customHeight="1" x14ac:dyDescent="0.3">
      <c r="B11" s="7" t="s">
        <v>28</v>
      </c>
      <c r="C11" s="7" t="s">
        <v>153</v>
      </c>
      <c r="D11" s="8" t="s">
        <v>154</v>
      </c>
      <c r="E11" s="8"/>
      <c r="F11" s="12"/>
      <c r="G11" s="9" t="s">
        <v>11</v>
      </c>
      <c r="H11" s="12" t="s">
        <v>155</v>
      </c>
      <c r="I11" s="52" t="s">
        <v>130</v>
      </c>
    </row>
    <row r="12" spans="1:10" ht="19.95" customHeight="1" x14ac:dyDescent="0.3">
      <c r="B12" s="7" t="s">
        <v>28</v>
      </c>
      <c r="C12" s="7" t="s">
        <v>156</v>
      </c>
      <c r="D12" s="8" t="s">
        <v>157</v>
      </c>
      <c r="E12" s="8"/>
      <c r="F12" s="12"/>
      <c r="G12" s="9" t="s">
        <v>11</v>
      </c>
      <c r="H12" s="12" t="s">
        <v>158</v>
      </c>
      <c r="I12" s="52" t="s">
        <v>130</v>
      </c>
    </row>
    <row r="13" spans="1:10" ht="19.95" customHeight="1" x14ac:dyDescent="0.3">
      <c r="B13" s="7" t="s">
        <v>19</v>
      </c>
      <c r="C13" s="7" t="s">
        <v>159</v>
      </c>
      <c r="D13" s="8" t="s">
        <v>160</v>
      </c>
      <c r="E13" s="8"/>
      <c r="F13" s="12"/>
      <c r="G13" s="9" t="s">
        <v>51</v>
      </c>
      <c r="H13" s="12" t="s">
        <v>161</v>
      </c>
      <c r="I13" s="52" t="s">
        <v>130</v>
      </c>
    </row>
    <row r="14" spans="1:10" ht="19.95" customHeight="1" x14ac:dyDescent="0.3">
      <c r="A14" s="2"/>
      <c r="B14" s="7" t="s">
        <v>8</v>
      </c>
      <c r="C14" s="7" t="s">
        <v>9</v>
      </c>
      <c r="D14" s="8" t="s">
        <v>10</v>
      </c>
      <c r="E14" s="8"/>
      <c r="F14" s="12"/>
      <c r="G14" s="9" t="s">
        <v>11</v>
      </c>
      <c r="H14" s="12" t="s">
        <v>12</v>
      </c>
      <c r="I14" s="52" t="s">
        <v>130</v>
      </c>
      <c r="J14" s="53">
        <v>45453</v>
      </c>
    </row>
    <row r="15" spans="1:10" ht="19.95" customHeight="1" x14ac:dyDescent="0.3">
      <c r="A15" s="2"/>
      <c r="B15" s="7" t="s">
        <v>8</v>
      </c>
      <c r="C15" s="7" t="s">
        <v>16</v>
      </c>
      <c r="D15" s="8" t="s">
        <v>17</v>
      </c>
      <c r="E15" s="8" t="s">
        <v>18</v>
      </c>
      <c r="F15" s="12"/>
      <c r="G15" s="9" t="s">
        <v>11</v>
      </c>
      <c r="H15" s="12" t="s">
        <v>164</v>
      </c>
      <c r="I15" s="52" t="s">
        <v>130</v>
      </c>
    </row>
    <row r="16" spans="1:10" ht="19.95" customHeight="1" x14ac:dyDescent="0.3">
      <c r="A16" s="2"/>
      <c r="B16" s="7" t="s">
        <v>19</v>
      </c>
      <c r="C16" s="7" t="s">
        <v>20</v>
      </c>
      <c r="D16" s="8" t="s">
        <v>21</v>
      </c>
      <c r="E16" s="8"/>
      <c r="F16" s="12"/>
      <c r="G16" s="9" t="s">
        <v>11</v>
      </c>
      <c r="H16" s="12" t="s">
        <v>22</v>
      </c>
      <c r="I16" s="52" t="s">
        <v>130</v>
      </c>
    </row>
    <row r="17" spans="1:10" ht="19.95" customHeight="1" x14ac:dyDescent="0.3">
      <c r="A17" s="2"/>
      <c r="B17" s="7" t="s">
        <v>35</v>
      </c>
      <c r="C17" s="7" t="s">
        <v>36</v>
      </c>
      <c r="D17" s="8" t="s">
        <v>37</v>
      </c>
      <c r="E17" s="8"/>
      <c r="F17" s="12"/>
      <c r="G17" s="9" t="s">
        <v>11</v>
      </c>
      <c r="H17" s="12" t="s">
        <v>166</v>
      </c>
      <c r="I17" s="52" t="s">
        <v>130</v>
      </c>
    </row>
    <row r="18" spans="1:10" ht="19.95" customHeight="1" x14ac:dyDescent="0.3">
      <c r="A18" s="2"/>
      <c r="B18" s="7" t="s">
        <v>35</v>
      </c>
      <c r="C18" s="7" t="s">
        <v>38</v>
      </c>
      <c r="D18" s="8" t="s">
        <v>39</v>
      </c>
      <c r="E18" s="8" t="s">
        <v>40</v>
      </c>
      <c r="F18" s="12"/>
      <c r="G18" s="9" t="s">
        <v>11</v>
      </c>
      <c r="H18" s="12" t="s">
        <v>167</v>
      </c>
      <c r="I18" s="52" t="s">
        <v>130</v>
      </c>
    </row>
    <row r="19" spans="1:10" ht="19.95" customHeight="1" x14ac:dyDescent="0.3">
      <c r="A19" s="2"/>
      <c r="B19" s="7" t="s">
        <v>8</v>
      </c>
      <c r="C19" s="7" t="s">
        <v>41</v>
      </c>
      <c r="D19" s="8" t="s">
        <v>42</v>
      </c>
      <c r="E19" s="8"/>
      <c r="F19" s="12"/>
      <c r="G19" s="9" t="s">
        <v>11</v>
      </c>
      <c r="H19" s="12" t="s">
        <v>168</v>
      </c>
      <c r="I19" s="52" t="s">
        <v>130</v>
      </c>
    </row>
    <row r="20" spans="1:10" ht="19.95" customHeight="1" x14ac:dyDescent="0.3">
      <c r="A20" s="2"/>
      <c r="B20" s="7" t="s">
        <v>19</v>
      </c>
      <c r="C20" s="7" t="s">
        <v>43</v>
      </c>
      <c r="D20" s="8" t="s">
        <v>44</v>
      </c>
      <c r="E20" s="8"/>
      <c r="F20" s="12"/>
      <c r="G20" s="9" t="s">
        <v>11</v>
      </c>
      <c r="H20" s="12" t="s">
        <v>169</v>
      </c>
      <c r="I20" s="52" t="s">
        <v>130</v>
      </c>
    </row>
    <row r="21" spans="1:10" ht="19.95" customHeight="1" x14ac:dyDescent="0.3">
      <c r="A21" s="2"/>
      <c r="B21" s="7" t="s">
        <v>19</v>
      </c>
      <c r="C21" s="7" t="s">
        <v>45</v>
      </c>
      <c r="D21" s="8" t="s">
        <v>46</v>
      </c>
      <c r="E21" s="8"/>
      <c r="F21" s="12"/>
      <c r="G21" s="9" t="s">
        <v>11</v>
      </c>
      <c r="H21" s="12" t="s">
        <v>170</v>
      </c>
      <c r="I21" s="52" t="s">
        <v>130</v>
      </c>
    </row>
    <row r="22" spans="1:10" ht="19.95" customHeight="1" x14ac:dyDescent="0.3">
      <c r="A22" s="2"/>
      <c r="B22" s="7" t="s">
        <v>47</v>
      </c>
      <c r="C22" s="7" t="s">
        <v>48</v>
      </c>
      <c r="D22" s="8" t="s">
        <v>49</v>
      </c>
      <c r="E22" s="8"/>
      <c r="F22" s="12" t="s">
        <v>50</v>
      </c>
      <c r="G22" s="9" t="s">
        <v>51</v>
      </c>
      <c r="H22" s="12" t="s">
        <v>25</v>
      </c>
      <c r="I22" s="52" t="s">
        <v>130</v>
      </c>
    </row>
    <row r="23" spans="1:10" ht="19.95" customHeight="1" x14ac:dyDescent="0.3">
      <c r="A23" s="2"/>
      <c r="B23" s="7" t="s">
        <v>47</v>
      </c>
      <c r="C23" s="7" t="s">
        <v>52</v>
      </c>
      <c r="D23" s="8" t="s">
        <v>53</v>
      </c>
      <c r="E23" s="8"/>
      <c r="F23" s="12"/>
      <c r="G23" s="9" t="s">
        <v>51</v>
      </c>
      <c r="H23" s="12" t="s">
        <v>25</v>
      </c>
      <c r="I23" s="52" t="s">
        <v>130</v>
      </c>
    </row>
    <row r="24" spans="1:10" ht="19.95" customHeight="1" x14ac:dyDescent="0.3">
      <c r="A24" s="2"/>
      <c r="B24" s="7" t="s">
        <v>74</v>
      </c>
      <c r="C24" s="7" t="s">
        <v>75</v>
      </c>
      <c r="D24" s="8" t="s">
        <v>76</v>
      </c>
      <c r="E24" s="8" t="s">
        <v>77</v>
      </c>
      <c r="F24" s="12"/>
      <c r="G24" s="9" t="s">
        <v>11</v>
      </c>
      <c r="H24" s="12" t="s">
        <v>78</v>
      </c>
      <c r="I24" s="52" t="s">
        <v>130</v>
      </c>
    </row>
    <row r="25" spans="1:10" ht="19.95" customHeight="1" x14ac:dyDescent="0.3">
      <c r="A25" s="2"/>
      <c r="B25" s="7" t="s">
        <v>35</v>
      </c>
      <c r="C25" s="7" t="s">
        <v>86</v>
      </c>
      <c r="D25" s="8" t="s">
        <v>87</v>
      </c>
      <c r="E25" s="8"/>
      <c r="F25" s="12"/>
      <c r="G25" s="9" t="s">
        <v>11</v>
      </c>
      <c r="H25" s="12" t="s">
        <v>88</v>
      </c>
      <c r="I25" s="52" t="s">
        <v>130</v>
      </c>
      <c r="J25" s="53">
        <v>45454</v>
      </c>
    </row>
    <row r="26" spans="1:10" ht="19.95" customHeight="1" x14ac:dyDescent="0.3">
      <c r="A26" s="2"/>
      <c r="B26" s="7" t="s">
        <v>47</v>
      </c>
      <c r="C26" s="7" t="s">
        <v>93</v>
      </c>
      <c r="D26" s="8" t="s">
        <v>94</v>
      </c>
      <c r="E26" s="8"/>
      <c r="F26" s="12"/>
      <c r="G26" s="9" t="s">
        <v>11</v>
      </c>
      <c r="H26" s="12" t="s">
        <v>73</v>
      </c>
      <c r="I26" s="52" t="s">
        <v>130</v>
      </c>
    </row>
    <row r="27" spans="1:10" ht="19.95" customHeight="1" x14ac:dyDescent="0.3">
      <c r="A27" s="2"/>
      <c r="B27" s="7" t="s">
        <v>66</v>
      </c>
      <c r="C27" s="7" t="s">
        <v>67</v>
      </c>
      <c r="D27" s="8" t="s">
        <v>68</v>
      </c>
      <c r="E27" s="8"/>
      <c r="F27" s="12"/>
      <c r="G27" s="9" t="s">
        <v>11</v>
      </c>
      <c r="H27" s="12" t="s">
        <v>172</v>
      </c>
      <c r="I27" s="52" t="s">
        <v>130</v>
      </c>
    </row>
    <row r="28" spans="1:10" ht="19.95" customHeight="1" x14ac:dyDescent="0.3">
      <c r="A28" s="2"/>
      <c r="B28" s="7" t="s">
        <v>66</v>
      </c>
      <c r="C28" s="7" t="s">
        <v>69</v>
      </c>
      <c r="D28" s="8" t="s">
        <v>70</v>
      </c>
      <c r="E28" s="8"/>
      <c r="F28" s="12"/>
      <c r="G28" s="9" t="s">
        <v>11</v>
      </c>
      <c r="H28" s="12" t="s">
        <v>172</v>
      </c>
      <c r="I28" s="52" t="s">
        <v>130</v>
      </c>
    </row>
    <row r="29" spans="1:10" ht="19.95" customHeight="1" x14ac:dyDescent="0.3">
      <c r="A29" s="2"/>
      <c r="B29" s="7" t="s">
        <v>54</v>
      </c>
      <c r="C29" s="7" t="s">
        <v>83</v>
      </c>
      <c r="D29" s="8" t="s">
        <v>84</v>
      </c>
      <c r="E29" s="8"/>
      <c r="F29" s="12"/>
      <c r="G29" s="9" t="s">
        <v>11</v>
      </c>
      <c r="H29" s="12" t="s">
        <v>85</v>
      </c>
      <c r="I29" s="52" t="s">
        <v>130</v>
      </c>
    </row>
    <row r="30" spans="1:10" ht="19.95" customHeight="1" x14ac:dyDescent="0.3">
      <c r="A30" s="2"/>
      <c r="B30" s="7" t="s">
        <v>54</v>
      </c>
      <c r="C30" s="7" t="s">
        <v>57</v>
      </c>
      <c r="D30" s="8" t="s">
        <v>79</v>
      </c>
      <c r="E30" s="8"/>
      <c r="F30" s="12"/>
      <c r="G30" s="9" t="s">
        <v>51</v>
      </c>
      <c r="H30" s="12" t="s">
        <v>80</v>
      </c>
      <c r="I30" s="52" t="s">
        <v>130</v>
      </c>
    </row>
    <row r="31" spans="1:10" ht="19.95" customHeight="1" x14ac:dyDescent="0.3">
      <c r="A31" s="2"/>
      <c r="B31" s="7" t="s">
        <v>54</v>
      </c>
      <c r="C31" s="7" t="s">
        <v>61</v>
      </c>
      <c r="D31" s="8" t="s">
        <v>71</v>
      </c>
      <c r="E31" s="8" t="s">
        <v>72</v>
      </c>
      <c r="F31" s="12"/>
      <c r="G31" s="9" t="s">
        <v>11</v>
      </c>
      <c r="H31" s="12" t="s">
        <v>73</v>
      </c>
      <c r="I31" s="52" t="s">
        <v>130</v>
      </c>
    </row>
    <row r="32" spans="1:10" ht="19.95" customHeight="1" x14ac:dyDescent="0.3">
      <c r="A32" s="2"/>
      <c r="B32" s="7" t="s">
        <v>63</v>
      </c>
      <c r="C32" s="7" t="s">
        <v>64</v>
      </c>
      <c r="D32" s="8" t="s">
        <v>65</v>
      </c>
      <c r="E32" s="8"/>
      <c r="F32" s="12"/>
      <c r="G32" s="9" t="s">
        <v>11</v>
      </c>
      <c r="H32" s="12" t="s">
        <v>171</v>
      </c>
      <c r="I32" s="52" t="s">
        <v>130</v>
      </c>
      <c r="J32" s="53">
        <v>45455</v>
      </c>
    </row>
    <row r="33" spans="1:9" ht="19.95" customHeight="1" x14ac:dyDescent="0.3">
      <c r="A33" s="2"/>
      <c r="B33" s="7" t="s">
        <v>28</v>
      </c>
      <c r="C33" s="7" t="s">
        <v>104</v>
      </c>
      <c r="D33" s="8" t="s">
        <v>105</v>
      </c>
      <c r="E33" s="8"/>
      <c r="F33" s="12"/>
      <c r="G33" s="9" t="s">
        <v>11</v>
      </c>
      <c r="H33" s="12" t="s">
        <v>106</v>
      </c>
      <c r="I33" s="52" t="s">
        <v>130</v>
      </c>
    </row>
    <row r="34" spans="1:9" ht="19.95" customHeight="1" x14ac:dyDescent="0.3">
      <c r="A34" s="2"/>
      <c r="B34" s="7" t="s">
        <v>19</v>
      </c>
      <c r="C34" s="7" t="s">
        <v>23</v>
      </c>
      <c r="D34" s="8" t="s">
        <v>24</v>
      </c>
      <c r="E34" s="8"/>
      <c r="F34" s="12"/>
      <c r="G34" s="9" t="s">
        <v>11</v>
      </c>
      <c r="H34" s="12" t="s">
        <v>25</v>
      </c>
      <c r="I34" s="52" t="s">
        <v>130</v>
      </c>
    </row>
    <row r="35" spans="1:9" ht="19.95" customHeight="1" x14ac:dyDescent="0.3">
      <c r="A35" s="2"/>
      <c r="B35" s="7" t="s">
        <v>19</v>
      </c>
      <c r="C35" s="7" t="s">
        <v>26</v>
      </c>
      <c r="D35" s="8" t="s">
        <v>27</v>
      </c>
      <c r="E35" s="8"/>
      <c r="F35" s="12"/>
      <c r="G35" s="9" t="s">
        <v>11</v>
      </c>
      <c r="H35" s="12" t="s">
        <v>25</v>
      </c>
      <c r="I35" s="52" t="s">
        <v>130</v>
      </c>
    </row>
    <row r="36" spans="1:9" ht="19.95" customHeight="1" x14ac:dyDescent="0.3">
      <c r="A36" s="2"/>
      <c r="B36" s="7" t="s">
        <v>28</v>
      </c>
      <c r="C36" s="7" t="s">
        <v>31</v>
      </c>
      <c r="D36" s="8" t="s">
        <v>32</v>
      </c>
      <c r="E36" s="8" t="s">
        <v>33</v>
      </c>
      <c r="F36" s="12"/>
      <c r="G36" s="9" t="s">
        <v>11</v>
      </c>
      <c r="H36" s="12" t="s">
        <v>34</v>
      </c>
      <c r="I36" s="52" t="s">
        <v>130</v>
      </c>
    </row>
    <row r="37" spans="1:9" ht="19.95" customHeight="1" x14ac:dyDescent="0.3">
      <c r="A37" s="2"/>
      <c r="B37" s="7" t="s">
        <v>8</v>
      </c>
      <c r="C37" s="7" t="s">
        <v>81</v>
      </c>
      <c r="D37" s="8" t="s">
        <v>82</v>
      </c>
      <c r="E37" s="8"/>
      <c r="F37" s="12"/>
      <c r="G37" s="9" t="s">
        <v>11</v>
      </c>
      <c r="H37" s="12" t="s">
        <v>174</v>
      </c>
      <c r="I37" s="52" t="s">
        <v>130</v>
      </c>
    </row>
    <row r="38" spans="1:9" ht="19.95" customHeight="1" x14ac:dyDescent="0.3">
      <c r="A38" s="2"/>
      <c r="B38" s="7" t="s">
        <v>54</v>
      </c>
      <c r="C38" s="7" t="s">
        <v>55</v>
      </c>
      <c r="D38" s="8" t="s">
        <v>56</v>
      </c>
      <c r="E38" s="8"/>
      <c r="F38" s="12" t="s">
        <v>57</v>
      </c>
      <c r="G38" s="9" t="s">
        <v>51</v>
      </c>
      <c r="H38" s="12" t="s">
        <v>58</v>
      </c>
      <c r="I38" s="52" t="s">
        <v>130</v>
      </c>
    </row>
    <row r="39" spans="1:9" ht="19.95" customHeight="1" x14ac:dyDescent="0.3">
      <c r="A39" s="2"/>
      <c r="B39" s="7" t="s">
        <v>54</v>
      </c>
      <c r="C39" s="7" t="s">
        <v>59</v>
      </c>
      <c r="D39" s="8" t="s">
        <v>60</v>
      </c>
      <c r="E39" s="8"/>
      <c r="F39" s="12" t="s">
        <v>61</v>
      </c>
      <c r="G39" s="9" t="s">
        <v>11</v>
      </c>
      <c r="H39" s="12" t="s">
        <v>62</v>
      </c>
      <c r="I39" s="52" t="s">
        <v>130</v>
      </c>
    </row>
    <row r="40" spans="1:9" ht="19.95" customHeight="1" x14ac:dyDescent="0.3">
      <c r="A40" s="2"/>
      <c r="B40" s="7" t="s">
        <v>19</v>
      </c>
      <c r="C40" s="7" t="s">
        <v>91</v>
      </c>
      <c r="D40" s="8" t="s">
        <v>92</v>
      </c>
      <c r="E40" s="8"/>
      <c r="F40" s="12"/>
      <c r="G40" s="9" t="s">
        <v>11</v>
      </c>
      <c r="H40" s="12" t="s">
        <v>173</v>
      </c>
      <c r="I40" s="52" t="s">
        <v>130</v>
      </c>
    </row>
    <row r="41" spans="1:9" ht="19.95" customHeight="1" x14ac:dyDescent="0.3">
      <c r="A41" s="2"/>
      <c r="B41" s="7" t="s">
        <v>8</v>
      </c>
      <c r="C41" s="7" t="s">
        <v>89</v>
      </c>
      <c r="D41" s="8" t="s">
        <v>90</v>
      </c>
      <c r="E41" s="8"/>
      <c r="F41" s="12"/>
      <c r="G41" s="9" t="s">
        <v>11</v>
      </c>
      <c r="H41" s="12" t="s">
        <v>73</v>
      </c>
      <c r="I41" s="52" t="s">
        <v>130</v>
      </c>
    </row>
    <row r="42" spans="1:9" ht="19.95" customHeight="1" x14ac:dyDescent="0.3">
      <c r="A42" s="2"/>
      <c r="B42" s="7" t="s">
        <v>99</v>
      </c>
      <c r="C42" s="7" t="s">
        <v>100</v>
      </c>
      <c r="D42" s="8" t="s">
        <v>101</v>
      </c>
      <c r="E42" s="8"/>
      <c r="F42" s="12"/>
      <c r="G42" s="9" t="s">
        <v>51</v>
      </c>
      <c r="H42" s="12" t="s">
        <v>176</v>
      </c>
      <c r="I42" s="52" t="s">
        <v>130</v>
      </c>
    </row>
    <row r="43" spans="1:9" ht="19.95" customHeight="1" x14ac:dyDescent="0.3">
      <c r="A43" s="2"/>
      <c r="B43" s="7" t="s">
        <v>8</v>
      </c>
      <c r="C43" s="7" t="s">
        <v>13</v>
      </c>
      <c r="D43" s="8" t="s">
        <v>14</v>
      </c>
      <c r="E43" s="8" t="s">
        <v>15</v>
      </c>
      <c r="F43" s="12"/>
      <c r="G43" s="9" t="s">
        <v>11</v>
      </c>
      <c r="H43" s="12" t="s">
        <v>183</v>
      </c>
      <c r="I43" s="52" t="s">
        <v>130</v>
      </c>
    </row>
    <row r="44" spans="1:9" ht="19.95" customHeight="1" x14ac:dyDescent="0.3">
      <c r="A44" s="2"/>
      <c r="B44" s="7" t="s">
        <v>8</v>
      </c>
      <c r="C44" s="7" t="s">
        <v>95</v>
      </c>
      <c r="D44" s="8" t="s">
        <v>96</v>
      </c>
      <c r="E44" s="8" t="s">
        <v>97</v>
      </c>
      <c r="F44" s="12"/>
      <c r="G44" s="9" t="s">
        <v>11</v>
      </c>
      <c r="H44" s="12" t="s">
        <v>98</v>
      </c>
      <c r="I44" s="52" t="s">
        <v>130</v>
      </c>
    </row>
    <row r="45" spans="1:9" ht="19.95" customHeight="1" x14ac:dyDescent="0.3">
      <c r="A45" s="2"/>
      <c r="B45" s="7" t="s">
        <v>28</v>
      </c>
      <c r="C45" s="7" t="s">
        <v>109</v>
      </c>
      <c r="D45" s="8" t="s">
        <v>119</v>
      </c>
      <c r="E45" s="8"/>
      <c r="F45" s="12"/>
      <c r="G45" s="9" t="s">
        <v>11</v>
      </c>
      <c r="H45" s="12" t="s">
        <v>177</v>
      </c>
      <c r="I45" s="52" t="s">
        <v>130</v>
      </c>
    </row>
    <row r="46" spans="1:9" ht="19.95" customHeight="1" x14ac:dyDescent="0.3">
      <c r="A46" s="2"/>
      <c r="B46" s="7" t="s">
        <v>28</v>
      </c>
      <c r="C46" s="7" t="s">
        <v>117</v>
      </c>
      <c r="D46" s="8" t="s">
        <v>118</v>
      </c>
      <c r="E46" s="8"/>
      <c r="F46" s="12"/>
      <c r="G46" s="9" t="s">
        <v>11</v>
      </c>
      <c r="H46" s="12" t="s">
        <v>177</v>
      </c>
      <c r="I46" s="52" t="s">
        <v>130</v>
      </c>
    </row>
    <row r="47" spans="1:9" ht="19.95" customHeight="1" x14ac:dyDescent="0.3">
      <c r="A47" s="2"/>
      <c r="B47" s="7" t="s">
        <v>28</v>
      </c>
      <c r="C47" s="7" t="s">
        <v>115</v>
      </c>
      <c r="D47" s="8" t="s">
        <v>116</v>
      </c>
      <c r="E47" s="8"/>
      <c r="F47" s="12"/>
      <c r="G47" s="9" t="s">
        <v>11</v>
      </c>
      <c r="H47" s="12" t="s">
        <v>177</v>
      </c>
      <c r="I47" s="52" t="s">
        <v>130</v>
      </c>
    </row>
    <row r="48" spans="1:9" ht="19.95" customHeight="1" x14ac:dyDescent="0.3">
      <c r="A48" s="2"/>
      <c r="B48" s="7" t="s">
        <v>28</v>
      </c>
      <c r="C48" s="7" t="s">
        <v>102</v>
      </c>
      <c r="D48" s="8" t="s">
        <v>103</v>
      </c>
      <c r="E48" s="8"/>
      <c r="F48" s="12"/>
      <c r="G48" s="9" t="s">
        <v>11</v>
      </c>
      <c r="H48" s="12" t="s">
        <v>175</v>
      </c>
      <c r="I48" s="52" t="s">
        <v>130</v>
      </c>
    </row>
    <row r="49" spans="1:9" ht="19.95" customHeight="1" x14ac:dyDescent="0.3">
      <c r="A49" s="2"/>
      <c r="B49" s="7" t="s">
        <v>28</v>
      </c>
      <c r="C49" s="7" t="s">
        <v>29</v>
      </c>
      <c r="D49" s="8" t="s">
        <v>30</v>
      </c>
      <c r="E49" s="8"/>
      <c r="F49" s="12"/>
      <c r="G49" s="9" t="s">
        <v>11</v>
      </c>
      <c r="H49" s="12" t="s">
        <v>165</v>
      </c>
      <c r="I49" s="52" t="s">
        <v>130</v>
      </c>
    </row>
    <row r="50" spans="1:9" ht="19.95" customHeight="1" x14ac:dyDescent="0.3">
      <c r="A50" s="2"/>
      <c r="B50" s="7" t="s">
        <v>28</v>
      </c>
      <c r="C50" s="7" t="s">
        <v>120</v>
      </c>
      <c r="D50" s="8" t="s">
        <v>121</v>
      </c>
      <c r="E50" s="8"/>
      <c r="F50" s="12" t="s">
        <v>102</v>
      </c>
      <c r="G50" s="9" t="s">
        <v>11</v>
      </c>
      <c r="H50" s="12" t="s">
        <v>177</v>
      </c>
      <c r="I50" s="52" t="s">
        <v>130</v>
      </c>
    </row>
    <row r="51" spans="1:9" ht="19.95" customHeight="1" x14ac:dyDescent="0.3">
      <c r="A51" s="2"/>
      <c r="B51" s="7" t="s">
        <v>28</v>
      </c>
      <c r="C51" s="7" t="s">
        <v>122</v>
      </c>
      <c r="D51" s="8" t="s">
        <v>123</v>
      </c>
      <c r="E51" s="8" t="s">
        <v>124</v>
      </c>
      <c r="F51" s="12"/>
      <c r="G51" s="9"/>
      <c r="H51" s="12" t="s">
        <v>125</v>
      </c>
      <c r="I51" s="52" t="s">
        <v>130</v>
      </c>
    </row>
    <row r="52" spans="1:9" ht="19.95" customHeight="1" x14ac:dyDescent="0.3">
      <c r="A52" s="2"/>
      <c r="B52" s="7" t="s">
        <v>28</v>
      </c>
      <c r="C52" s="7" t="s">
        <v>113</v>
      </c>
      <c r="D52" s="8" t="s">
        <v>114</v>
      </c>
      <c r="E52" s="8"/>
      <c r="F52" s="12"/>
      <c r="G52" s="9" t="s">
        <v>11</v>
      </c>
      <c r="H52" s="12" t="s">
        <v>177</v>
      </c>
      <c r="I52" s="52" t="s">
        <v>130</v>
      </c>
    </row>
    <row r="53" spans="1:9" ht="19.95" customHeight="1" x14ac:dyDescent="0.3">
      <c r="A53" s="2"/>
      <c r="B53" s="7" t="s">
        <v>28</v>
      </c>
      <c r="C53" s="7" t="s">
        <v>107</v>
      </c>
      <c r="D53" s="8" t="s">
        <v>108</v>
      </c>
      <c r="E53" s="8"/>
      <c r="F53" s="12" t="s">
        <v>109</v>
      </c>
      <c r="G53" s="9" t="s">
        <v>11</v>
      </c>
      <c r="H53" s="12" t="s">
        <v>177</v>
      </c>
      <c r="I53" s="52" t="s">
        <v>130</v>
      </c>
    </row>
    <row r="54" spans="1:9" ht="19.95" customHeight="1" x14ac:dyDescent="0.3">
      <c r="A54" s="2">
        <v>35</v>
      </c>
      <c r="B54" s="7" t="s">
        <v>28</v>
      </c>
      <c r="C54" s="7" t="s">
        <v>110</v>
      </c>
      <c r="D54" s="8" t="s">
        <v>111</v>
      </c>
      <c r="E54" s="8" t="s">
        <v>112</v>
      </c>
      <c r="F54" s="12"/>
      <c r="G54" s="9" t="s">
        <v>11</v>
      </c>
      <c r="H54" s="12" t="s">
        <v>177</v>
      </c>
      <c r="I54" s="52" t="s">
        <v>130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CC6C-8460-4B4A-9D85-447F11FEB029}">
  <dimension ref="A1:F57"/>
  <sheetViews>
    <sheetView topLeftCell="A22" workbookViewId="0">
      <selection activeCell="B26" sqref="B26"/>
    </sheetView>
  </sheetViews>
  <sheetFormatPr defaultColWidth="8.77734375" defaultRowHeight="14.4" x14ac:dyDescent="0.3"/>
  <cols>
    <col min="1" max="1" width="11.6640625" style="1" customWidth="1"/>
    <col min="2" max="2" width="10.77734375" style="1" customWidth="1"/>
    <col min="3" max="5" width="33.109375" style="13" customWidth="1"/>
    <col min="6" max="6" width="11.77734375" style="2" customWidth="1"/>
    <col min="7" max="16384" width="8.77734375" style="1"/>
  </cols>
  <sheetData>
    <row r="1" spans="1:6" ht="49.2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ht="15" thickBot="1" x14ac:dyDescent="0.35">
      <c r="A2" s="21" t="s">
        <v>63</v>
      </c>
      <c r="B2" s="46" t="s">
        <v>64</v>
      </c>
      <c r="C2" s="39" t="s">
        <v>65</v>
      </c>
      <c r="D2" s="48"/>
      <c r="E2" s="48"/>
      <c r="F2" s="22" t="s">
        <v>11</v>
      </c>
    </row>
    <row r="3" spans="1:6" ht="28.8" x14ac:dyDescent="0.3">
      <c r="A3" s="23" t="s">
        <v>54</v>
      </c>
      <c r="B3" s="24" t="s">
        <v>83</v>
      </c>
      <c r="C3" s="40" t="s">
        <v>84</v>
      </c>
      <c r="D3" s="40"/>
      <c r="E3" s="40"/>
      <c r="F3" s="25" t="s">
        <v>11</v>
      </c>
    </row>
    <row r="4" spans="1:6" x14ac:dyDescent="0.3">
      <c r="A4" s="23" t="s">
        <v>54</v>
      </c>
      <c r="B4" s="24" t="s">
        <v>57</v>
      </c>
      <c r="C4" s="40" t="s">
        <v>79</v>
      </c>
      <c r="D4" s="40"/>
      <c r="E4" s="40"/>
      <c r="F4" s="34" t="s">
        <v>51</v>
      </c>
    </row>
    <row r="5" spans="1:6" ht="43.2" x14ac:dyDescent="0.3">
      <c r="A5" s="23" t="s">
        <v>54</v>
      </c>
      <c r="B5" s="24" t="s">
        <v>61</v>
      </c>
      <c r="C5" s="40" t="s">
        <v>71</v>
      </c>
      <c r="D5" s="40" t="s">
        <v>72</v>
      </c>
      <c r="E5" s="40"/>
      <c r="F5" s="25" t="s">
        <v>11</v>
      </c>
    </row>
    <row r="6" spans="1:6" x14ac:dyDescent="0.3">
      <c r="A6" s="23" t="s">
        <v>54</v>
      </c>
      <c r="B6" s="33" t="s">
        <v>55</v>
      </c>
      <c r="C6" s="40" t="s">
        <v>56</v>
      </c>
      <c r="D6" s="40"/>
      <c r="E6" s="40" t="s">
        <v>57</v>
      </c>
      <c r="F6" s="34" t="s">
        <v>51</v>
      </c>
    </row>
    <row r="7" spans="1:6" ht="29.4" thickBot="1" x14ac:dyDescent="0.35">
      <c r="A7" s="28" t="s">
        <v>54</v>
      </c>
      <c r="B7" s="35" t="s">
        <v>59</v>
      </c>
      <c r="C7" s="41" t="s">
        <v>60</v>
      </c>
      <c r="D7" s="41"/>
      <c r="E7" s="41" t="s">
        <v>61</v>
      </c>
      <c r="F7" s="29" t="s">
        <v>11</v>
      </c>
    </row>
    <row r="8" spans="1:6" x14ac:dyDescent="0.3">
      <c r="A8" s="23" t="s">
        <v>66</v>
      </c>
      <c r="B8" s="24" t="s">
        <v>67</v>
      </c>
      <c r="C8" s="40" t="s">
        <v>68</v>
      </c>
      <c r="D8" s="40"/>
      <c r="E8" s="40"/>
      <c r="F8" s="25" t="s">
        <v>11</v>
      </c>
    </row>
    <row r="9" spans="1:6" x14ac:dyDescent="0.3">
      <c r="A9" s="23" t="s">
        <v>66</v>
      </c>
      <c r="B9" s="24" t="s">
        <v>69</v>
      </c>
      <c r="C9" s="40" t="s">
        <v>70</v>
      </c>
      <c r="D9" s="40"/>
      <c r="E9" s="40"/>
      <c r="F9" s="25" t="s">
        <v>11</v>
      </c>
    </row>
    <row r="10" spans="1:6" ht="28.8" x14ac:dyDescent="0.3">
      <c r="A10" s="32" t="s">
        <v>35</v>
      </c>
      <c r="B10" s="31" t="s">
        <v>86</v>
      </c>
      <c r="C10" s="42" t="s">
        <v>87</v>
      </c>
      <c r="D10" s="42"/>
      <c r="E10" s="42"/>
      <c r="F10" s="50" t="s">
        <v>11</v>
      </c>
    </row>
    <row r="11" spans="1:6" ht="43.2" x14ac:dyDescent="0.3">
      <c r="A11" s="23" t="s">
        <v>35</v>
      </c>
      <c r="B11" s="24" t="s">
        <v>126</v>
      </c>
      <c r="C11" s="40" t="s">
        <v>127</v>
      </c>
      <c r="D11" s="40" t="s">
        <v>128</v>
      </c>
      <c r="E11" s="40"/>
      <c r="F11" s="25" t="s">
        <v>11</v>
      </c>
    </row>
    <row r="12" spans="1:6" x14ac:dyDescent="0.3">
      <c r="A12" s="23" t="s">
        <v>35</v>
      </c>
      <c r="B12" s="24" t="s">
        <v>131</v>
      </c>
      <c r="C12" s="40" t="s">
        <v>132</v>
      </c>
      <c r="D12" s="40"/>
      <c r="E12" s="40"/>
      <c r="F12" s="25" t="s">
        <v>11</v>
      </c>
    </row>
    <row r="13" spans="1:6" x14ac:dyDescent="0.3">
      <c r="A13" s="23" t="s">
        <v>35</v>
      </c>
      <c r="B13" s="24" t="s">
        <v>36</v>
      </c>
      <c r="C13" s="40" t="s">
        <v>180</v>
      </c>
      <c r="D13" s="40"/>
      <c r="E13" s="40"/>
      <c r="F13" s="25" t="s">
        <v>11</v>
      </c>
    </row>
    <row r="14" spans="1:6" ht="28.8" x14ac:dyDescent="0.3">
      <c r="A14" s="23" t="s">
        <v>35</v>
      </c>
      <c r="B14" s="24" t="s">
        <v>136</v>
      </c>
      <c r="C14" s="40" t="s">
        <v>137</v>
      </c>
      <c r="D14" s="40"/>
      <c r="E14" s="40"/>
      <c r="F14" s="25" t="s">
        <v>11</v>
      </c>
    </row>
    <row r="15" spans="1:6" x14ac:dyDescent="0.3">
      <c r="A15" s="23" t="s">
        <v>35</v>
      </c>
      <c r="B15" s="24" t="s">
        <v>138</v>
      </c>
      <c r="C15" s="40" t="s">
        <v>139</v>
      </c>
      <c r="D15" s="40"/>
      <c r="E15" s="40"/>
      <c r="F15" s="25" t="s">
        <v>11</v>
      </c>
    </row>
    <row r="16" spans="1:6" ht="43.2" x14ac:dyDescent="0.3">
      <c r="A16" s="23" t="s">
        <v>35</v>
      </c>
      <c r="B16" s="24" t="s">
        <v>141</v>
      </c>
      <c r="C16" s="40" t="s">
        <v>142</v>
      </c>
      <c r="D16" s="40" t="s">
        <v>143</v>
      </c>
      <c r="E16" s="40"/>
      <c r="F16" s="25" t="s">
        <v>11</v>
      </c>
    </row>
    <row r="17" spans="1:6" ht="43.2" x14ac:dyDescent="0.3">
      <c r="A17" s="23" t="s">
        <v>35</v>
      </c>
      <c r="B17" s="24" t="s">
        <v>144</v>
      </c>
      <c r="C17" s="40" t="s">
        <v>145</v>
      </c>
      <c r="D17" s="40" t="s">
        <v>146</v>
      </c>
      <c r="E17" s="40"/>
      <c r="F17" s="25" t="s">
        <v>11</v>
      </c>
    </row>
    <row r="18" spans="1:6" ht="57.6" x14ac:dyDescent="0.3">
      <c r="A18" s="23" t="s">
        <v>35</v>
      </c>
      <c r="B18" s="33" t="s">
        <v>38</v>
      </c>
      <c r="C18" s="40" t="s">
        <v>39</v>
      </c>
      <c r="D18" s="40" t="s">
        <v>40</v>
      </c>
      <c r="E18" s="40"/>
      <c r="F18" s="25" t="s">
        <v>11</v>
      </c>
    </row>
    <row r="19" spans="1:6" x14ac:dyDescent="0.3">
      <c r="A19" s="23" t="s">
        <v>35</v>
      </c>
      <c r="B19" s="24" t="s">
        <v>148</v>
      </c>
      <c r="C19" s="40" t="s">
        <v>149</v>
      </c>
      <c r="D19" s="40"/>
      <c r="E19" s="40"/>
      <c r="F19" s="25" t="s">
        <v>11</v>
      </c>
    </row>
    <row r="20" spans="1:6" x14ac:dyDescent="0.3">
      <c r="A20" s="23" t="s">
        <v>35</v>
      </c>
      <c r="B20" s="24" t="s">
        <v>134</v>
      </c>
      <c r="C20" s="40" t="s">
        <v>135</v>
      </c>
      <c r="D20" s="40"/>
      <c r="E20" s="40"/>
      <c r="F20" s="25" t="s">
        <v>11</v>
      </c>
    </row>
    <row r="21" spans="1:6" ht="43.8" thickBot="1" x14ac:dyDescent="0.35">
      <c r="A21" s="28" t="s">
        <v>35</v>
      </c>
      <c r="B21" s="27" t="s">
        <v>150</v>
      </c>
      <c r="C21" s="41" t="s">
        <v>151</v>
      </c>
      <c r="D21" s="41" t="s">
        <v>152</v>
      </c>
      <c r="E21" s="41"/>
      <c r="F21" s="29" t="s">
        <v>11</v>
      </c>
    </row>
    <row r="22" spans="1:6" x14ac:dyDescent="0.3">
      <c r="A22" s="23" t="s">
        <v>8</v>
      </c>
      <c r="B22" s="33" t="s">
        <v>9</v>
      </c>
      <c r="C22" s="40" t="s">
        <v>10</v>
      </c>
      <c r="D22" s="40"/>
      <c r="E22" s="40"/>
      <c r="F22" s="25" t="s">
        <v>11</v>
      </c>
    </row>
    <row r="23" spans="1:6" ht="28.8" x14ac:dyDescent="0.3">
      <c r="A23" s="23" t="s">
        <v>8</v>
      </c>
      <c r="B23" s="33" t="s">
        <v>95</v>
      </c>
      <c r="C23" s="40" t="s">
        <v>96</v>
      </c>
      <c r="D23" s="40" t="s">
        <v>97</v>
      </c>
      <c r="E23" s="40"/>
      <c r="F23" s="25" t="s">
        <v>11</v>
      </c>
    </row>
    <row r="24" spans="1:6" ht="28.8" x14ac:dyDescent="0.3">
      <c r="A24" s="23" t="s">
        <v>8</v>
      </c>
      <c r="B24" s="33" t="s">
        <v>89</v>
      </c>
      <c r="C24" s="40" t="s">
        <v>90</v>
      </c>
      <c r="D24" s="40"/>
      <c r="E24" s="40"/>
      <c r="F24" s="25" t="s">
        <v>11</v>
      </c>
    </row>
    <row r="25" spans="1:6" ht="57.6" x14ac:dyDescent="0.3">
      <c r="A25" s="23" t="s">
        <v>8</v>
      </c>
      <c r="B25" s="24" t="s">
        <v>16</v>
      </c>
      <c r="C25" s="40" t="s">
        <v>17</v>
      </c>
      <c r="D25" s="40" t="s">
        <v>18</v>
      </c>
      <c r="E25" s="40"/>
      <c r="F25" s="25" t="s">
        <v>11</v>
      </c>
    </row>
    <row r="26" spans="1:6" ht="28.8" x14ac:dyDescent="0.3">
      <c r="A26" s="23" t="s">
        <v>8</v>
      </c>
      <c r="B26" s="33" t="s">
        <v>81</v>
      </c>
      <c r="C26" s="40" t="s">
        <v>82</v>
      </c>
      <c r="D26" s="40"/>
      <c r="E26" s="40"/>
      <c r="F26" s="25" t="s">
        <v>11</v>
      </c>
    </row>
    <row r="27" spans="1:6" ht="86.4" x14ac:dyDescent="0.3">
      <c r="A27" s="23" t="s">
        <v>8</v>
      </c>
      <c r="B27" s="24" t="s">
        <v>13</v>
      </c>
      <c r="C27" s="40" t="s">
        <v>14</v>
      </c>
      <c r="D27" s="40" t="s">
        <v>15</v>
      </c>
      <c r="E27" s="40"/>
      <c r="F27" s="25" t="s">
        <v>11</v>
      </c>
    </row>
    <row r="28" spans="1:6" ht="29.4" thickBot="1" x14ac:dyDescent="0.35">
      <c r="A28" s="23" t="s">
        <v>8</v>
      </c>
      <c r="B28" s="24" t="s">
        <v>41</v>
      </c>
      <c r="C28" s="40" t="s">
        <v>42</v>
      </c>
      <c r="D28" s="40"/>
      <c r="E28" s="40"/>
      <c r="F28" s="25" t="s">
        <v>11</v>
      </c>
    </row>
    <row r="29" spans="1:6" ht="43.8" thickBot="1" x14ac:dyDescent="0.35">
      <c r="A29" s="36" t="s">
        <v>74</v>
      </c>
      <c r="B29" s="37" t="s">
        <v>75</v>
      </c>
      <c r="C29" s="43" t="s">
        <v>76</v>
      </c>
      <c r="D29" s="43" t="s">
        <v>77</v>
      </c>
      <c r="E29" s="43"/>
      <c r="F29" s="38" t="s">
        <v>11</v>
      </c>
    </row>
    <row r="30" spans="1:6" ht="15" thickBot="1" x14ac:dyDescent="0.35">
      <c r="A30" s="28" t="s">
        <v>99</v>
      </c>
      <c r="B30" s="27" t="s">
        <v>100</v>
      </c>
      <c r="C30" s="41" t="s">
        <v>101</v>
      </c>
      <c r="D30" s="41"/>
      <c r="E30" s="41"/>
      <c r="F30" s="49" t="s">
        <v>51</v>
      </c>
    </row>
    <row r="31" spans="1:6" ht="43.2" x14ac:dyDescent="0.3">
      <c r="A31" s="23" t="s">
        <v>28</v>
      </c>
      <c r="B31" s="33" t="s">
        <v>110</v>
      </c>
      <c r="C31" s="40" t="s">
        <v>111</v>
      </c>
      <c r="D31" s="40" t="s">
        <v>112</v>
      </c>
      <c r="E31" s="40"/>
      <c r="F31" s="25" t="s">
        <v>11</v>
      </c>
    </row>
    <row r="32" spans="1:6" x14ac:dyDescent="0.3">
      <c r="A32" s="23" t="s">
        <v>28</v>
      </c>
      <c r="B32" s="33" t="s">
        <v>113</v>
      </c>
      <c r="C32" s="40" t="s">
        <v>114</v>
      </c>
      <c r="D32" s="40"/>
      <c r="E32" s="40"/>
      <c r="F32" s="25" t="s">
        <v>11</v>
      </c>
    </row>
    <row r="33" spans="1:6" ht="28.8" x14ac:dyDescent="0.3">
      <c r="A33" s="23" t="s">
        <v>28</v>
      </c>
      <c r="B33" s="33" t="s">
        <v>115</v>
      </c>
      <c r="C33" s="40" t="s">
        <v>116</v>
      </c>
      <c r="D33" s="40"/>
      <c r="E33" s="40"/>
      <c r="F33" s="25" t="s">
        <v>11</v>
      </c>
    </row>
    <row r="34" spans="1:6" x14ac:dyDescent="0.3">
      <c r="A34" s="23" t="s">
        <v>28</v>
      </c>
      <c r="B34" s="24" t="s">
        <v>153</v>
      </c>
      <c r="C34" s="40" t="s">
        <v>154</v>
      </c>
      <c r="D34" s="40"/>
      <c r="E34" s="40"/>
      <c r="F34" s="25" t="s">
        <v>11</v>
      </c>
    </row>
    <row r="35" spans="1:6" x14ac:dyDescent="0.3">
      <c r="A35" s="23" t="s">
        <v>28</v>
      </c>
      <c r="B35" s="33" t="s">
        <v>117</v>
      </c>
      <c r="C35" s="40" t="s">
        <v>118</v>
      </c>
      <c r="D35" s="40"/>
      <c r="E35" s="40"/>
      <c r="F35" s="25" t="s">
        <v>11</v>
      </c>
    </row>
    <row r="36" spans="1:6" ht="28.8" x14ac:dyDescent="0.3">
      <c r="A36" s="23" t="s">
        <v>28</v>
      </c>
      <c r="B36" s="33" t="s">
        <v>107</v>
      </c>
      <c r="C36" s="40" t="s">
        <v>108</v>
      </c>
      <c r="D36" s="40"/>
      <c r="E36" s="40" t="s">
        <v>109</v>
      </c>
      <c r="F36" s="25" t="s">
        <v>11</v>
      </c>
    </row>
    <row r="37" spans="1:6" ht="28.8" x14ac:dyDescent="0.3">
      <c r="A37" s="23" t="s">
        <v>28</v>
      </c>
      <c r="B37" s="33" t="s">
        <v>31</v>
      </c>
      <c r="C37" s="40" t="s">
        <v>32</v>
      </c>
      <c r="D37" s="40" t="s">
        <v>33</v>
      </c>
      <c r="E37" s="40"/>
      <c r="F37" s="25" t="s">
        <v>11</v>
      </c>
    </row>
    <row r="38" spans="1:6" x14ac:dyDescent="0.3">
      <c r="A38" s="23" t="s">
        <v>28</v>
      </c>
      <c r="B38" s="33" t="s">
        <v>109</v>
      </c>
      <c r="C38" s="40" t="s">
        <v>119</v>
      </c>
      <c r="D38" s="40"/>
      <c r="E38" s="40"/>
      <c r="F38" s="25" t="s">
        <v>11</v>
      </c>
    </row>
    <row r="39" spans="1:6" x14ac:dyDescent="0.3">
      <c r="A39" s="23" t="s">
        <v>28</v>
      </c>
      <c r="B39" s="33" t="s">
        <v>102</v>
      </c>
      <c r="C39" s="40" t="s">
        <v>103</v>
      </c>
      <c r="D39" s="40"/>
      <c r="E39" s="40"/>
      <c r="F39" s="25" t="s">
        <v>11</v>
      </c>
    </row>
    <row r="40" spans="1:6" ht="43.2" x14ac:dyDescent="0.3">
      <c r="A40" s="23" t="s">
        <v>28</v>
      </c>
      <c r="B40" s="33" t="s">
        <v>122</v>
      </c>
      <c r="C40" s="40" t="s">
        <v>123</v>
      </c>
      <c r="D40" s="40" t="s">
        <v>124</v>
      </c>
      <c r="E40" s="40"/>
      <c r="F40" s="25"/>
    </row>
    <row r="41" spans="1:6" ht="28.8" x14ac:dyDescent="0.3">
      <c r="A41" s="23" t="s">
        <v>28</v>
      </c>
      <c r="B41" s="33" t="s">
        <v>120</v>
      </c>
      <c r="C41" s="40" t="s">
        <v>121</v>
      </c>
      <c r="D41" s="40"/>
      <c r="E41" s="40" t="s">
        <v>102</v>
      </c>
      <c r="F41" s="25" t="s">
        <v>11</v>
      </c>
    </row>
    <row r="42" spans="1:6" x14ac:dyDescent="0.3">
      <c r="A42" s="23" t="s">
        <v>28</v>
      </c>
      <c r="B42" s="33" t="s">
        <v>29</v>
      </c>
      <c r="C42" s="40" t="s">
        <v>30</v>
      </c>
      <c r="D42" s="40"/>
      <c r="E42" s="40"/>
      <c r="F42" s="25" t="s">
        <v>11</v>
      </c>
    </row>
    <row r="43" spans="1:6" x14ac:dyDescent="0.3">
      <c r="A43" s="23" t="s">
        <v>28</v>
      </c>
      <c r="B43" s="33" t="s">
        <v>104</v>
      </c>
      <c r="C43" s="40" t="s">
        <v>105</v>
      </c>
      <c r="D43" s="40"/>
      <c r="E43" s="40"/>
      <c r="F43" s="25" t="s">
        <v>11</v>
      </c>
    </row>
    <row r="44" spans="1:6" ht="15" thickBot="1" x14ac:dyDescent="0.35">
      <c r="A44" s="23" t="s">
        <v>28</v>
      </c>
      <c r="B44" s="24" t="s">
        <v>156</v>
      </c>
      <c r="C44" s="40" t="s">
        <v>157</v>
      </c>
      <c r="D44" s="40"/>
      <c r="E44" s="40"/>
      <c r="F44" s="25" t="s">
        <v>11</v>
      </c>
    </row>
    <row r="45" spans="1:6" ht="28.8" x14ac:dyDescent="0.3">
      <c r="A45" s="45" t="s">
        <v>47</v>
      </c>
      <c r="B45" s="47" t="s">
        <v>48</v>
      </c>
      <c r="C45" s="44" t="s">
        <v>49</v>
      </c>
      <c r="D45" s="44"/>
      <c r="E45" s="44" t="s">
        <v>50</v>
      </c>
      <c r="F45" s="51" t="s">
        <v>51</v>
      </c>
    </row>
    <row r="46" spans="1:6" ht="28.8" x14ac:dyDescent="0.3">
      <c r="A46" s="30" t="s">
        <v>47</v>
      </c>
      <c r="B46" s="24" t="s">
        <v>93</v>
      </c>
      <c r="C46" s="40" t="s">
        <v>94</v>
      </c>
      <c r="D46" s="40"/>
      <c r="E46" s="40"/>
      <c r="F46" s="25" t="s">
        <v>11</v>
      </c>
    </row>
    <row r="47" spans="1:6" ht="29.4" thickBot="1" x14ac:dyDescent="0.35">
      <c r="A47" s="26" t="s">
        <v>47</v>
      </c>
      <c r="B47" s="27" t="s">
        <v>52</v>
      </c>
      <c r="C47" s="41" t="s">
        <v>53</v>
      </c>
      <c r="D47" s="41"/>
      <c r="E47" s="41"/>
      <c r="F47" s="49" t="s">
        <v>51</v>
      </c>
    </row>
    <row r="48" spans="1:6" ht="28.8" x14ac:dyDescent="0.3">
      <c r="A48" s="30" t="s">
        <v>19</v>
      </c>
      <c r="B48" s="24" t="s">
        <v>20</v>
      </c>
      <c r="C48" s="40" t="s">
        <v>21</v>
      </c>
      <c r="D48" s="40"/>
      <c r="E48" s="40"/>
      <c r="F48" s="25" t="s">
        <v>11</v>
      </c>
    </row>
    <row r="49" spans="1:6" ht="28.8" x14ac:dyDescent="0.3">
      <c r="A49" s="30" t="s">
        <v>19</v>
      </c>
      <c r="B49" s="24" t="s">
        <v>23</v>
      </c>
      <c r="C49" s="40" t="s">
        <v>24</v>
      </c>
      <c r="D49" s="40"/>
      <c r="E49" s="40"/>
      <c r="F49" s="25" t="s">
        <v>11</v>
      </c>
    </row>
    <row r="50" spans="1:6" x14ac:dyDescent="0.3">
      <c r="A50" s="30" t="s">
        <v>19</v>
      </c>
      <c r="B50" s="24" t="s">
        <v>43</v>
      </c>
      <c r="C50" s="40" t="s">
        <v>44</v>
      </c>
      <c r="D50" s="40"/>
      <c r="E50" s="40"/>
      <c r="F50" s="25" t="s">
        <v>11</v>
      </c>
    </row>
    <row r="51" spans="1:6" x14ac:dyDescent="0.3">
      <c r="A51" s="30" t="s">
        <v>19</v>
      </c>
      <c r="B51" s="24" t="s">
        <v>91</v>
      </c>
      <c r="C51" s="40" t="s">
        <v>92</v>
      </c>
      <c r="D51" s="40"/>
      <c r="E51" s="40"/>
      <c r="F51" s="25" t="s">
        <v>11</v>
      </c>
    </row>
    <row r="52" spans="1:6" ht="28.8" x14ac:dyDescent="0.3">
      <c r="A52" s="30" t="s">
        <v>19</v>
      </c>
      <c r="B52" s="24" t="s">
        <v>45</v>
      </c>
      <c r="C52" s="40" t="s">
        <v>46</v>
      </c>
      <c r="D52" s="40"/>
      <c r="E52" s="40"/>
      <c r="F52" s="25" t="s">
        <v>11</v>
      </c>
    </row>
    <row r="53" spans="1:6" x14ac:dyDescent="0.3">
      <c r="A53" s="30" t="s">
        <v>19</v>
      </c>
      <c r="B53" s="24" t="s">
        <v>26</v>
      </c>
      <c r="C53" s="40" t="s">
        <v>27</v>
      </c>
      <c r="D53" s="40"/>
      <c r="E53" s="40"/>
      <c r="F53" s="25" t="s">
        <v>11</v>
      </c>
    </row>
    <row r="54" spans="1:6" x14ac:dyDescent="0.3">
      <c r="A54" s="30" t="s">
        <v>19</v>
      </c>
      <c r="B54" s="24" t="s">
        <v>159</v>
      </c>
      <c r="C54" s="40" t="s">
        <v>160</v>
      </c>
      <c r="D54" s="40"/>
      <c r="E54" s="40"/>
      <c r="F54" s="34" t="s">
        <v>51</v>
      </c>
    </row>
    <row r="56" spans="1:6" x14ac:dyDescent="0.3">
      <c r="B56" s="33" t="s">
        <v>181</v>
      </c>
    </row>
    <row r="57" spans="1:6" x14ac:dyDescent="0.3">
      <c r="B57" s="24" t="s">
        <v>182</v>
      </c>
    </row>
  </sheetData>
  <sortState xmlns:xlrd2="http://schemas.microsoft.com/office/spreadsheetml/2017/richdata2" ref="A2:F54">
    <sortCondition ref="A2:A54"/>
    <sortCondition ref="B2:B5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update Jul14</vt:lpstr>
      <vt:lpstr>eps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Shigueo Watanabe Jr</dc:creator>
  <cp:lastModifiedBy>Shigueo Watanabe Jr</cp:lastModifiedBy>
  <dcterms:created xsi:type="dcterms:W3CDTF">2024-06-09T20:56:52Z</dcterms:created>
  <dcterms:modified xsi:type="dcterms:W3CDTF">2024-07-16T12:45:51Z</dcterms:modified>
</cp:coreProperties>
</file>