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Users/ssy02/Desktop/Test EPS_BRA/InputData/bldgs/BCEU/"/>
    </mc:Choice>
  </mc:AlternateContent>
  <xr:revisionPtr revIDLastSave="0" documentId="13_ncr:1_{6CFEE48D-4ECE-5044-81DE-82E6E55A52F7}" xr6:coauthVersionLast="47" xr6:coauthVersionMax="47" xr10:uidLastSave="{00000000-0000-0000-0000-000000000000}"/>
  <bookViews>
    <workbookView xWindow="0" yWindow="760" windowWidth="34200" windowHeight="21380" tabRatio="905" firstSheet="9" activeTab="15" xr2:uid="{00000000-000D-0000-FFFF-FFFF00000000}"/>
  </bookViews>
  <sheets>
    <sheet name="About" sheetId="1" r:id="rId1"/>
    <sheet name="urban-residential-cooling" sheetId="38" r:id="rId2"/>
    <sheet name="urban-residential-lighting" sheetId="39" r:id="rId3"/>
    <sheet name="urban-residential-appl" sheetId="40" r:id="rId4"/>
    <sheet name="urban-residential-other" sheetId="41" r:id="rId5"/>
    <sheet name="commercial-residential-cooling" sheetId="42" r:id="rId6"/>
    <sheet name="commercial-residential-lighting" sheetId="43" r:id="rId7"/>
    <sheet name="commercial-residential-appl" sheetId="44" r:id="rId8"/>
    <sheet name="commercial-residential-other" sheetId="45"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lighting" sheetId="15" r:id="rId22"/>
    <sheet name="BCEU-commercial-appl" sheetId="16" r:id="rId23"/>
    <sheet name="BCEU-commercial-other" sheetId="17" r:id="rId24"/>
    <sheet name="BCEU-all-envelope" sheetId="31" r:id="rId25"/>
  </sheets>
  <externalReferences>
    <externalReference r:id="rId26"/>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#REF!</definedName>
    <definedName name="Table4_1">#REF!</definedName>
    <definedName name="Table4_1_22">#REF!</definedName>
    <definedName name="Table4_22">#REF!</definedName>
    <definedName name="Table4_A">#REF!</definedName>
    <definedName name="Table4_A_22">#REF!</definedName>
    <definedName name="Table5">#REF!</definedName>
    <definedName name="Table5_1">#REF!</definedName>
    <definedName name="Table5_1_22">#REF!</definedName>
    <definedName name="Table5_22">#REF!</definedName>
    <definedName name="Table5_A">#REF!</definedName>
    <definedName name="Table5_A_2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10" i="16" l="1"/>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10" i="16"/>
  <c r="B9" i="16"/>
  <c r="B7" i="16"/>
  <c r="B5" i="16"/>
  <c r="B4" i="16"/>
  <c r="B2" i="16"/>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G2" i="14"/>
  <c r="AF2" i="14"/>
  <c r="AE2" i="14"/>
  <c r="AD2" i="14"/>
  <c r="AC2" i="14"/>
  <c r="AB2" i="14"/>
  <c r="AA2" i="14"/>
  <c r="Z2" i="14"/>
  <c r="Y2" i="14"/>
  <c r="X2" i="14"/>
  <c r="W2" i="14"/>
  <c r="V2" i="14"/>
  <c r="U2" i="14"/>
  <c r="T2" i="14"/>
  <c r="S2" i="14"/>
  <c r="R2" i="14"/>
  <c r="Q2" i="14"/>
  <c r="P2" i="14"/>
  <c r="O2" i="14"/>
  <c r="N2" i="14"/>
  <c r="M2" i="14"/>
  <c r="L2" i="14"/>
  <c r="K2" i="14"/>
  <c r="J2" i="14"/>
  <c r="I2" i="14"/>
  <c r="H2" i="14"/>
  <c r="G2" i="14"/>
  <c r="F2" i="14"/>
  <c r="E2" i="14"/>
  <c r="D2" i="14"/>
  <c r="C2" i="14"/>
  <c r="B2" i="14"/>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B11"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B10"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B9"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B8"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B7"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B6"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5"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C4" i="27"/>
  <c r="B4"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C3" i="27"/>
  <c r="B3"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B2" i="27"/>
  <c r="AG11" i="26"/>
  <c r="AF11" i="26"/>
  <c r="AE11" i="26"/>
  <c r="AD11" i="26"/>
  <c r="AC11" i="26"/>
  <c r="AB11" i="26"/>
  <c r="AA11" i="26"/>
  <c r="Z11" i="26"/>
  <c r="Y11" i="26"/>
  <c r="X11" i="26"/>
  <c r="W11" i="26"/>
  <c r="V11" i="26"/>
  <c r="U11" i="26"/>
  <c r="T11" i="26"/>
  <c r="S11" i="26"/>
  <c r="R11" i="26"/>
  <c r="Q11" i="26"/>
  <c r="P11" i="26"/>
  <c r="O11" i="26"/>
  <c r="N11" i="26"/>
  <c r="M11" i="26"/>
  <c r="L11" i="26"/>
  <c r="K11" i="26"/>
  <c r="J11" i="26"/>
  <c r="I11" i="26"/>
  <c r="H11" i="26"/>
  <c r="G11" i="26"/>
  <c r="F11" i="26"/>
  <c r="E11" i="26"/>
  <c r="D11" i="26"/>
  <c r="C11" i="26"/>
  <c r="B11" i="26"/>
  <c r="AG10" i="26"/>
  <c r="AF10" i="26"/>
  <c r="AE10" i="26"/>
  <c r="AD10" i="26"/>
  <c r="AC10" i="26"/>
  <c r="AB10" i="26"/>
  <c r="AA10" i="26"/>
  <c r="Z10" i="26"/>
  <c r="Y10" i="26"/>
  <c r="X10" i="26"/>
  <c r="W10" i="26"/>
  <c r="V10" i="26"/>
  <c r="U10" i="26"/>
  <c r="T10" i="26"/>
  <c r="S10" i="26"/>
  <c r="R10" i="26"/>
  <c r="Q10" i="26"/>
  <c r="P10" i="26"/>
  <c r="O10" i="26"/>
  <c r="N10" i="26"/>
  <c r="M10" i="26"/>
  <c r="L10" i="26"/>
  <c r="K10" i="26"/>
  <c r="J10" i="26"/>
  <c r="I10" i="26"/>
  <c r="H10" i="26"/>
  <c r="G10" i="26"/>
  <c r="F10" i="26"/>
  <c r="E10" i="26"/>
  <c r="D10" i="26"/>
  <c r="C10" i="26"/>
  <c r="B10" i="26"/>
  <c r="AG9" i="26"/>
  <c r="AF9" i="26"/>
  <c r="AE9" i="26"/>
  <c r="AD9" i="26"/>
  <c r="AC9" i="26"/>
  <c r="AB9" i="26"/>
  <c r="AA9" i="26"/>
  <c r="Z9" i="26"/>
  <c r="Y9" i="26"/>
  <c r="X9" i="26"/>
  <c r="W9" i="26"/>
  <c r="V9" i="26"/>
  <c r="U9" i="26"/>
  <c r="T9" i="26"/>
  <c r="S9" i="26"/>
  <c r="R9" i="26"/>
  <c r="Q9" i="26"/>
  <c r="P9" i="26"/>
  <c r="O9" i="26"/>
  <c r="N9" i="26"/>
  <c r="M9" i="26"/>
  <c r="L9" i="26"/>
  <c r="K9" i="26"/>
  <c r="J9" i="26"/>
  <c r="I9" i="26"/>
  <c r="H9" i="26"/>
  <c r="G9" i="26"/>
  <c r="F9" i="26"/>
  <c r="E9" i="26"/>
  <c r="D9" i="26"/>
  <c r="C9" i="26"/>
  <c r="B9" i="26"/>
  <c r="AG8" i="26"/>
  <c r="AF8" i="26"/>
  <c r="AE8" i="26"/>
  <c r="AD8" i="26"/>
  <c r="AC8" i="26"/>
  <c r="AB8" i="26"/>
  <c r="AA8" i="26"/>
  <c r="Z8" i="26"/>
  <c r="Y8" i="26"/>
  <c r="X8" i="26"/>
  <c r="W8" i="26"/>
  <c r="V8" i="26"/>
  <c r="U8" i="26"/>
  <c r="T8" i="26"/>
  <c r="S8" i="26"/>
  <c r="R8" i="26"/>
  <c r="Q8" i="26"/>
  <c r="P8" i="26"/>
  <c r="O8" i="26"/>
  <c r="N8" i="26"/>
  <c r="M8" i="26"/>
  <c r="L8" i="26"/>
  <c r="K8" i="26"/>
  <c r="J8" i="26"/>
  <c r="I8" i="26"/>
  <c r="H8" i="26"/>
  <c r="G8" i="26"/>
  <c r="F8" i="26"/>
  <c r="E8" i="26"/>
  <c r="D8" i="26"/>
  <c r="C8" i="26"/>
  <c r="B8" i="26"/>
  <c r="AG7" i="26"/>
  <c r="AF7" i="26"/>
  <c r="AE7" i="26"/>
  <c r="AD7" i="26"/>
  <c r="AC7" i="26"/>
  <c r="AB7" i="26"/>
  <c r="AA7" i="26"/>
  <c r="Z7" i="26"/>
  <c r="Y7" i="26"/>
  <c r="X7" i="26"/>
  <c r="W7" i="26"/>
  <c r="V7" i="26"/>
  <c r="U7" i="26"/>
  <c r="T7" i="26"/>
  <c r="S7" i="26"/>
  <c r="R7" i="26"/>
  <c r="Q7" i="26"/>
  <c r="P7" i="26"/>
  <c r="O7" i="26"/>
  <c r="N7" i="26"/>
  <c r="M7" i="26"/>
  <c r="L7" i="26"/>
  <c r="K7" i="26"/>
  <c r="J7" i="26"/>
  <c r="I7" i="26"/>
  <c r="H7" i="26"/>
  <c r="G7" i="26"/>
  <c r="F7" i="26"/>
  <c r="E7" i="26"/>
  <c r="D7" i="26"/>
  <c r="C7" i="26"/>
  <c r="B7" i="26"/>
  <c r="AG6" i="26"/>
  <c r="AF6" i="26"/>
  <c r="AE6" i="26"/>
  <c r="AD6" i="26"/>
  <c r="AC6" i="26"/>
  <c r="AB6" i="26"/>
  <c r="AA6" i="26"/>
  <c r="Z6" i="26"/>
  <c r="Y6" i="26"/>
  <c r="X6" i="26"/>
  <c r="W6" i="26"/>
  <c r="V6" i="26"/>
  <c r="U6" i="26"/>
  <c r="T6" i="26"/>
  <c r="S6" i="26"/>
  <c r="R6" i="26"/>
  <c r="Q6" i="26"/>
  <c r="P6" i="26"/>
  <c r="O6" i="26"/>
  <c r="N6" i="26"/>
  <c r="M6" i="26"/>
  <c r="L6" i="26"/>
  <c r="K6" i="26"/>
  <c r="J6" i="26"/>
  <c r="I6" i="26"/>
  <c r="H6" i="26"/>
  <c r="G6" i="26"/>
  <c r="F6" i="26"/>
  <c r="E6" i="26"/>
  <c r="D6" i="26"/>
  <c r="C6" i="26"/>
  <c r="B6" i="26"/>
  <c r="AG5" i="26"/>
  <c r="AF5" i="26"/>
  <c r="AE5" i="26"/>
  <c r="AD5" i="26"/>
  <c r="AC5" i="26"/>
  <c r="AB5" i="26"/>
  <c r="AA5" i="26"/>
  <c r="Z5" i="26"/>
  <c r="Y5" i="26"/>
  <c r="X5" i="26"/>
  <c r="W5" i="26"/>
  <c r="V5" i="26"/>
  <c r="U5" i="26"/>
  <c r="T5" i="26"/>
  <c r="S5" i="26"/>
  <c r="R5" i="26"/>
  <c r="Q5" i="26"/>
  <c r="P5" i="26"/>
  <c r="O5" i="26"/>
  <c r="N5" i="26"/>
  <c r="M5" i="26"/>
  <c r="L5" i="26"/>
  <c r="K5" i="26"/>
  <c r="J5" i="26"/>
  <c r="I5" i="26"/>
  <c r="H5" i="26"/>
  <c r="G5" i="26"/>
  <c r="F5" i="26"/>
  <c r="E5" i="26"/>
  <c r="D5" i="26"/>
  <c r="C5" i="26"/>
  <c r="B5" i="26"/>
  <c r="AG4" i="26"/>
  <c r="AF4" i="26"/>
  <c r="AE4" i="26"/>
  <c r="AD4" i="26"/>
  <c r="AC4" i="26"/>
  <c r="AB4" i="26"/>
  <c r="AA4" i="26"/>
  <c r="Z4" i="26"/>
  <c r="Y4" i="26"/>
  <c r="X4" i="26"/>
  <c r="W4" i="26"/>
  <c r="V4" i="26"/>
  <c r="U4" i="26"/>
  <c r="T4" i="26"/>
  <c r="S4" i="26"/>
  <c r="R4" i="26"/>
  <c r="Q4" i="26"/>
  <c r="P4" i="26"/>
  <c r="O4" i="26"/>
  <c r="N4" i="26"/>
  <c r="M4" i="26"/>
  <c r="L4" i="26"/>
  <c r="K4" i="26"/>
  <c r="J4" i="26"/>
  <c r="I4" i="26"/>
  <c r="H4" i="26"/>
  <c r="G4" i="26"/>
  <c r="F4" i="26"/>
  <c r="E4" i="26"/>
  <c r="D4" i="26"/>
  <c r="C4" i="26"/>
  <c r="B4" i="26"/>
  <c r="AG3" i="26"/>
  <c r="AF3" i="26"/>
  <c r="AE3" i="26"/>
  <c r="AD3" i="26"/>
  <c r="AC3" i="26"/>
  <c r="AB3" i="26"/>
  <c r="AA3" i="26"/>
  <c r="Z3" i="26"/>
  <c r="Y3" i="26"/>
  <c r="X3" i="26"/>
  <c r="W3" i="26"/>
  <c r="V3" i="26"/>
  <c r="U3" i="26"/>
  <c r="T3" i="26"/>
  <c r="S3" i="26"/>
  <c r="R3" i="26"/>
  <c r="Q3" i="26"/>
  <c r="P3" i="26"/>
  <c r="O3" i="26"/>
  <c r="N3" i="26"/>
  <c r="M3" i="26"/>
  <c r="L3" i="26"/>
  <c r="K3" i="26"/>
  <c r="J3" i="26"/>
  <c r="I3" i="26"/>
  <c r="H3" i="26"/>
  <c r="G3" i="26"/>
  <c r="F3" i="26"/>
  <c r="E3" i="26"/>
  <c r="D3" i="26"/>
  <c r="C3" i="26"/>
  <c r="B3" i="26"/>
  <c r="AG2" i="26"/>
  <c r="AF2" i="26"/>
  <c r="AE2" i="26"/>
  <c r="AD2" i="26"/>
  <c r="AC2" i="26"/>
  <c r="AB2" i="26"/>
  <c r="AA2" i="26"/>
  <c r="Z2" i="26"/>
  <c r="Y2" i="26"/>
  <c r="X2" i="26"/>
  <c r="W2" i="26"/>
  <c r="V2" i="26"/>
  <c r="U2" i="26"/>
  <c r="T2" i="26"/>
  <c r="S2" i="26"/>
  <c r="R2" i="26"/>
  <c r="Q2" i="26"/>
  <c r="P2" i="26"/>
  <c r="O2" i="26"/>
  <c r="N2" i="26"/>
  <c r="M2" i="26"/>
  <c r="L2" i="26"/>
  <c r="K2" i="26"/>
  <c r="J2" i="26"/>
  <c r="I2" i="26"/>
  <c r="H2" i="26"/>
  <c r="G2" i="26"/>
  <c r="F2" i="26"/>
  <c r="E2" i="26"/>
  <c r="D2" i="26"/>
  <c r="C2" i="26"/>
  <c r="B2" i="26"/>
  <c r="AG11" i="25"/>
  <c r="AF11" i="25"/>
  <c r="AE11" i="25"/>
  <c r="AD11" i="25"/>
  <c r="AC11" i="25"/>
  <c r="AB11"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B11"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B10" i="25"/>
  <c r="AG9" i="25"/>
  <c r="AF9" i="25"/>
  <c r="AE9" i="25"/>
  <c r="AD9" i="25"/>
  <c r="AC9" i="25"/>
  <c r="AB9" i="25"/>
  <c r="AA9" i="25"/>
  <c r="Z9" i="25"/>
  <c r="Y9" i="25"/>
  <c r="X9" i="25"/>
  <c r="W9" i="25"/>
  <c r="V9" i="25"/>
  <c r="U9" i="25"/>
  <c r="T9" i="25"/>
  <c r="S9" i="25"/>
  <c r="R9" i="25"/>
  <c r="Q9" i="25"/>
  <c r="P9" i="25"/>
  <c r="O9" i="25"/>
  <c r="N9" i="25"/>
  <c r="M9" i="25"/>
  <c r="L9" i="25"/>
  <c r="K9" i="25"/>
  <c r="J9" i="25"/>
  <c r="I9" i="25"/>
  <c r="H9" i="25"/>
  <c r="G9" i="25"/>
  <c r="F9" i="25"/>
  <c r="E9" i="25"/>
  <c r="D9" i="25"/>
  <c r="C9" i="25"/>
  <c r="B9" i="25"/>
  <c r="AG8" i="25"/>
  <c r="AF8" i="25"/>
  <c r="AE8" i="25"/>
  <c r="AD8" i="25"/>
  <c r="AC8" i="25"/>
  <c r="AB8" i="25"/>
  <c r="AA8" i="25"/>
  <c r="Z8" i="25"/>
  <c r="Y8" i="25"/>
  <c r="X8" i="25"/>
  <c r="W8" i="25"/>
  <c r="V8" i="25"/>
  <c r="U8" i="25"/>
  <c r="T8" i="25"/>
  <c r="S8" i="25"/>
  <c r="R8" i="25"/>
  <c r="Q8" i="25"/>
  <c r="P8" i="25"/>
  <c r="O8" i="25"/>
  <c r="N8" i="25"/>
  <c r="M8" i="25"/>
  <c r="L8" i="25"/>
  <c r="K8" i="25"/>
  <c r="J8" i="25"/>
  <c r="I8" i="25"/>
  <c r="H8" i="25"/>
  <c r="G8" i="25"/>
  <c r="F8" i="25"/>
  <c r="E8" i="25"/>
  <c r="D8" i="25"/>
  <c r="C8" i="25"/>
  <c r="B8" i="25"/>
  <c r="AG7" i="25"/>
  <c r="AF7" i="25"/>
  <c r="AE7" i="25"/>
  <c r="AD7" i="25"/>
  <c r="AC7" i="25"/>
  <c r="AB7" i="25"/>
  <c r="AA7" i="25"/>
  <c r="Z7" i="25"/>
  <c r="Y7" i="25"/>
  <c r="X7" i="25"/>
  <c r="W7" i="25"/>
  <c r="V7" i="25"/>
  <c r="U7" i="25"/>
  <c r="T7" i="25"/>
  <c r="S7" i="25"/>
  <c r="R7" i="25"/>
  <c r="Q7" i="25"/>
  <c r="P7" i="25"/>
  <c r="O7" i="25"/>
  <c r="N7" i="25"/>
  <c r="M7" i="25"/>
  <c r="L7" i="25"/>
  <c r="K7" i="25"/>
  <c r="J7" i="25"/>
  <c r="I7" i="25"/>
  <c r="H7" i="25"/>
  <c r="G7" i="25"/>
  <c r="F7" i="25"/>
  <c r="E7" i="25"/>
  <c r="D7" i="25"/>
  <c r="C7" i="25"/>
  <c r="B7" i="25"/>
  <c r="AG6" i="25"/>
  <c r="AF6" i="25"/>
  <c r="AE6" i="25"/>
  <c r="AD6" i="25"/>
  <c r="AC6" i="25"/>
  <c r="AB6" i="25"/>
  <c r="AA6" i="25"/>
  <c r="Z6" i="25"/>
  <c r="Y6" i="25"/>
  <c r="X6" i="25"/>
  <c r="W6" i="25"/>
  <c r="V6" i="25"/>
  <c r="U6" i="25"/>
  <c r="T6" i="25"/>
  <c r="S6" i="25"/>
  <c r="R6" i="25"/>
  <c r="Q6" i="25"/>
  <c r="P6" i="25"/>
  <c r="O6" i="25"/>
  <c r="N6" i="25"/>
  <c r="M6" i="25"/>
  <c r="L6" i="25"/>
  <c r="K6" i="25"/>
  <c r="J6" i="25"/>
  <c r="I6" i="25"/>
  <c r="H6" i="25"/>
  <c r="G6" i="25"/>
  <c r="F6" i="25"/>
  <c r="E6" i="25"/>
  <c r="D6" i="25"/>
  <c r="C6" i="25"/>
  <c r="B6" i="25"/>
  <c r="AG5" i="25"/>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B5" i="25"/>
  <c r="AG4" i="25"/>
  <c r="AF4" i="25"/>
  <c r="AE4" i="25"/>
  <c r="AD4" i="25"/>
  <c r="AC4" i="25"/>
  <c r="AB4" i="25"/>
  <c r="AA4" i="25"/>
  <c r="Z4" i="25"/>
  <c r="Y4" i="25"/>
  <c r="X4" i="25"/>
  <c r="W4" i="25"/>
  <c r="V4" i="25"/>
  <c r="U4" i="25"/>
  <c r="T4" i="25"/>
  <c r="S4" i="25"/>
  <c r="R4" i="25"/>
  <c r="Q4" i="25"/>
  <c r="P4" i="25"/>
  <c r="O4" i="25"/>
  <c r="N4" i="25"/>
  <c r="M4" i="25"/>
  <c r="L4" i="25"/>
  <c r="K4" i="25"/>
  <c r="J4" i="25"/>
  <c r="I4" i="25"/>
  <c r="H4" i="25"/>
  <c r="G4" i="25"/>
  <c r="F4" i="25"/>
  <c r="E4" i="25"/>
  <c r="D4" i="25"/>
  <c r="C4" i="25"/>
  <c r="B4" i="25"/>
  <c r="AG3" i="25"/>
  <c r="AF3" i="25"/>
  <c r="AE3" i="25"/>
  <c r="AD3" i="25"/>
  <c r="AC3" i="25"/>
  <c r="AB3" i="25"/>
  <c r="AA3" i="25"/>
  <c r="Z3" i="25"/>
  <c r="Y3" i="25"/>
  <c r="X3" i="25"/>
  <c r="W3" i="25"/>
  <c r="V3" i="25"/>
  <c r="U3" i="25"/>
  <c r="T3" i="25"/>
  <c r="S3" i="25"/>
  <c r="R3" i="25"/>
  <c r="Q3" i="25"/>
  <c r="P3" i="25"/>
  <c r="O3" i="25"/>
  <c r="N3" i="25"/>
  <c r="M3" i="25"/>
  <c r="L3" i="25"/>
  <c r="K3" i="25"/>
  <c r="J3" i="25"/>
  <c r="I3" i="25"/>
  <c r="H3" i="25"/>
  <c r="G3" i="25"/>
  <c r="F3" i="25"/>
  <c r="E3" i="25"/>
  <c r="D3" i="25"/>
  <c r="C3" i="25"/>
  <c r="B3"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F2" i="25"/>
  <c r="E2" i="25"/>
  <c r="D2" i="25"/>
  <c r="C2" i="25"/>
  <c r="B2" i="25"/>
  <c r="AG11" i="24"/>
  <c r="AF11" i="24"/>
  <c r="AE11" i="24"/>
  <c r="AD11" i="24"/>
  <c r="AC11" i="24"/>
  <c r="AB11" i="24"/>
  <c r="AA11" i="24"/>
  <c r="Z11" i="24"/>
  <c r="Y11" i="24"/>
  <c r="X11" i="24"/>
  <c r="W11" i="24"/>
  <c r="V11" i="24"/>
  <c r="U11" i="24"/>
  <c r="T11" i="24"/>
  <c r="S11" i="24"/>
  <c r="R11" i="24"/>
  <c r="Q11" i="24"/>
  <c r="P11" i="24"/>
  <c r="O11" i="24"/>
  <c r="N11" i="24"/>
  <c r="M11" i="24"/>
  <c r="L11" i="24"/>
  <c r="K11" i="24"/>
  <c r="J11" i="24"/>
  <c r="I11" i="24"/>
  <c r="H11" i="24"/>
  <c r="G11" i="24"/>
  <c r="F11" i="24"/>
  <c r="E11" i="24"/>
  <c r="D11" i="24"/>
  <c r="C11" i="24"/>
  <c r="B11" i="24"/>
  <c r="AG10" i="24"/>
  <c r="AF10" i="24"/>
  <c r="AE10" i="24"/>
  <c r="AD10" i="24"/>
  <c r="AC10" i="24"/>
  <c r="AB10" i="24"/>
  <c r="AA10" i="24"/>
  <c r="Z10" i="24"/>
  <c r="Y10" i="24"/>
  <c r="X10" i="24"/>
  <c r="W10" i="24"/>
  <c r="V10" i="24"/>
  <c r="U10" i="24"/>
  <c r="T10" i="24"/>
  <c r="S10" i="24"/>
  <c r="R10" i="24"/>
  <c r="Q10" i="24"/>
  <c r="P10" i="24"/>
  <c r="O10" i="24"/>
  <c r="N10" i="24"/>
  <c r="M10" i="24"/>
  <c r="L10" i="24"/>
  <c r="K10" i="24"/>
  <c r="J10" i="24"/>
  <c r="I10" i="24"/>
  <c r="H10" i="24"/>
  <c r="G10" i="24"/>
  <c r="F10" i="24"/>
  <c r="E10" i="24"/>
  <c r="D10" i="24"/>
  <c r="C10" i="24"/>
  <c r="B10" i="24"/>
  <c r="AG9" i="24"/>
  <c r="AF9" i="24"/>
  <c r="AE9" i="24"/>
  <c r="AD9" i="24"/>
  <c r="AC9" i="24"/>
  <c r="AB9" i="24"/>
  <c r="AA9" i="24"/>
  <c r="Z9" i="24"/>
  <c r="Y9" i="24"/>
  <c r="X9" i="24"/>
  <c r="W9" i="24"/>
  <c r="V9" i="24"/>
  <c r="U9" i="24"/>
  <c r="T9" i="24"/>
  <c r="S9" i="24"/>
  <c r="R9" i="24"/>
  <c r="Q9" i="24"/>
  <c r="P9" i="24"/>
  <c r="O9" i="24"/>
  <c r="N9" i="24"/>
  <c r="M9" i="24"/>
  <c r="L9" i="24"/>
  <c r="K9" i="24"/>
  <c r="J9" i="24"/>
  <c r="I9" i="24"/>
  <c r="H9" i="24"/>
  <c r="G9" i="24"/>
  <c r="F9" i="24"/>
  <c r="E9" i="24"/>
  <c r="D9" i="24"/>
  <c r="C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7" i="24"/>
  <c r="AF7" i="24"/>
  <c r="AE7" i="24"/>
  <c r="AD7" i="24"/>
  <c r="AC7" i="24"/>
  <c r="AB7" i="24"/>
  <c r="AA7" i="24"/>
  <c r="Z7" i="24"/>
  <c r="Y7" i="24"/>
  <c r="X7" i="24"/>
  <c r="W7" i="24"/>
  <c r="V7" i="24"/>
  <c r="U7" i="24"/>
  <c r="T7" i="24"/>
  <c r="S7" i="24"/>
  <c r="R7" i="24"/>
  <c r="Q7" i="24"/>
  <c r="P7" i="24"/>
  <c r="O7" i="24"/>
  <c r="N7" i="24"/>
  <c r="M7" i="24"/>
  <c r="L7" i="24"/>
  <c r="K7" i="24"/>
  <c r="J7" i="24"/>
  <c r="I7" i="24"/>
  <c r="H7" i="24"/>
  <c r="G7" i="24"/>
  <c r="F7" i="24"/>
  <c r="E7" i="24"/>
  <c r="D7" i="24"/>
  <c r="C7" i="24"/>
  <c r="B7" i="24"/>
  <c r="AG6" i="24"/>
  <c r="AF6" i="24"/>
  <c r="AE6" i="24"/>
  <c r="AD6" i="24"/>
  <c r="AC6" i="24"/>
  <c r="AB6" i="24"/>
  <c r="AA6" i="24"/>
  <c r="Z6" i="24"/>
  <c r="Y6" i="24"/>
  <c r="X6" i="24"/>
  <c r="W6" i="24"/>
  <c r="V6" i="24"/>
  <c r="U6" i="24"/>
  <c r="T6" i="24"/>
  <c r="S6" i="24"/>
  <c r="R6" i="24"/>
  <c r="Q6" i="24"/>
  <c r="P6" i="24"/>
  <c r="O6" i="24"/>
  <c r="N6" i="24"/>
  <c r="M6" i="24"/>
  <c r="L6" i="24"/>
  <c r="K6" i="24"/>
  <c r="J6" i="24"/>
  <c r="I6" i="24"/>
  <c r="H6" i="24"/>
  <c r="G6" i="24"/>
  <c r="F6" i="24"/>
  <c r="E6" i="24"/>
  <c r="D6" i="24"/>
  <c r="C6" i="24"/>
  <c r="B6" i="24"/>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B5"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G11" i="23"/>
  <c r="AF11" i="23"/>
  <c r="AE11" i="23"/>
  <c r="AD11" i="23"/>
  <c r="AC11" i="23"/>
  <c r="AB11" i="23"/>
  <c r="AA11" i="23"/>
  <c r="Z11" i="23"/>
  <c r="Y11" i="23"/>
  <c r="X11" i="23"/>
  <c r="W11" i="23"/>
  <c r="V11" i="23"/>
  <c r="U11" i="23"/>
  <c r="T11" i="23"/>
  <c r="S11" i="23"/>
  <c r="R11" i="23"/>
  <c r="Q11" i="23"/>
  <c r="P11" i="23"/>
  <c r="O11" i="23"/>
  <c r="N11" i="23"/>
  <c r="M11" i="23"/>
  <c r="L11" i="23"/>
  <c r="K11" i="23"/>
  <c r="J11" i="23"/>
  <c r="I11" i="23"/>
  <c r="H11" i="23"/>
  <c r="G11" i="23"/>
  <c r="F11" i="23"/>
  <c r="E11" i="23"/>
  <c r="D11" i="23"/>
  <c r="C11" i="23"/>
  <c r="B11"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G8" i="23"/>
  <c r="AF8" i="23"/>
  <c r="AE8" i="23"/>
  <c r="AD8" i="23"/>
  <c r="AC8" i="23"/>
  <c r="AB8" i="23"/>
  <c r="AA8" i="23"/>
  <c r="Z8" i="23"/>
  <c r="Y8" i="23"/>
  <c r="X8" i="23"/>
  <c r="W8" i="23"/>
  <c r="V8" i="23"/>
  <c r="U8" i="23"/>
  <c r="T8" i="23"/>
  <c r="S8" i="23"/>
  <c r="R8" i="23"/>
  <c r="Q8" i="23"/>
  <c r="P8" i="23"/>
  <c r="O8" i="23"/>
  <c r="N8" i="23"/>
  <c r="M8" i="23"/>
  <c r="L8" i="23"/>
  <c r="K8" i="23"/>
  <c r="J8" i="23"/>
  <c r="I8" i="23"/>
  <c r="H8" i="23"/>
  <c r="G8" i="23"/>
  <c r="F8" i="23"/>
  <c r="E8" i="23"/>
  <c r="D8" i="23"/>
  <c r="C8" i="23"/>
  <c r="B8"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G3" i="23"/>
  <c r="AF3" i="23"/>
  <c r="AE3" i="23"/>
  <c r="AD3" i="23"/>
  <c r="AC3" i="23"/>
  <c r="AB3" i="23"/>
  <c r="AA3" i="23"/>
  <c r="Z3" i="23"/>
  <c r="Y3" i="23"/>
  <c r="X3" i="23"/>
  <c r="W3" i="23"/>
  <c r="V3" i="23"/>
  <c r="U3" i="23"/>
  <c r="T3" i="23"/>
  <c r="S3" i="23"/>
  <c r="R3" i="23"/>
  <c r="Q3" i="23"/>
  <c r="P3" i="23"/>
  <c r="O3" i="23"/>
  <c r="N3" i="23"/>
  <c r="M3" i="23"/>
  <c r="L3" i="23"/>
  <c r="K3" i="23"/>
  <c r="J3" i="23"/>
  <c r="I3" i="23"/>
  <c r="H3" i="23"/>
  <c r="G3" i="23"/>
  <c r="F3" i="23"/>
  <c r="E3" i="23"/>
  <c r="D3" i="23"/>
  <c r="C3" i="23"/>
  <c r="B3"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7" i="13"/>
  <c r="B10" i="13"/>
  <c r="B4" i="13"/>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10" i="12"/>
  <c r="B4" i="12"/>
  <c r="B2" i="12"/>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F2" i="20"/>
  <c r="E2" i="20"/>
  <c r="D2" i="20"/>
  <c r="C2" i="20"/>
  <c r="B2" i="20"/>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alcChain>
</file>

<file path=xl/sharedStrings.xml><?xml version="1.0" encoding="utf-8"?>
<sst xmlns="http://schemas.openxmlformats.org/spreadsheetml/2006/main" count="711" uniqueCount="140">
  <si>
    <t>Year</t>
  </si>
  <si>
    <t>electricity (BTU)</t>
  </si>
  <si>
    <t>coal (BTU)</t>
  </si>
  <si>
    <t>natural gas (BTU)</t>
  </si>
  <si>
    <t>petroleum diesel (BTU)</t>
  </si>
  <si>
    <t>BCEU BAU Components Energy Use</t>
  </si>
  <si>
    <t>heat (BTU)</t>
  </si>
  <si>
    <t>Notes:</t>
  </si>
  <si>
    <t>Northeast</t>
  </si>
  <si>
    <t>Midwest</t>
  </si>
  <si>
    <t>South</t>
  </si>
  <si>
    <t>Urban vs. Rural Residential Households</t>
  </si>
  <si>
    <t>biomass (BTU)</t>
  </si>
  <si>
    <t>Electricity</t>
  </si>
  <si>
    <t>Natural gas</t>
  </si>
  <si>
    <t>kerosene (BTU)</t>
  </si>
  <si>
    <t>heavy or residual fuel oil (BTU)</t>
  </si>
  <si>
    <t>LPG propane or butane (BTU)</t>
  </si>
  <si>
    <t>hydrogen (BTU)</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</si>
  <si>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</si>
  <si>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</si>
  <si>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</si>
  <si>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</si>
  <si>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</si>
  <si>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</si>
  <si>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</si>
  <si>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</si>
  <si>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</si>
  <si>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</si>
  <si>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</si>
  <si>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</si>
  <si>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</si>
  <si>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</si>
  <si>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</si>
  <si>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</si>
  <si>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</si>
  <si>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</si>
  <si>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</si>
  <si>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186</t>
  </si>
  <si>
    <t>Figure 122 - Total Energy Consumption by End Use in the Commercial, Services and Public Sectors in the REF scenario (2010-2050)</t>
  </si>
  <si>
    <t>commercial-residential-lighting</t>
  </si>
  <si>
    <t>page 169</t>
  </si>
  <si>
    <t>Table 69 - Energy Consumption of the Commercial Sector and Services in the REF Scenario (2050 in ktep)</t>
  </si>
  <si>
    <t>page 174</t>
  </si>
  <si>
    <t>Figure 112 - Energy Consumption of Public Lighting in the REF Scenario (2010-2050)</t>
  </si>
  <si>
    <t>commercial-residential-appl</t>
  </si>
  <si>
    <t>commercial-residential-other</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</si>
  <si>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</si>
  <si>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</si>
  <si>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</si>
  <si>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</si>
  <si>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</si>
  <si>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</si>
  <si>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</si>
  <si>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</si>
  <si>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</si>
  <si>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</si>
  <si>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</si>
  <si>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</si>
  <si>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</si>
  <si>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</si>
  <si>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</si>
  <si>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</si>
  <si>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</si>
  <si>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</si>
  <si>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</si>
  <si>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</si>
  <si>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</si>
  <si>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</si>
  <si>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</si>
  <si>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</si>
  <si>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t xml:space="preserve">
Power cogeneration</t>
  </si>
  <si>
    <t>Commercial</t>
  </si>
  <si>
    <t>Others</t>
  </si>
  <si>
    <t>Cooling</t>
  </si>
  <si>
    <t>Street lighting</t>
  </si>
  <si>
    <t>Lighting</t>
  </si>
  <si>
    <t>Solar</t>
  </si>
  <si>
    <t>Climatization</t>
  </si>
  <si>
    <t>Cooking</t>
  </si>
  <si>
    <t>Charcoal</t>
  </si>
  <si>
    <t>Firewood</t>
  </si>
  <si>
    <t>LPG</t>
  </si>
  <si>
    <t>Water heating</t>
  </si>
  <si>
    <t>Kerosene</t>
  </si>
  <si>
    <t>Residential</t>
  </si>
  <si>
    <t>Energetic / End Use</t>
  </si>
  <si>
    <t>Demand</t>
  </si>
  <si>
    <t>Sector</t>
  </si>
  <si>
    <t>* Data in ktep</t>
  </si>
  <si>
    <t>The table below is from the excel file that generated the results for buildings sector.</t>
  </si>
  <si>
    <t>2. MOP computes the energy demand in ktep, to convert to BTU we assume the factor: 1 tep = 3,968e+7 BTU or 1 ktep = 3,968e+10 BTU;</t>
  </si>
  <si>
    <t>1. In MOP's study cooling components represents the appliances to space cooling (AC and ventilator) and the appliances to cool food (fridge and freezer);</t>
  </si>
  <si>
    <r>
      <rPr>
        <b/>
        <sz val="11"/>
        <color theme="1"/>
        <rFont val="Calibri"/>
        <family val="2"/>
      </rPr>
      <t xml:space="preserve">Notes:
</t>
    </r>
    <r>
      <rPr>
        <sz val="11"/>
        <color theme="1"/>
        <rFont val="Calibri"/>
        <family val="2"/>
      </rPr>
      <t xml:space="preserve">
</t>
    </r>
  </si>
  <si>
    <t>1. MOP computes the energy demand in ktep, to convert to BTU we assume the factor: 1 tep = 3,968e+7 BTU or 1 ktep = 3,968e+10 BTU;</t>
  </si>
  <si>
    <t>Energetic used</t>
  </si>
  <si>
    <t>Residential Energy Consumption (ktep)</t>
  </si>
  <si>
    <t>Water heaters (shower propose)</t>
  </si>
  <si>
    <t>Other appliances</t>
  </si>
  <si>
    <t>TV, iron, PC, machine of washing</t>
  </si>
  <si>
    <t>Shareholding with elasticity</t>
  </si>
  <si>
    <t>10 ^ 3 TEP</t>
  </si>
  <si>
    <t>GWh</t>
  </si>
  <si>
    <t>Total power consumption (GWh and 10 ^ 3 TEP)</t>
  </si>
  <si>
    <r>
      <rPr>
        <b/>
        <sz val="11"/>
        <color theme="1"/>
        <rFont val="Calibri"/>
        <family val="2"/>
      </rPr>
      <t>Notes:</t>
    </r>
    <r>
      <rPr>
        <sz val="11"/>
        <color theme="1"/>
        <rFont val="Calibri"/>
        <family val="2"/>
      </rPr>
      <t xml:space="preserve">
</t>
    </r>
  </si>
  <si>
    <t>Charcoal (biomass)</t>
  </si>
  <si>
    <t>Firewood (biomass)</t>
  </si>
  <si>
    <t>Residential consumption Cooking</t>
  </si>
  <si>
    <t>ktep</t>
  </si>
  <si>
    <t>Energy consumption</t>
  </si>
  <si>
    <t>Additionally, only air conditioning is considered, disregarding the ventilators;</t>
  </si>
  <si>
    <t xml:space="preserve">onsidering that in the commercial sector there is no disaggregated statistics on sales or ownership of air conditioning equipment. </t>
  </si>
  <si>
    <t>1. According to MOP Building Book, the approach to estimate commercial cooling follows an indirect method, c</t>
  </si>
  <si>
    <t xml:space="preserve">Notes:
</t>
  </si>
  <si>
    <t>North</t>
  </si>
  <si>
    <t>Southeast</t>
  </si>
  <si>
    <t>MWh</t>
  </si>
  <si>
    <t>TOTAL CONSUMPTION</t>
  </si>
  <si>
    <t>Street Lighting</t>
  </si>
  <si>
    <t>CONSUMPTION - LED</t>
  </si>
  <si>
    <t>CONSUMPTION - FT</t>
  </si>
  <si>
    <t>CONSUMPTION - FC</t>
  </si>
  <si>
    <t>CONSUMPTION - INC</t>
  </si>
  <si>
    <t>Total consumption</t>
  </si>
  <si>
    <t>2. MOP computes the energy demand in MWh, to convert to BTU we assume the factor: 1 Wh = 3.412128 BTU or 1 MWh = 3412128.220 BTU;</t>
  </si>
  <si>
    <t>Fuel oil</t>
  </si>
  <si>
    <t>Diesel</t>
  </si>
  <si>
    <t>tep</t>
  </si>
  <si>
    <t>CONSUMPTION</t>
  </si>
  <si>
    <t>FUEL HEATING - SERVICES</t>
  </si>
  <si>
    <t>FUEL COOKING - SERVICES</t>
  </si>
  <si>
    <t>ELECTRIC HEATING - SERVICES</t>
  </si>
  <si>
    <t>ELECTRIC COOKING - SERVICES</t>
  </si>
  <si>
    <t>TEP/BTU</t>
  </si>
  <si>
    <t>MWh/BTU</t>
  </si>
  <si>
    <t>3. MOP computes the fuel demand in tep, to convert to BTU we assume the factor: 1 tep = 3,968e+7 BTU.</t>
  </si>
  <si>
    <t>2. MOP computes the electric demand in MWh, to convert to BTU we assume the factor: 1 Wh = 3.412128 BTU or 1 MWh = 3412128.220 BTU;</t>
  </si>
  <si>
    <t>1.  Appliances represent equipaments to water heating and cooking;</t>
  </si>
  <si>
    <t>OTHER ELECTRICAL - SERVICES</t>
  </si>
  <si>
    <t>1. To estimate the others demand for commercial we had to rely on the figure 122 from MOP Building Book; We estimate some points using webplotdigitizer tool and then we linear interpolated the data to get the time serie.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</si>
</sst>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E+00"/>
    <numFmt numFmtId="166" formatCode="#,##0.0"/>
    <numFmt numFmtId="167" formatCode="_(* #,##0_);_(* \(#,##0\);_(* &quot;-&quot;??_);_(@_)"/>
    <numFmt numFmtId="168" formatCode="_-* #,##0_-;\-* #,##0_-;_-* &quot;-&quot;??_-;_-@"/>
  </numFmts>
  <fonts count="23" x14ac:knownFonts="1">
    <font>
      <sz val="11"/>
      <color theme="1"/>
      <name val="Calibri"/>
      <family val="2"/>
      <scheme val="minor"/>
    </font>
    <font>
      <sz val="9"/>
      <color theme="1"/>
      <name val="Calibri"/>
      <family val="2"/>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11"/>
      <color theme="1"/>
      <name val="Calibri"/>
      <family val="2"/>
      <scheme val="minor"/>
    </font>
    <font>
      <sz val="11"/>
      <color rgb="FF000000"/>
      <name val="Calibri"/>
      <family val="2"/>
    </font>
    <font>
      <sz val="11"/>
      <color theme="1"/>
      <name val="Calibri"/>
      <family val="2"/>
    </font>
    <font>
      <b/>
      <sz val="11"/>
      <color theme="1"/>
      <name val="Calibri"/>
      <family val="2"/>
    </font>
    <font>
      <u/>
      <sz val="11"/>
      <color theme="10"/>
      <name val="Arial"/>
      <family val="2"/>
    </font>
    <font>
      <sz val="11"/>
      <color theme="1"/>
      <name val="Arial"/>
      <family val="2"/>
    </font>
    <font>
      <b/>
      <sz val="11"/>
      <color rgb="FFFFFFFF"/>
      <name val="Calibri"/>
      <family val="2"/>
    </font>
    <font>
      <b/>
      <sz val="11"/>
      <color rgb="FF0070C0"/>
      <name val="Calibri"/>
      <family val="2"/>
    </font>
    <font>
      <sz val="10"/>
      <color theme="1"/>
      <name val="Calibri"/>
      <family val="2"/>
    </font>
    <font>
      <b/>
      <sz val="11"/>
      <color rgb="FF000000"/>
      <name val="Calibri"/>
      <family val="2"/>
    </font>
    <font>
      <sz val="11"/>
      <color rgb="FFFFFFFF"/>
      <name val="Calibri"/>
      <family val="2"/>
    </font>
    <font>
      <sz val="11"/>
      <color theme="0"/>
      <name val="Calibri"/>
      <family val="2"/>
    </font>
    <font>
      <b/>
      <sz val="11"/>
      <color theme="1"/>
      <name val="Calibri (Body)"/>
    </font>
    <font>
      <sz val="11"/>
      <color theme="1"/>
      <name val="Calibri (Body)"/>
    </font>
  </fonts>
  <fills count="11">
    <fill>
      <patternFill patternType="none"/>
    </fill>
    <fill>
      <patternFill patternType="gray125"/>
    </fill>
    <fill>
      <patternFill patternType="solid">
        <fgColor rgb="FFFFC000"/>
        <bgColor indexed="64"/>
      </patternFill>
    </fill>
    <fill>
      <patternFill patternType="solid">
        <fgColor rgb="FFBFBFBF"/>
        <bgColor rgb="FFBFBFBF"/>
      </patternFill>
    </fill>
    <fill>
      <patternFill patternType="solid">
        <fgColor rgb="FFCCC0DA"/>
        <bgColor rgb="FFCCC0DA"/>
      </patternFill>
    </fill>
    <fill>
      <patternFill patternType="solid">
        <fgColor rgb="FFEBF1DE"/>
        <bgColor rgb="FFEBF1DE"/>
      </patternFill>
    </fill>
    <fill>
      <patternFill patternType="solid">
        <fgColor rgb="FFFDE9D9"/>
        <bgColor rgb="FFFDE9D9"/>
      </patternFill>
    </fill>
    <fill>
      <patternFill patternType="solid">
        <fgColor rgb="FFDAEEF3"/>
        <bgColor rgb="FFDAEEF3"/>
      </patternFill>
    </fill>
    <fill>
      <patternFill patternType="solid">
        <fgColor rgb="FF1F497D"/>
        <bgColor rgb="FF1F497D"/>
      </patternFill>
    </fill>
    <fill>
      <patternFill patternType="solid">
        <fgColor rgb="FFB8CCE4"/>
        <bgColor rgb="FFB8CCE4"/>
      </patternFill>
    </fill>
    <fill>
      <patternFill patternType="solid">
        <fgColor rgb="FFFFFF00"/>
        <bgColor rgb="FFFFFF00"/>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23">
    <xf numFmtId="0" fontId="0" fillId="0" borderId="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9" fillId="0" borderId="0" applyFont="0" applyFill="0" applyBorder="0" applyAlignment="0" applyProtection="0"/>
    <xf numFmtId="0" fontId="4" fillId="0" borderId="9" applyNumberFormat="0" applyProtection="0">
      <alignment horizontal="left" wrapText="1"/>
    </xf>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4" fillId="0" borderId="0"/>
  </cellStyleXfs>
  <cellXfs count="71">
    <xf numFmtId="0" fontId="0" fillId="0" borderId="0" xfId="0"/>
    <xf numFmtId="0" fontId="2" fillId="0" borderId="0" xfId="0" applyFont="1"/>
    <xf numFmtId="0" fontId="0" fillId="2" borderId="0" xfId="0" applyFill="1"/>
    <xf numFmtId="165" fontId="0" fillId="0" borderId="0" xfId="0" applyNumberFormat="1"/>
    <xf numFmtId="4" fontId="0" fillId="0" borderId="0" xfId="0" applyNumberFormat="1"/>
    <xf numFmtId="9" fontId="0" fillId="0" borderId="0" xfId="14" applyFont="1"/>
    <xf numFmtId="1" fontId="0" fillId="0" borderId="0" xfId="0" applyNumberFormat="1"/>
    <xf numFmtId="0" fontId="12" fillId="0" borderId="0" xfId="0" applyFont="1"/>
    <xf numFmtId="0" fontId="12" fillId="3" borderId="0" xfId="0" applyFont="1" applyFill="1"/>
    <xf numFmtId="0" fontId="11" fillId="0" borderId="0" xfId="0" applyFont="1"/>
    <xf numFmtId="0" fontId="11" fillId="0" borderId="0" xfId="0" applyFont="1" applyAlignment="1">
      <alignment horizontal="left"/>
    </xf>
    <xf numFmtId="0" fontId="13" fillId="0" borderId="0" xfId="0" applyFont="1"/>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top" wrapText="1"/>
    </xf>
    <xf numFmtId="0" fontId="14" fillId="0" borderId="0" xfId="22"/>
    <xf numFmtId="0" fontId="11" fillId="4" borderId="10" xfId="22" applyFont="1" applyFill="1" applyBorder="1"/>
    <xf numFmtId="0" fontId="11" fillId="5" borderId="10" xfId="22" applyFont="1" applyFill="1" applyBorder="1"/>
    <xf numFmtId="0" fontId="11" fillId="6" borderId="10" xfId="22" applyFont="1" applyFill="1" applyBorder="1"/>
    <xf numFmtId="0" fontId="11" fillId="7" borderId="10" xfId="22" applyFont="1" applyFill="1" applyBorder="1" applyAlignment="1">
      <alignment wrapText="1"/>
    </xf>
    <xf numFmtId="0" fontId="11" fillId="7" borderId="10" xfId="22" applyFont="1" applyFill="1" applyBorder="1"/>
    <xf numFmtId="1" fontId="11" fillId="5" borderId="10" xfId="22" applyNumberFormat="1" applyFont="1" applyFill="1" applyBorder="1"/>
    <xf numFmtId="168" fontId="11" fillId="4" borderId="10" xfId="22" applyNumberFormat="1" applyFont="1" applyFill="1" applyBorder="1"/>
    <xf numFmtId="168" fontId="11" fillId="5" borderId="10" xfId="22" applyNumberFormat="1" applyFont="1" applyFill="1" applyBorder="1"/>
    <xf numFmtId="0" fontId="15" fillId="8" borderId="10" xfId="22" applyFont="1" applyFill="1" applyBorder="1" applyAlignment="1">
      <alignment horizontal="center"/>
    </xf>
    <xf numFmtId="0" fontId="11" fillId="0" borderId="0" xfId="22" applyFont="1"/>
    <xf numFmtId="0" fontId="11" fillId="0" borderId="0" xfId="22" applyFont="1" applyAlignment="1">
      <alignment vertical="top" wrapText="1"/>
    </xf>
    <xf numFmtId="0" fontId="11" fillId="0" borderId="0" xfId="22" applyFont="1" applyAlignment="1">
      <alignment vertical="top"/>
    </xf>
    <xf numFmtId="11" fontId="11" fillId="0" borderId="0" xfId="22" applyNumberFormat="1" applyFont="1" applyAlignment="1">
      <alignment vertical="top" wrapText="1"/>
    </xf>
    <xf numFmtId="0" fontId="12" fillId="0" borderId="0" xfId="22" applyFont="1" applyAlignment="1">
      <alignment vertical="top" wrapText="1"/>
    </xf>
    <xf numFmtId="0" fontId="16" fillId="0" borderId="0" xfId="22" applyFont="1"/>
    <xf numFmtId="164" fontId="11" fillId="0" borderId="10" xfId="22" applyNumberFormat="1" applyFont="1" applyBorder="1"/>
    <xf numFmtId="9" fontId="11" fillId="0" borderId="0" xfId="22" applyNumberFormat="1" applyFont="1"/>
    <xf numFmtId="168" fontId="11" fillId="0" borderId="10" xfId="22" applyNumberFormat="1" applyFont="1" applyBorder="1"/>
    <xf numFmtId="167" fontId="11" fillId="0" borderId="10" xfId="22" applyNumberFormat="1" applyFont="1" applyBorder="1"/>
    <xf numFmtId="0" fontId="1" fillId="0" borderId="0" xfId="22" applyFont="1"/>
    <xf numFmtId="3" fontId="1" fillId="0" borderId="0" xfId="22" applyNumberFormat="1" applyFont="1"/>
    <xf numFmtId="167" fontId="1" fillId="0" borderId="0" xfId="22" applyNumberFormat="1" applyFont="1"/>
    <xf numFmtId="9" fontId="1" fillId="0" borderId="0" xfId="22" applyNumberFormat="1" applyFont="1"/>
    <xf numFmtId="0" fontId="17" fillId="0" borderId="0" xfId="22" applyFont="1"/>
    <xf numFmtId="0" fontId="11" fillId="0" borderId="0" xfId="22" applyFont="1" applyAlignment="1">
      <alignment horizontal="left" vertical="top"/>
    </xf>
    <xf numFmtId="11" fontId="11" fillId="0" borderId="0" xfId="22" applyNumberFormat="1" applyFont="1" applyAlignment="1">
      <alignment vertical="top"/>
    </xf>
    <xf numFmtId="168" fontId="11" fillId="4" borderId="10" xfId="22" applyNumberFormat="1" applyFont="1" applyFill="1" applyBorder="1" applyAlignment="1">
      <alignment vertical="center"/>
    </xf>
    <xf numFmtId="0" fontId="11" fillId="0" borderId="10" xfId="22" applyFont="1" applyBorder="1" applyAlignment="1">
      <alignment vertical="center"/>
    </xf>
    <xf numFmtId="0" fontId="15" fillId="8" borderId="10" xfId="22" applyFont="1" applyFill="1" applyBorder="1" applyAlignment="1">
      <alignment horizontal="center" vertical="center"/>
    </xf>
    <xf numFmtId="0" fontId="15" fillId="8" borderId="10" xfId="22" applyFont="1" applyFill="1" applyBorder="1" applyAlignment="1">
      <alignment horizontal="center" vertical="center" wrapText="1"/>
    </xf>
    <xf numFmtId="0" fontId="18" fillId="0" borderId="11" xfId="22" applyFont="1" applyBorder="1"/>
    <xf numFmtId="11" fontId="11" fillId="0" borderId="0" xfId="22" applyNumberFormat="1" applyFont="1" applyAlignment="1">
      <alignment horizontal="left" vertical="top"/>
    </xf>
    <xf numFmtId="1" fontId="10" fillId="5" borderId="12" xfId="22" applyNumberFormat="1" applyFont="1" applyFill="1" applyBorder="1" applyAlignment="1">
      <alignment horizontal="right"/>
    </xf>
    <xf numFmtId="1" fontId="10" fillId="5" borderId="10" xfId="22" applyNumberFormat="1" applyFont="1" applyFill="1" applyBorder="1" applyAlignment="1">
      <alignment horizontal="right"/>
    </xf>
    <xf numFmtId="166" fontId="11" fillId="0" borderId="0" xfId="22" applyNumberFormat="1" applyFont="1"/>
    <xf numFmtId="166" fontId="19" fillId="8" borderId="0" xfId="22" applyNumberFormat="1" applyFont="1" applyFill="1"/>
    <xf numFmtId="0" fontId="19" fillId="8" borderId="0" xfId="22" applyFont="1" applyFill="1"/>
    <xf numFmtId="0" fontId="12" fillId="9" borderId="0" xfId="22" applyFont="1" applyFill="1"/>
    <xf numFmtId="0" fontId="12" fillId="0" borderId="0" xfId="22" applyFont="1"/>
    <xf numFmtId="0" fontId="11" fillId="0" borderId="0" xfId="22" applyFont="1" applyAlignment="1">
      <alignment horizontal="left" vertical="top" wrapText="1"/>
    </xf>
    <xf numFmtId="166" fontId="10" fillId="0" borderId="0" xfId="22" applyNumberFormat="1" applyFont="1"/>
    <xf numFmtId="0" fontId="11" fillId="10" borderId="0" xfId="22" applyFont="1" applyFill="1"/>
    <xf numFmtId="0" fontId="18" fillId="0" borderId="0" xfId="22" applyFont="1"/>
    <xf numFmtId="11" fontId="11" fillId="0" borderId="0" xfId="22" applyNumberFormat="1" applyFont="1" applyAlignment="1">
      <alignment horizontal="left"/>
    </xf>
    <xf numFmtId="0" fontId="20" fillId="8" borderId="0" xfId="22" applyFont="1" applyFill="1"/>
    <xf numFmtId="0" fontId="12" fillId="0" borderId="0" xfId="22" applyFont="1" applyAlignment="1">
      <alignment horizontal="left" vertical="top" wrapText="1"/>
    </xf>
    <xf numFmtId="0" fontId="14" fillId="0" borderId="0" xfId="22"/>
    <xf numFmtId="0" fontId="11" fillId="0" borderId="0" xfId="22" applyFont="1" applyAlignment="1">
      <alignment horizontal="left" vertical="top" wrapText="1"/>
    </xf>
    <xf numFmtId="11" fontId="0" fillId="0" borderId="0" xfId="0" applyNumberFormat="1"/>
    <xf numFmtId="11" fontId="11" fillId="0" borderId="0" xfId="0" applyNumberFormat="1" applyFont="1"/>
    <xf numFmtId="0" fontId="21" fillId="0" borderId="0" xfId="0" applyFont="1"/>
    <xf numFmtId="11" fontId="22" fillId="0" borderId="0" xfId="0" applyNumberFormat="1" applyFont="1"/>
  </cellXfs>
  <cellStyles count="23">
    <cellStyle name="Body: normal cell" xfId="4" xr:uid="{00000000-0005-0000-0000-000000000000}"/>
    <cellStyle name="Body: normal cell 2" xfId="10" xr:uid="{00000000-0005-0000-0000-000001000000}"/>
    <cellStyle name="Body: normal cell 3" xfId="18" xr:uid="{91AD3E71-79F3-4117-8DA4-98D5FCA0DE78}"/>
    <cellStyle name="Font: Calibri, 9pt regular" xfId="1" xr:uid="{00000000-0005-0000-0000-000003000000}"/>
    <cellStyle name="Font: Calibri, 9pt regular 2" xfId="12" xr:uid="{00000000-0005-0000-0000-000004000000}"/>
    <cellStyle name="Font: Calibri, 9pt regular 3" xfId="20" xr:uid="{867021F5-50F6-412E-896C-F0DB1105ED58}"/>
    <cellStyle name="Footnotes: top row" xfId="6" xr:uid="{00000000-0005-0000-0000-000005000000}"/>
    <cellStyle name="Footnotes: top row 2" xfId="8" xr:uid="{00000000-0005-0000-0000-000006000000}"/>
    <cellStyle name="Footnotes: top row 3" xfId="16" xr:uid="{EF416A48-AF0B-41CE-BFC3-15653D8038C0}"/>
    <cellStyle name="Header: bottom row" xfId="2" xr:uid="{00000000-0005-0000-0000-000007000000}"/>
    <cellStyle name="Header: bottom row 2" xfId="11" xr:uid="{00000000-0005-0000-0000-000008000000}"/>
    <cellStyle name="Header: bottom row 3" xfId="19" xr:uid="{5F70A249-24B3-40A3-9110-0E484813A8EA}"/>
    <cellStyle name="Header: top rows" xfId="15" xr:uid="{00000000-0005-0000-0000-000009000000}"/>
    <cellStyle name="Normal" xfId="0" builtinId="0"/>
    <cellStyle name="Normal 2" xfId="7" xr:uid="{00000000-0005-0000-0000-00000C000000}"/>
    <cellStyle name="Normal 3" xfId="22" xr:uid="{8E697F30-C5FC-416B-A7CC-B35B8230DE48}"/>
    <cellStyle name="Parent row" xfId="5" xr:uid="{00000000-0005-0000-0000-00000D000000}"/>
    <cellStyle name="Parent row 2" xfId="9" xr:uid="{00000000-0005-0000-0000-00000E000000}"/>
    <cellStyle name="Parent row 3" xfId="17" xr:uid="{1A6EFA56-E288-456A-A909-18D9D9718FB7}"/>
    <cellStyle name="Percent" xfId="14" builtinId="5"/>
    <cellStyle name="Table title" xfId="3" xr:uid="{00000000-0005-0000-0000-000010000000}"/>
    <cellStyle name="Table title 2" xfId="13" xr:uid="{00000000-0005-0000-0000-000011000000}"/>
    <cellStyle name="Table title 3" xfId="21" xr:uid="{DD32A8BF-1D9A-431C-97C4-D8C1B1DF3E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1.png">
          <a:extLst>
            <a:ext uri="{FF2B5EF4-FFF2-40B4-BE49-F238E27FC236}">
              <a16:creationId xmlns:a16="http://schemas.microsoft.com/office/drawing/2014/main" id="{FF45F368-0190-4354-9350-7355D6BA19C2}"/>
            </a:ext>
          </a:extLst>
        </xdr:cNvPr>
        <xdr:cNvPicPr preferRelativeResize="0"/>
      </xdr:nvPicPr>
      <xdr:blipFill>
        <a:blip xmlns:r="http://schemas.openxmlformats.org/officeDocument/2006/relationships" r:embed="rId1" cstate="print"/>
        <a:stretch>
          <a:fillRect/>
        </a:stretch>
      </xdr:blipFill>
      <xdr:spPr>
        <a:xfrm>
          <a:off x="0" y="1080135"/>
          <a:ext cx="6267450" cy="40671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3.png">
          <a:extLst>
            <a:ext uri="{FF2B5EF4-FFF2-40B4-BE49-F238E27FC236}">
              <a16:creationId xmlns:a16="http://schemas.microsoft.com/office/drawing/2014/main" id="{99F308D7-E919-4C58-9290-A66298276C6A}"/>
            </a:ext>
          </a:extLst>
        </xdr:cNvPr>
        <xdr:cNvPicPr preferRelativeResize="0"/>
      </xdr:nvPicPr>
      <xdr:blipFill>
        <a:blip xmlns:r="http://schemas.openxmlformats.org/officeDocument/2006/relationships" r:embed="rId1" cstate="print"/>
        <a:stretch>
          <a:fillRect/>
        </a:stretch>
      </xdr:blipFill>
      <xdr:spPr>
        <a:xfrm>
          <a:off x="0" y="914400"/>
          <a:ext cx="6153150" cy="35814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4.png">
          <a:extLst>
            <a:ext uri="{FF2B5EF4-FFF2-40B4-BE49-F238E27FC236}">
              <a16:creationId xmlns:a16="http://schemas.microsoft.com/office/drawing/2014/main" id="{AAAA7B97-2B6A-42EA-B6F4-F1C140EBE5ED}"/>
            </a:ext>
          </a:extLst>
        </xdr:cNvPr>
        <xdr:cNvPicPr preferRelativeResize="0"/>
      </xdr:nvPicPr>
      <xdr:blipFill>
        <a:blip xmlns:r="http://schemas.openxmlformats.org/officeDocument/2006/relationships" r:embed="rId1" cstate="print"/>
        <a:stretch>
          <a:fillRect/>
        </a:stretch>
      </xdr:blipFill>
      <xdr:spPr>
        <a:xfrm>
          <a:off x="0" y="1051560"/>
          <a:ext cx="5029200" cy="3895725"/>
        </a:xfrm>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2.png">
          <a:extLst>
            <a:ext uri="{FF2B5EF4-FFF2-40B4-BE49-F238E27FC236}">
              <a16:creationId xmlns:a16="http://schemas.microsoft.com/office/drawing/2014/main" id="{B64C4DC7-EA8C-4829-A793-A427219AF286}"/>
            </a:ext>
          </a:extLst>
        </xdr:cNvPr>
        <xdr:cNvPicPr preferRelativeResize="0"/>
      </xdr:nvPicPr>
      <xdr:blipFill>
        <a:blip xmlns:r="http://schemas.openxmlformats.org/officeDocument/2006/relationships" r:embed="rId2" cstate="print"/>
        <a:stretch>
          <a:fillRect/>
        </a:stretch>
      </xdr:blipFill>
      <xdr:spPr>
        <a:xfrm>
          <a:off x="6806565" y="1108710"/>
          <a:ext cx="5724525" cy="39814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6.png">
          <a:extLst>
            <a:ext uri="{FF2B5EF4-FFF2-40B4-BE49-F238E27FC236}">
              <a16:creationId xmlns:a16="http://schemas.microsoft.com/office/drawing/2014/main" id="{41CA41C4-A1D8-4FDB-9551-B8E5291B37F9}"/>
            </a:ext>
          </a:extLst>
        </xdr:cNvPr>
        <xdr:cNvPicPr preferRelativeResize="0"/>
      </xdr:nvPicPr>
      <xdr:blipFill>
        <a:blip xmlns:r="http://schemas.openxmlformats.org/officeDocument/2006/relationships" r:embed="rId1" cstate="print"/>
        <a:stretch>
          <a:fillRect/>
        </a:stretch>
      </xdr:blipFill>
      <xdr:spPr>
        <a:xfrm>
          <a:off x="0" y="1156335"/>
          <a:ext cx="5457825" cy="34290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123825</xdr:rowOff>
    </xdr:from>
    <xdr:ext cx="6029325" cy="3905250"/>
    <xdr:pic>
      <xdr:nvPicPr>
        <xdr:cNvPr id="2" name="image5.png" title="Image">
          <a:extLst>
            <a:ext uri="{FF2B5EF4-FFF2-40B4-BE49-F238E27FC236}">
              <a16:creationId xmlns:a16="http://schemas.microsoft.com/office/drawing/2014/main" id="{3E2020E9-3857-413F-9430-88BD10E32D01}"/>
            </a:ext>
          </a:extLst>
        </xdr:cNvPr>
        <xdr:cNvPicPr preferRelativeResize="0"/>
      </xdr:nvPicPr>
      <xdr:blipFill>
        <a:blip xmlns:r="http://schemas.openxmlformats.org/officeDocument/2006/relationships" r:embed="rId1" cstate="print"/>
        <a:stretch>
          <a:fillRect/>
        </a:stretch>
      </xdr:blipFill>
      <xdr:spPr>
        <a:xfrm>
          <a:off x="0" y="1525905"/>
          <a:ext cx="6029325" cy="390525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7.png">
          <a:extLst>
            <a:ext uri="{FF2B5EF4-FFF2-40B4-BE49-F238E27FC236}">
              <a16:creationId xmlns:a16="http://schemas.microsoft.com/office/drawing/2014/main" id="{4F5B0D80-0088-432B-B719-CFD318E570A1}"/>
            </a:ext>
          </a:extLst>
        </xdr:cNvPr>
        <xdr:cNvPicPr preferRelativeResize="0"/>
      </xdr:nvPicPr>
      <xdr:blipFill>
        <a:blip xmlns:r="http://schemas.openxmlformats.org/officeDocument/2006/relationships" r:embed="rId1" cstate="print"/>
        <a:stretch>
          <a:fillRect/>
        </a:stretch>
      </xdr:blipFill>
      <xdr:spPr>
        <a:xfrm>
          <a:off x="7482840" y="1089660"/>
          <a:ext cx="5981700" cy="3724275"/>
        </a:xfrm>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8.png">
          <a:extLst>
            <a:ext uri="{FF2B5EF4-FFF2-40B4-BE49-F238E27FC236}">
              <a16:creationId xmlns:a16="http://schemas.microsoft.com/office/drawing/2014/main" id="{A9B3F99F-3C92-4C7B-A5DA-3C827C4DF2C5}"/>
            </a:ext>
          </a:extLst>
        </xdr:cNvPr>
        <xdr:cNvPicPr preferRelativeResize="0"/>
      </xdr:nvPicPr>
      <xdr:blipFill>
        <a:blip xmlns:r="http://schemas.openxmlformats.org/officeDocument/2006/relationships" r:embed="rId2" cstate="print"/>
        <a:stretch>
          <a:fillRect/>
        </a:stretch>
      </xdr:blipFill>
      <xdr:spPr>
        <a:xfrm>
          <a:off x="0" y="1184910"/>
          <a:ext cx="5886450" cy="320040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7.png">
          <a:extLst>
            <a:ext uri="{FF2B5EF4-FFF2-40B4-BE49-F238E27FC236}">
              <a16:creationId xmlns:a16="http://schemas.microsoft.com/office/drawing/2014/main" id="{2A524706-67CD-4418-AF75-191DD23EA3C8}"/>
            </a:ext>
          </a:extLst>
        </xdr:cNvPr>
        <xdr:cNvPicPr preferRelativeResize="0"/>
      </xdr:nvPicPr>
      <xdr:blipFill>
        <a:blip xmlns:r="http://schemas.openxmlformats.org/officeDocument/2006/relationships" r:embed="rId1" cstate="print"/>
        <a:stretch>
          <a:fillRect/>
        </a:stretch>
      </xdr:blipFill>
      <xdr:spPr>
        <a:xfrm>
          <a:off x="0" y="1402080"/>
          <a:ext cx="5981700" cy="3724275"/>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5.png">
          <a:extLst>
            <a:ext uri="{FF2B5EF4-FFF2-40B4-BE49-F238E27FC236}">
              <a16:creationId xmlns:a16="http://schemas.microsoft.com/office/drawing/2014/main" id="{B7340B6F-133F-4BF5-8FEB-44FDAE30ABFF}"/>
            </a:ext>
          </a:extLst>
        </xdr:cNvPr>
        <xdr:cNvPicPr preferRelativeResize="0"/>
      </xdr:nvPicPr>
      <xdr:blipFill>
        <a:blip xmlns:r="http://schemas.openxmlformats.org/officeDocument/2006/relationships" r:embed="rId1" cstate="print"/>
        <a:stretch>
          <a:fillRect/>
        </a:stretch>
      </xdr:blipFill>
      <xdr:spPr>
        <a:xfrm>
          <a:off x="0" y="1175385"/>
          <a:ext cx="6029325" cy="39052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10" Type="http://schemas.openxmlformats.org/officeDocument/2006/relationships/printerSettings" Target="../printerSettings/printerSettings1.bin"/><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5"/>
  <sheetViews>
    <sheetView workbookViewId="0">
      <selection sqref="A1:B1048576"/>
    </sheetView>
  </sheetViews>
  <sheetFormatPr baseColWidth="10" defaultColWidth="8.83203125" defaultRowHeight="15" x14ac:dyDescent="0.2"/>
  <cols>
    <col min="1" max="1" width="12.1640625" customWidth="1"/>
    <col min="2" max="2" width="117.83203125" customWidth="1"/>
    <col min="3" max="3" width="19.33203125" customWidth="1"/>
  </cols>
  <sheetData>
    <row r="1" spans="1:2" x14ac:dyDescent="0.2">
      <c r="A1" s="7" t="s">
        <v>5</v>
      </c>
    </row>
    <row r="3" spans="1:2" x14ac:dyDescent="0.2">
      <c r="A3" s="7" t="s">
        <v>7</v>
      </c>
      <c r="B3" s="8" t="s">
        <v>11</v>
      </c>
    </row>
    <row r="4" spans="1:2" x14ac:dyDescent="0.2">
      <c r="A4" s="7"/>
      <c r="B4" s="9" t="s">
        <v>19</v>
      </c>
    </row>
    <row r="5" spans="1:2" x14ac:dyDescent="0.2">
      <c r="A5" s="7"/>
      <c r="B5" s="10">
        <v>2017</v>
      </c>
    </row>
    <row r="6" spans="1:2" x14ac:dyDescent="0.2">
      <c r="A6" s="7"/>
      <c r="B6" s="9" t="s">
        <v>20</v>
      </c>
    </row>
    <row r="7" spans="1:2" x14ac:dyDescent="0.2">
      <c r="A7" s="7"/>
      <c r="B7" s="9" t="s">
        <v>21</v>
      </c>
    </row>
    <row r="8" spans="1:2" x14ac:dyDescent="0.2">
      <c r="A8" s="7"/>
      <c r="B8" s="11" t="s">
        <v>22</v>
      </c>
    </row>
    <row r="10" spans="1:2" x14ac:dyDescent="0.2">
      <c r="B10" s="8" t="s">
        <v>23</v>
      </c>
    </row>
    <row r="11" spans="1:2" x14ac:dyDescent="0.2">
      <c r="B11" s="9" t="s">
        <v>19</v>
      </c>
    </row>
    <row r="12" spans="1:2" x14ac:dyDescent="0.2">
      <c r="B12" s="10">
        <v>2017</v>
      </c>
    </row>
    <row r="13" spans="1:2" x14ac:dyDescent="0.2">
      <c r="B13" s="9" t="s">
        <v>20</v>
      </c>
    </row>
    <row r="14" spans="1:2" x14ac:dyDescent="0.2">
      <c r="B14" s="9" t="s">
        <v>21</v>
      </c>
    </row>
    <row r="15" spans="1:2" x14ac:dyDescent="0.2">
      <c r="B15" s="11" t="s">
        <v>22</v>
      </c>
    </row>
    <row r="16" spans="1:2" x14ac:dyDescent="0.2">
      <c r="B16" s="9" t="s">
        <v>24</v>
      </c>
    </row>
    <row r="17" spans="2:2" x14ac:dyDescent="0.2">
      <c r="B17" s="9" t="s">
        <v>25</v>
      </c>
    </row>
    <row r="18" spans="2:2" x14ac:dyDescent="0.2">
      <c r="B18" s="7"/>
    </row>
    <row r="19" spans="2:2" x14ac:dyDescent="0.2">
      <c r="B19" s="8" t="s">
        <v>26</v>
      </c>
    </row>
    <row r="20" spans="2:2" x14ac:dyDescent="0.2">
      <c r="B20" s="9" t="s">
        <v>19</v>
      </c>
    </row>
    <row r="21" spans="2:2" x14ac:dyDescent="0.2">
      <c r="B21" s="10">
        <v>2017</v>
      </c>
    </row>
    <row r="22" spans="2:2" x14ac:dyDescent="0.2">
      <c r="B22" s="9" t="s">
        <v>20</v>
      </c>
    </row>
    <row r="23" spans="2:2" x14ac:dyDescent="0.2">
      <c r="B23" s="9" t="s">
        <v>21</v>
      </c>
    </row>
    <row r="24" spans="2:2" x14ac:dyDescent="0.2">
      <c r="B24" s="11" t="s">
        <v>22</v>
      </c>
    </row>
    <row r="25" spans="2:2" x14ac:dyDescent="0.2">
      <c r="B25" s="9" t="s">
        <v>27</v>
      </c>
    </row>
    <row r="26" spans="2:2" x14ac:dyDescent="0.2">
      <c r="B26" s="9" t="s">
        <v>28</v>
      </c>
    </row>
    <row r="28" spans="2:2" x14ac:dyDescent="0.2">
      <c r="B28" s="8" t="s">
        <v>29</v>
      </c>
    </row>
    <row r="29" spans="2:2" x14ac:dyDescent="0.2">
      <c r="B29" s="9" t="s">
        <v>19</v>
      </c>
    </row>
    <row r="30" spans="2:2" x14ac:dyDescent="0.2">
      <c r="B30" s="10">
        <v>2017</v>
      </c>
    </row>
    <row r="31" spans="2:2" x14ac:dyDescent="0.2">
      <c r="B31" s="9" t="s">
        <v>20</v>
      </c>
    </row>
    <row r="32" spans="2:2" x14ac:dyDescent="0.2">
      <c r="B32" s="9" t="s">
        <v>21</v>
      </c>
    </row>
    <row r="33" spans="2:2" x14ac:dyDescent="0.2">
      <c r="B33" s="11" t="s">
        <v>22</v>
      </c>
    </row>
    <row r="34" spans="2:2" x14ac:dyDescent="0.2">
      <c r="B34" s="9" t="s">
        <v>30</v>
      </c>
    </row>
    <row r="35" spans="2:2" x14ac:dyDescent="0.2">
      <c r="B35" s="9" t="s">
        <v>31</v>
      </c>
    </row>
    <row r="37" spans="2:2" x14ac:dyDescent="0.2">
      <c r="B37" s="9" t="s">
        <v>32</v>
      </c>
    </row>
    <row r="38" spans="2:2" x14ac:dyDescent="0.2">
      <c r="B38" s="9" t="s">
        <v>33</v>
      </c>
    </row>
    <row r="40" spans="2:2" x14ac:dyDescent="0.2">
      <c r="B40" s="8" t="s">
        <v>34</v>
      </c>
    </row>
    <row r="41" spans="2:2" x14ac:dyDescent="0.2">
      <c r="B41" s="9" t="s">
        <v>19</v>
      </c>
    </row>
    <row r="42" spans="2:2" x14ac:dyDescent="0.2">
      <c r="B42" s="10">
        <v>2017</v>
      </c>
    </row>
    <row r="43" spans="2:2" x14ac:dyDescent="0.2">
      <c r="B43" s="9" t="s">
        <v>20</v>
      </c>
    </row>
    <row r="44" spans="2:2" x14ac:dyDescent="0.2">
      <c r="B44" s="9" t="s">
        <v>21</v>
      </c>
    </row>
    <row r="45" spans="2:2" x14ac:dyDescent="0.2">
      <c r="B45" s="11" t="s">
        <v>22</v>
      </c>
    </row>
    <row r="46" spans="2:2" x14ac:dyDescent="0.2">
      <c r="B46" s="9" t="s">
        <v>35</v>
      </c>
    </row>
    <row r="47" spans="2:2" x14ac:dyDescent="0.2">
      <c r="B47" s="9" t="s">
        <v>36</v>
      </c>
    </row>
    <row r="49" spans="2:3" x14ac:dyDescent="0.2">
      <c r="B49" s="8" t="s">
        <v>37</v>
      </c>
    </row>
    <row r="50" spans="2:3" x14ac:dyDescent="0.2">
      <c r="B50" s="9" t="s">
        <v>19</v>
      </c>
    </row>
    <row r="51" spans="2:3" x14ac:dyDescent="0.2">
      <c r="B51" s="10">
        <v>2017</v>
      </c>
    </row>
    <row r="52" spans="2:3" x14ac:dyDescent="0.2">
      <c r="B52" s="9" t="s">
        <v>20</v>
      </c>
    </row>
    <row r="53" spans="2:3" x14ac:dyDescent="0.2">
      <c r="B53" s="9" t="s">
        <v>21</v>
      </c>
    </row>
    <row r="54" spans="2:3" x14ac:dyDescent="0.2">
      <c r="B54" s="11" t="s">
        <v>22</v>
      </c>
    </row>
    <row r="55" spans="2:3" x14ac:dyDescent="0.2">
      <c r="B55" s="9" t="s">
        <v>38</v>
      </c>
    </row>
    <row r="56" spans="2:3" x14ac:dyDescent="0.2">
      <c r="B56" s="12" t="s">
        <v>39</v>
      </c>
    </row>
    <row r="57" spans="2:3" x14ac:dyDescent="0.2">
      <c r="B57" s="7"/>
    </row>
    <row r="58" spans="2:3" x14ac:dyDescent="0.2">
      <c r="B58" s="8" t="s">
        <v>40</v>
      </c>
    </row>
    <row r="59" spans="2:3" x14ac:dyDescent="0.2">
      <c r="B59" s="9" t="s">
        <v>19</v>
      </c>
      <c r="C59" s="2">
        <v>0.04</v>
      </c>
    </row>
    <row r="60" spans="2:3" x14ac:dyDescent="0.2">
      <c r="B60" s="10">
        <v>2017</v>
      </c>
    </row>
    <row r="61" spans="2:3" x14ac:dyDescent="0.2">
      <c r="B61" s="9" t="s">
        <v>20</v>
      </c>
    </row>
    <row r="62" spans="2:3" x14ac:dyDescent="0.2">
      <c r="B62" s="9" t="s">
        <v>21</v>
      </c>
    </row>
    <row r="63" spans="2:3" x14ac:dyDescent="0.2">
      <c r="B63" s="11" t="s">
        <v>22</v>
      </c>
    </row>
    <row r="64" spans="2:3" x14ac:dyDescent="0.2">
      <c r="B64" s="9" t="s">
        <v>41</v>
      </c>
    </row>
    <row r="65" spans="2:2" x14ac:dyDescent="0.2">
      <c r="B65" s="9" t="s">
        <v>42</v>
      </c>
    </row>
    <row r="67" spans="2:2" x14ac:dyDescent="0.2">
      <c r="B67" s="9" t="s">
        <v>43</v>
      </c>
    </row>
    <row r="68" spans="2:2" x14ac:dyDescent="0.2">
      <c r="B68" s="9" t="s">
        <v>44</v>
      </c>
    </row>
    <row r="70" spans="2:2" x14ac:dyDescent="0.2">
      <c r="B70" s="8" t="s">
        <v>45</v>
      </c>
    </row>
    <row r="71" spans="2:2" x14ac:dyDescent="0.2">
      <c r="B71" s="9" t="s">
        <v>19</v>
      </c>
    </row>
    <row r="72" spans="2:2" x14ac:dyDescent="0.2">
      <c r="B72" s="10">
        <v>2017</v>
      </c>
    </row>
    <row r="73" spans="2:2" x14ac:dyDescent="0.2">
      <c r="B73" s="9" t="s">
        <v>20</v>
      </c>
    </row>
    <row r="74" spans="2:2" x14ac:dyDescent="0.2">
      <c r="B74" s="9" t="s">
        <v>21</v>
      </c>
    </row>
    <row r="75" spans="2:2" x14ac:dyDescent="0.2">
      <c r="B75" s="11" t="s">
        <v>22</v>
      </c>
    </row>
    <row r="76" spans="2:2" x14ac:dyDescent="0.2">
      <c r="B76" s="9" t="s">
        <v>41</v>
      </c>
    </row>
    <row r="77" spans="2:2" x14ac:dyDescent="0.2">
      <c r="B77" s="9" t="s">
        <v>42</v>
      </c>
    </row>
    <row r="79" spans="2:2" x14ac:dyDescent="0.2">
      <c r="B79" s="8" t="s">
        <v>46</v>
      </c>
    </row>
    <row r="80" spans="2:2" x14ac:dyDescent="0.2">
      <c r="B80" s="9" t="s">
        <v>19</v>
      </c>
    </row>
    <row r="81" spans="1:2" x14ac:dyDescent="0.2">
      <c r="B81" s="10">
        <v>2017</v>
      </c>
    </row>
    <row r="82" spans="1:2" x14ac:dyDescent="0.2">
      <c r="B82" s="9" t="s">
        <v>20</v>
      </c>
    </row>
    <row r="83" spans="1:2" x14ac:dyDescent="0.2">
      <c r="B83" s="9" t="s">
        <v>21</v>
      </c>
    </row>
    <row r="84" spans="1:2" x14ac:dyDescent="0.2">
      <c r="B84" s="11" t="s">
        <v>22</v>
      </c>
    </row>
    <row r="85" spans="1:2" x14ac:dyDescent="0.2">
      <c r="B85" s="9" t="s">
        <v>38</v>
      </c>
    </row>
    <row r="86" spans="1:2" x14ac:dyDescent="0.2">
      <c r="B86" s="12" t="s">
        <v>39</v>
      </c>
    </row>
    <row r="88" spans="1:2" x14ac:dyDescent="0.2">
      <c r="A88" s="7" t="s">
        <v>7</v>
      </c>
      <c r="B88" s="9" t="s">
        <v>47</v>
      </c>
    </row>
    <row r="89" spans="1:2" x14ac:dyDescent="0.2">
      <c r="B89" s="9" t="s">
        <v>48</v>
      </c>
    </row>
    <row r="91" spans="1:2" x14ac:dyDescent="0.2">
      <c r="B91" s="9" t="s">
        <v>49</v>
      </c>
    </row>
    <row r="92" spans="1:2" x14ac:dyDescent="0.2">
      <c r="B92" s="9" t="s">
        <v>50</v>
      </c>
    </row>
    <row r="93" spans="1:2" x14ac:dyDescent="0.2">
      <c r="B93" s="10">
        <v>0</v>
      </c>
    </row>
    <row r="95" spans="1:2" x14ac:dyDescent="0.2">
      <c r="B95" s="9" t="s">
        <v>51</v>
      </c>
    </row>
    <row r="96" spans="1:2" x14ac:dyDescent="0.2">
      <c r="B96" s="9" t="s">
        <v>52</v>
      </c>
    </row>
    <row r="97" spans="2:2" x14ac:dyDescent="0.2">
      <c r="B97" s="10">
        <v>0</v>
      </c>
    </row>
    <row r="99" spans="2:2" x14ac:dyDescent="0.2">
      <c r="B99" s="9" t="s">
        <v>53</v>
      </c>
    </row>
    <row r="100" spans="2:2" x14ac:dyDescent="0.2">
      <c r="B100" s="9" t="s">
        <v>54</v>
      </c>
    </row>
    <row r="102" spans="2:2" x14ac:dyDescent="0.2">
      <c r="B102" s="9" t="s">
        <v>55</v>
      </c>
    </row>
    <row r="103" spans="2:2" x14ac:dyDescent="0.2">
      <c r="B103" s="9" t="s">
        <v>56</v>
      </c>
    </row>
    <row r="105" spans="2:2" x14ac:dyDescent="0.2">
      <c r="B105" s="9" t="s">
        <v>57</v>
      </c>
    </row>
    <row r="106" spans="2:2" ht="16" x14ac:dyDescent="0.2">
      <c r="B106" s="13" t="s">
        <v>58</v>
      </c>
    </row>
    <row r="108" spans="2:2" x14ac:dyDescent="0.2">
      <c r="B108" s="9" t="s">
        <v>59</v>
      </c>
    </row>
    <row r="109" spans="2:2" ht="16" x14ac:dyDescent="0.2">
      <c r="B109" s="14" t="s">
        <v>60</v>
      </c>
    </row>
    <row r="110" spans="2:2" x14ac:dyDescent="0.2">
      <c r="B110" s="10">
        <v>0</v>
      </c>
    </row>
    <row r="112" spans="2:2" x14ac:dyDescent="0.2">
      <c r="B112" s="9" t="s">
        <v>61</v>
      </c>
    </row>
    <row r="113" spans="1:2" ht="48" x14ac:dyDescent="0.2">
      <c r="B113" s="13" t="s">
        <v>62</v>
      </c>
    </row>
    <row r="115" spans="1:2" x14ac:dyDescent="0.2">
      <c r="B115" s="9" t="s">
        <v>63</v>
      </c>
    </row>
    <row r="116" spans="1:2" x14ac:dyDescent="0.2">
      <c r="B116" s="9" t="s">
        <v>64</v>
      </c>
    </row>
    <row r="118" spans="1:2" x14ac:dyDescent="0.2">
      <c r="B118" s="9" t="s">
        <v>65</v>
      </c>
    </row>
    <row r="119" spans="1:2" ht="16" x14ac:dyDescent="0.2">
      <c r="A119" s="15"/>
      <c r="B119" s="16" t="s">
        <v>66</v>
      </c>
    </row>
    <row r="121" spans="1:2" x14ac:dyDescent="0.2">
      <c r="B121" s="9" t="s">
        <v>67</v>
      </c>
    </row>
    <row r="122" spans="1:2" x14ac:dyDescent="0.2">
      <c r="B122" s="9" t="s">
        <v>68</v>
      </c>
    </row>
    <row r="123" spans="1:2" x14ac:dyDescent="0.2">
      <c r="B123" s="9" t="s">
        <v>69</v>
      </c>
    </row>
    <row r="124" spans="1:2" x14ac:dyDescent="0.2">
      <c r="B124" s="9" t="s">
        <v>70</v>
      </c>
    </row>
    <row r="125" spans="1:2" x14ac:dyDescent="0.2">
      <c r="B125" s="17"/>
    </row>
  </sheetData>
  <hyperlinks>
    <hyperlink ref="B8" r:id="rId1" xr:uid="{F2157CD6-D7C5-4ADB-AC00-409A37081C1B}"/>
    <hyperlink ref="B15" r:id="rId2" xr:uid="{111F6B6F-225F-4D03-A6B4-AA52F30E20D4}"/>
    <hyperlink ref="B24" r:id="rId3" xr:uid="{D845E6A7-BBBD-447F-9739-759F4DC78DF6}"/>
    <hyperlink ref="B33" r:id="rId4" xr:uid="{2D342A13-52B9-46F1-8089-996B1D162CF3}"/>
    <hyperlink ref="B45" r:id="rId5" xr:uid="{87073BB2-41FD-4854-A674-23B52F85C3EF}"/>
    <hyperlink ref="B54" r:id="rId6" xr:uid="{F53A5A8D-D500-48C1-9C07-BD6B3C5C57E8}"/>
    <hyperlink ref="B63" r:id="rId7" xr:uid="{5C700366-A68F-49E2-94E3-1EBD2958DB7F}"/>
    <hyperlink ref="B75" r:id="rId8" xr:uid="{6387BEF2-0573-4F39-BBD1-76B2CAECBC57}"/>
    <hyperlink ref="B84" r:id="rId9" xr:uid="{F3E289B1-7890-4666-A780-844ED616B2C1}"/>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B2" sqref="B2:O11"/>
    </sheetView>
  </sheetViews>
  <sheetFormatPr baseColWidth="10" defaultColWidth="8.83203125" defaultRowHeight="15" x14ac:dyDescent="0.2"/>
  <cols>
    <col min="1" max="1" width="29.83203125" customWidth="1"/>
    <col min="2" max="32" width="15" customWidth="1"/>
  </cols>
  <sheetData>
    <row r="1" spans="1:34" x14ac:dyDescent="0.2">
      <c r="A1" s="1" t="s">
        <v>0</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
      <c r="A2" s="1" t="s">
        <v>1</v>
      </c>
      <c r="B2" s="3">
        <f>About!$B$97</f>
        <v>0</v>
      </c>
      <c r="C2" s="3">
        <f>About!$B$97</f>
        <v>0</v>
      </c>
      <c r="D2" s="3">
        <f>About!$B$97</f>
        <v>0</v>
      </c>
      <c r="E2" s="3">
        <f>About!$B$97</f>
        <v>0</v>
      </c>
      <c r="F2" s="3">
        <f>About!$B$97</f>
        <v>0</v>
      </c>
      <c r="G2" s="3">
        <f>About!$B$97</f>
        <v>0</v>
      </c>
      <c r="H2" s="3">
        <f>About!$B$97</f>
        <v>0</v>
      </c>
      <c r="I2" s="3">
        <f>About!$B$97</f>
        <v>0</v>
      </c>
      <c r="J2" s="3">
        <f>About!$B$97</f>
        <v>0</v>
      </c>
      <c r="K2" s="3">
        <f>About!$B$97</f>
        <v>0</v>
      </c>
      <c r="L2" s="3">
        <f>About!$B$97</f>
        <v>0</v>
      </c>
      <c r="M2" s="3">
        <f>About!$B$97</f>
        <v>0</v>
      </c>
      <c r="N2" s="3">
        <f>About!$B$97</f>
        <v>0</v>
      </c>
      <c r="O2" s="3">
        <f>About!$B$97</f>
        <v>0</v>
      </c>
      <c r="P2" s="3">
        <f>About!$B$97</f>
        <v>0</v>
      </c>
      <c r="Q2" s="3">
        <f>About!$B$97</f>
        <v>0</v>
      </c>
      <c r="R2" s="3">
        <f>About!$B$97</f>
        <v>0</v>
      </c>
      <c r="S2" s="3">
        <f>About!$B$97</f>
        <v>0</v>
      </c>
      <c r="T2" s="3">
        <f>About!$B$97</f>
        <v>0</v>
      </c>
      <c r="U2" s="3">
        <f>About!$B$97</f>
        <v>0</v>
      </c>
      <c r="V2" s="3">
        <f>About!$B$97</f>
        <v>0</v>
      </c>
      <c r="W2" s="3">
        <f>About!$B$97</f>
        <v>0</v>
      </c>
      <c r="X2" s="3">
        <f>About!$B$97</f>
        <v>0</v>
      </c>
      <c r="Y2" s="3">
        <f>About!$B$97</f>
        <v>0</v>
      </c>
      <c r="Z2" s="3">
        <f>About!$B$97</f>
        <v>0</v>
      </c>
      <c r="AA2" s="3">
        <f>About!$B$97</f>
        <v>0</v>
      </c>
      <c r="AB2" s="3">
        <f>About!$B$97</f>
        <v>0</v>
      </c>
      <c r="AC2" s="3">
        <f>About!$B$97</f>
        <v>0</v>
      </c>
      <c r="AD2" s="3">
        <f>About!$B$97</f>
        <v>0</v>
      </c>
      <c r="AE2" s="3">
        <f>About!$B$97</f>
        <v>0</v>
      </c>
      <c r="AF2" s="3">
        <f>About!$B$97</f>
        <v>0</v>
      </c>
      <c r="AH2" s="4"/>
    </row>
    <row r="3" spans="1:34" x14ac:dyDescent="0.2">
      <c r="A3" s="1" t="s">
        <v>2</v>
      </c>
      <c r="B3" s="3">
        <f>About!$B$97</f>
        <v>0</v>
      </c>
      <c r="C3" s="3">
        <f>About!$B$97</f>
        <v>0</v>
      </c>
      <c r="D3" s="3">
        <f>About!$B$97</f>
        <v>0</v>
      </c>
      <c r="E3" s="3">
        <f>About!$B$97</f>
        <v>0</v>
      </c>
      <c r="F3" s="3">
        <f>About!$B$97</f>
        <v>0</v>
      </c>
      <c r="G3" s="3">
        <f>About!$B$97</f>
        <v>0</v>
      </c>
      <c r="H3" s="3">
        <f>About!$B$97</f>
        <v>0</v>
      </c>
      <c r="I3" s="3">
        <f>About!$B$97</f>
        <v>0</v>
      </c>
      <c r="J3" s="3">
        <f>About!$B$97</f>
        <v>0</v>
      </c>
      <c r="K3" s="3">
        <f>About!$B$97</f>
        <v>0</v>
      </c>
      <c r="L3" s="3">
        <f>About!$B$97</f>
        <v>0</v>
      </c>
      <c r="M3" s="3">
        <f>About!$B$97</f>
        <v>0</v>
      </c>
      <c r="N3" s="3">
        <f>About!$B$97</f>
        <v>0</v>
      </c>
      <c r="O3" s="3">
        <f>About!$B$97</f>
        <v>0</v>
      </c>
      <c r="P3" s="3">
        <f>About!$B$97</f>
        <v>0</v>
      </c>
      <c r="Q3" s="3">
        <f>About!$B$97</f>
        <v>0</v>
      </c>
      <c r="R3" s="3">
        <f>About!$B$97</f>
        <v>0</v>
      </c>
      <c r="S3" s="3">
        <f>About!$B$97</f>
        <v>0</v>
      </c>
      <c r="T3" s="3">
        <f>About!$B$97</f>
        <v>0</v>
      </c>
      <c r="U3" s="3">
        <f>About!$B$97</f>
        <v>0</v>
      </c>
      <c r="V3" s="3">
        <f>About!$B$97</f>
        <v>0</v>
      </c>
      <c r="W3" s="3">
        <f>About!$B$97</f>
        <v>0</v>
      </c>
      <c r="X3" s="3">
        <f>About!$B$97</f>
        <v>0</v>
      </c>
      <c r="Y3" s="3">
        <f>About!$B$97</f>
        <v>0</v>
      </c>
      <c r="Z3" s="3">
        <f>About!$B$97</f>
        <v>0</v>
      </c>
      <c r="AA3" s="3">
        <f>About!$B$97</f>
        <v>0</v>
      </c>
      <c r="AB3" s="3">
        <f>About!$B$97</f>
        <v>0</v>
      </c>
      <c r="AC3" s="3">
        <f>About!$B$97</f>
        <v>0</v>
      </c>
      <c r="AD3" s="3">
        <f>About!$B$97</f>
        <v>0</v>
      </c>
      <c r="AE3" s="3">
        <f>About!$B$97</f>
        <v>0</v>
      </c>
      <c r="AF3" s="3">
        <f>About!$B$97</f>
        <v>0</v>
      </c>
    </row>
    <row r="4" spans="1:34" x14ac:dyDescent="0.2">
      <c r="A4" s="1" t="s">
        <v>3</v>
      </c>
      <c r="B4" s="3">
        <f>About!$B$97</f>
        <v>0</v>
      </c>
      <c r="C4" s="3">
        <f>About!$B$97</f>
        <v>0</v>
      </c>
      <c r="D4" s="3">
        <f>About!$B$97</f>
        <v>0</v>
      </c>
      <c r="E4" s="3">
        <f>About!$B$97</f>
        <v>0</v>
      </c>
      <c r="F4" s="3">
        <f>About!$B$97</f>
        <v>0</v>
      </c>
      <c r="G4" s="3">
        <f>About!$B$97</f>
        <v>0</v>
      </c>
      <c r="H4" s="3">
        <f>About!$B$97</f>
        <v>0</v>
      </c>
      <c r="I4" s="3">
        <f>About!$B$97</f>
        <v>0</v>
      </c>
      <c r="J4" s="3">
        <f>About!$B$97</f>
        <v>0</v>
      </c>
      <c r="K4" s="3">
        <f>About!$B$97</f>
        <v>0</v>
      </c>
      <c r="L4" s="3">
        <f>About!$B$97</f>
        <v>0</v>
      </c>
      <c r="M4" s="3">
        <f>About!$B$97</f>
        <v>0</v>
      </c>
      <c r="N4" s="3">
        <f>About!$B$97</f>
        <v>0</v>
      </c>
      <c r="O4" s="3">
        <f>About!$B$97</f>
        <v>0</v>
      </c>
      <c r="P4" s="3">
        <f>About!$B$97</f>
        <v>0</v>
      </c>
      <c r="Q4" s="3">
        <f>About!$B$97</f>
        <v>0</v>
      </c>
      <c r="R4" s="3">
        <f>About!$B$97</f>
        <v>0</v>
      </c>
      <c r="S4" s="3">
        <f>About!$B$97</f>
        <v>0</v>
      </c>
      <c r="T4" s="3">
        <f>About!$B$97</f>
        <v>0</v>
      </c>
      <c r="U4" s="3">
        <f>About!$B$97</f>
        <v>0</v>
      </c>
      <c r="V4" s="3">
        <f>About!$B$97</f>
        <v>0</v>
      </c>
      <c r="W4" s="3">
        <f>About!$B$97</f>
        <v>0</v>
      </c>
      <c r="X4" s="3">
        <f>About!$B$97</f>
        <v>0</v>
      </c>
      <c r="Y4" s="3">
        <f>About!$B$97</f>
        <v>0</v>
      </c>
      <c r="Z4" s="3">
        <f>About!$B$97</f>
        <v>0</v>
      </c>
      <c r="AA4" s="3">
        <f>About!$B$97</f>
        <v>0</v>
      </c>
      <c r="AB4" s="3">
        <f>About!$B$97</f>
        <v>0</v>
      </c>
      <c r="AC4" s="3">
        <f>About!$B$97</f>
        <v>0</v>
      </c>
      <c r="AD4" s="3">
        <f>About!$B$97</f>
        <v>0</v>
      </c>
      <c r="AE4" s="3">
        <f>About!$B$97</f>
        <v>0</v>
      </c>
      <c r="AF4" s="3">
        <f>About!$B$97</f>
        <v>0</v>
      </c>
    </row>
    <row r="5" spans="1:34" x14ac:dyDescent="0.2">
      <c r="A5" s="1" t="s">
        <v>4</v>
      </c>
      <c r="B5" s="3">
        <f>About!$B$97</f>
        <v>0</v>
      </c>
      <c r="C5" s="3">
        <f>About!$B$97</f>
        <v>0</v>
      </c>
      <c r="D5" s="3">
        <f>About!$B$97</f>
        <v>0</v>
      </c>
      <c r="E5" s="3">
        <f>About!$B$97</f>
        <v>0</v>
      </c>
      <c r="F5" s="3">
        <f>About!$B$97</f>
        <v>0</v>
      </c>
      <c r="G5" s="3">
        <f>About!$B$97</f>
        <v>0</v>
      </c>
      <c r="H5" s="3">
        <f>About!$B$97</f>
        <v>0</v>
      </c>
      <c r="I5" s="3">
        <f>About!$B$97</f>
        <v>0</v>
      </c>
      <c r="J5" s="3">
        <f>About!$B$97</f>
        <v>0</v>
      </c>
      <c r="K5" s="3">
        <f>About!$B$97</f>
        <v>0</v>
      </c>
      <c r="L5" s="3">
        <f>About!$B$97</f>
        <v>0</v>
      </c>
      <c r="M5" s="3">
        <f>About!$B$97</f>
        <v>0</v>
      </c>
      <c r="N5" s="3">
        <f>About!$B$97</f>
        <v>0</v>
      </c>
      <c r="O5" s="3">
        <f>About!$B$97</f>
        <v>0</v>
      </c>
      <c r="P5" s="3">
        <f>About!$B$97</f>
        <v>0</v>
      </c>
      <c r="Q5" s="3">
        <f>About!$B$97</f>
        <v>0</v>
      </c>
      <c r="R5" s="3">
        <f>About!$B$97</f>
        <v>0</v>
      </c>
      <c r="S5" s="3">
        <f>About!$B$97</f>
        <v>0</v>
      </c>
      <c r="T5" s="3">
        <f>About!$B$97</f>
        <v>0</v>
      </c>
      <c r="U5" s="3">
        <f>About!$B$97</f>
        <v>0</v>
      </c>
      <c r="V5" s="3">
        <f>About!$B$97</f>
        <v>0</v>
      </c>
      <c r="W5" s="3">
        <f>About!$B$97</f>
        <v>0</v>
      </c>
      <c r="X5" s="3">
        <f>About!$B$97</f>
        <v>0</v>
      </c>
      <c r="Y5" s="3">
        <f>About!$B$97</f>
        <v>0</v>
      </c>
      <c r="Z5" s="3">
        <f>About!$B$97</f>
        <v>0</v>
      </c>
      <c r="AA5" s="3">
        <f>About!$B$97</f>
        <v>0</v>
      </c>
      <c r="AB5" s="3">
        <f>About!$B$97</f>
        <v>0</v>
      </c>
      <c r="AC5" s="3">
        <f>About!$B$97</f>
        <v>0</v>
      </c>
      <c r="AD5" s="3">
        <f>About!$B$97</f>
        <v>0</v>
      </c>
      <c r="AE5" s="3">
        <f>About!$B$97</f>
        <v>0</v>
      </c>
      <c r="AF5" s="3">
        <f>About!$B$97</f>
        <v>0</v>
      </c>
    </row>
    <row r="6" spans="1:34" x14ac:dyDescent="0.2">
      <c r="A6" s="1" t="s">
        <v>6</v>
      </c>
      <c r="B6" s="3">
        <f>About!$B$97</f>
        <v>0</v>
      </c>
      <c r="C6" s="3">
        <f>About!$B$97</f>
        <v>0</v>
      </c>
      <c r="D6" s="3">
        <f>About!$B$97</f>
        <v>0</v>
      </c>
      <c r="E6" s="3">
        <f>About!$B$97</f>
        <v>0</v>
      </c>
      <c r="F6" s="3">
        <f>About!$B$97</f>
        <v>0</v>
      </c>
      <c r="G6" s="3">
        <f>About!$B$97</f>
        <v>0</v>
      </c>
      <c r="H6" s="3">
        <f>About!$B$97</f>
        <v>0</v>
      </c>
      <c r="I6" s="3">
        <f>About!$B$97</f>
        <v>0</v>
      </c>
      <c r="J6" s="3">
        <f>About!$B$97</f>
        <v>0</v>
      </c>
      <c r="K6" s="3">
        <f>About!$B$97</f>
        <v>0</v>
      </c>
      <c r="L6" s="3">
        <f>About!$B$97</f>
        <v>0</v>
      </c>
      <c r="M6" s="3">
        <f>About!$B$97</f>
        <v>0</v>
      </c>
      <c r="N6" s="3">
        <f>About!$B$97</f>
        <v>0</v>
      </c>
      <c r="O6" s="3">
        <f>About!$B$97</f>
        <v>0</v>
      </c>
      <c r="P6" s="3">
        <f>About!$B$97</f>
        <v>0</v>
      </c>
      <c r="Q6" s="3">
        <f>About!$B$97</f>
        <v>0</v>
      </c>
      <c r="R6" s="3">
        <f>About!$B$97</f>
        <v>0</v>
      </c>
      <c r="S6" s="3">
        <f>About!$B$97</f>
        <v>0</v>
      </c>
      <c r="T6" s="3">
        <f>About!$B$97</f>
        <v>0</v>
      </c>
      <c r="U6" s="3">
        <f>About!$B$97</f>
        <v>0</v>
      </c>
      <c r="V6" s="3">
        <f>About!$B$97</f>
        <v>0</v>
      </c>
      <c r="W6" s="3">
        <f>About!$B$97</f>
        <v>0</v>
      </c>
      <c r="X6" s="3">
        <f>About!$B$97</f>
        <v>0</v>
      </c>
      <c r="Y6" s="3">
        <f>About!$B$97</f>
        <v>0</v>
      </c>
      <c r="Z6" s="3">
        <f>About!$B$97</f>
        <v>0</v>
      </c>
      <c r="AA6" s="3">
        <f>About!$B$97</f>
        <v>0</v>
      </c>
      <c r="AB6" s="3">
        <f>About!$B$97</f>
        <v>0</v>
      </c>
      <c r="AC6" s="3">
        <f>About!$B$97</f>
        <v>0</v>
      </c>
      <c r="AD6" s="3">
        <f>About!$B$97</f>
        <v>0</v>
      </c>
      <c r="AE6" s="3">
        <f>About!$B$97</f>
        <v>0</v>
      </c>
      <c r="AF6" s="3">
        <f>About!$B$97</f>
        <v>0</v>
      </c>
    </row>
    <row r="7" spans="1:34" x14ac:dyDescent="0.2">
      <c r="A7" s="1" t="s">
        <v>12</v>
      </c>
      <c r="B7" s="3">
        <f>About!$B$97</f>
        <v>0</v>
      </c>
      <c r="C7" s="3">
        <f>About!$B$97</f>
        <v>0</v>
      </c>
      <c r="D7" s="3">
        <f>About!$B$97</f>
        <v>0</v>
      </c>
      <c r="E7" s="3">
        <f>About!$B$97</f>
        <v>0</v>
      </c>
      <c r="F7" s="3">
        <f>About!$B$97</f>
        <v>0</v>
      </c>
      <c r="G7" s="3">
        <f>About!$B$97</f>
        <v>0</v>
      </c>
      <c r="H7" s="3">
        <f>About!$B$97</f>
        <v>0</v>
      </c>
      <c r="I7" s="3">
        <f>About!$B$97</f>
        <v>0</v>
      </c>
      <c r="J7" s="3">
        <f>About!$B$97</f>
        <v>0</v>
      </c>
      <c r="K7" s="3">
        <f>About!$B$97</f>
        <v>0</v>
      </c>
      <c r="L7" s="3">
        <f>About!$B$97</f>
        <v>0</v>
      </c>
      <c r="M7" s="3">
        <f>About!$B$97</f>
        <v>0</v>
      </c>
      <c r="N7" s="3">
        <f>About!$B$97</f>
        <v>0</v>
      </c>
      <c r="O7" s="3">
        <f>About!$B$97</f>
        <v>0</v>
      </c>
      <c r="P7" s="3">
        <f>About!$B$97</f>
        <v>0</v>
      </c>
      <c r="Q7" s="3">
        <f>About!$B$97</f>
        <v>0</v>
      </c>
      <c r="R7" s="3">
        <f>About!$B$97</f>
        <v>0</v>
      </c>
      <c r="S7" s="3">
        <f>About!$B$97</f>
        <v>0</v>
      </c>
      <c r="T7" s="3">
        <f>About!$B$97</f>
        <v>0</v>
      </c>
      <c r="U7" s="3">
        <f>About!$B$97</f>
        <v>0</v>
      </c>
      <c r="V7" s="3">
        <f>About!$B$97</f>
        <v>0</v>
      </c>
      <c r="W7" s="3">
        <f>About!$B$97</f>
        <v>0</v>
      </c>
      <c r="X7" s="3">
        <f>About!$B$97</f>
        <v>0</v>
      </c>
      <c r="Y7" s="3">
        <f>About!$B$97</f>
        <v>0</v>
      </c>
      <c r="Z7" s="3">
        <f>About!$B$97</f>
        <v>0</v>
      </c>
      <c r="AA7" s="3">
        <f>About!$B$97</f>
        <v>0</v>
      </c>
      <c r="AB7" s="3">
        <f>About!$B$97</f>
        <v>0</v>
      </c>
      <c r="AC7" s="3">
        <f>About!$B$97</f>
        <v>0</v>
      </c>
      <c r="AD7" s="3">
        <f>About!$B$97</f>
        <v>0</v>
      </c>
      <c r="AE7" s="3">
        <f>About!$B$97</f>
        <v>0</v>
      </c>
      <c r="AF7" s="3">
        <f>About!$B$97</f>
        <v>0</v>
      </c>
    </row>
    <row r="8" spans="1:34" x14ac:dyDescent="0.2">
      <c r="A8" s="1" t="s">
        <v>15</v>
      </c>
      <c r="B8" s="3">
        <f>About!$B$97</f>
        <v>0</v>
      </c>
      <c r="C8" s="3">
        <f>About!$B$97</f>
        <v>0</v>
      </c>
      <c r="D8" s="3">
        <f>About!$B$97</f>
        <v>0</v>
      </c>
      <c r="E8" s="3">
        <f>About!$B$97</f>
        <v>0</v>
      </c>
      <c r="F8" s="3">
        <f>About!$B$97</f>
        <v>0</v>
      </c>
      <c r="G8" s="3">
        <f>About!$B$97</f>
        <v>0</v>
      </c>
      <c r="H8" s="3">
        <f>About!$B$97</f>
        <v>0</v>
      </c>
      <c r="I8" s="3">
        <f>About!$B$97</f>
        <v>0</v>
      </c>
      <c r="J8" s="3">
        <f>About!$B$97</f>
        <v>0</v>
      </c>
      <c r="K8" s="3">
        <f>About!$B$97</f>
        <v>0</v>
      </c>
      <c r="L8" s="3">
        <f>About!$B$97</f>
        <v>0</v>
      </c>
      <c r="M8" s="3">
        <f>About!$B$97</f>
        <v>0</v>
      </c>
      <c r="N8" s="3">
        <f>About!$B$97</f>
        <v>0</v>
      </c>
      <c r="O8" s="3">
        <f>About!$B$97</f>
        <v>0</v>
      </c>
      <c r="P8" s="3">
        <f>About!$B$97</f>
        <v>0</v>
      </c>
      <c r="Q8" s="3">
        <f>About!$B$97</f>
        <v>0</v>
      </c>
      <c r="R8" s="3">
        <f>About!$B$97</f>
        <v>0</v>
      </c>
      <c r="S8" s="3">
        <f>About!$B$97</f>
        <v>0</v>
      </c>
      <c r="T8" s="3">
        <f>About!$B$97</f>
        <v>0</v>
      </c>
      <c r="U8" s="3">
        <f>About!$B$97</f>
        <v>0</v>
      </c>
      <c r="V8" s="3">
        <f>About!$B$97</f>
        <v>0</v>
      </c>
      <c r="W8" s="3">
        <f>About!$B$97</f>
        <v>0</v>
      </c>
      <c r="X8" s="3">
        <f>About!$B$97</f>
        <v>0</v>
      </c>
      <c r="Y8" s="3">
        <f>About!$B$97</f>
        <v>0</v>
      </c>
      <c r="Z8" s="3">
        <f>About!$B$97</f>
        <v>0</v>
      </c>
      <c r="AA8" s="3">
        <f>About!$B$97</f>
        <v>0</v>
      </c>
      <c r="AB8" s="3">
        <f>About!$B$97</f>
        <v>0</v>
      </c>
      <c r="AC8" s="3">
        <f>About!$B$97</f>
        <v>0</v>
      </c>
      <c r="AD8" s="3">
        <f>About!$B$97</f>
        <v>0</v>
      </c>
      <c r="AE8" s="3">
        <f>About!$B$97</f>
        <v>0</v>
      </c>
      <c r="AF8" s="3">
        <f>About!$B$97</f>
        <v>0</v>
      </c>
    </row>
    <row r="9" spans="1:34" x14ac:dyDescent="0.2">
      <c r="A9" s="1" t="s">
        <v>16</v>
      </c>
      <c r="B9" s="3">
        <f>About!$B$97</f>
        <v>0</v>
      </c>
      <c r="C9" s="3">
        <f>About!$B$97</f>
        <v>0</v>
      </c>
      <c r="D9" s="3">
        <f>About!$B$97</f>
        <v>0</v>
      </c>
      <c r="E9" s="3">
        <f>About!$B$97</f>
        <v>0</v>
      </c>
      <c r="F9" s="3">
        <f>About!$B$97</f>
        <v>0</v>
      </c>
      <c r="G9" s="3">
        <f>About!$B$97</f>
        <v>0</v>
      </c>
      <c r="H9" s="3">
        <f>About!$B$97</f>
        <v>0</v>
      </c>
      <c r="I9" s="3">
        <f>About!$B$97</f>
        <v>0</v>
      </c>
      <c r="J9" s="3">
        <f>About!$B$97</f>
        <v>0</v>
      </c>
      <c r="K9" s="3">
        <f>About!$B$97</f>
        <v>0</v>
      </c>
      <c r="L9" s="3">
        <f>About!$B$97</f>
        <v>0</v>
      </c>
      <c r="M9" s="3">
        <f>About!$B$97</f>
        <v>0</v>
      </c>
      <c r="N9" s="3">
        <f>About!$B$97</f>
        <v>0</v>
      </c>
      <c r="O9" s="3">
        <f>About!$B$97</f>
        <v>0</v>
      </c>
      <c r="P9" s="3">
        <f>About!$B$97</f>
        <v>0</v>
      </c>
      <c r="Q9" s="3">
        <f>About!$B$97</f>
        <v>0</v>
      </c>
      <c r="R9" s="3">
        <f>About!$B$97</f>
        <v>0</v>
      </c>
      <c r="S9" s="3">
        <f>About!$B$97</f>
        <v>0</v>
      </c>
      <c r="T9" s="3">
        <f>About!$B$97</f>
        <v>0</v>
      </c>
      <c r="U9" s="3">
        <f>About!$B$97</f>
        <v>0</v>
      </c>
      <c r="V9" s="3">
        <f>About!$B$97</f>
        <v>0</v>
      </c>
      <c r="W9" s="3">
        <f>About!$B$97</f>
        <v>0</v>
      </c>
      <c r="X9" s="3">
        <f>About!$B$97</f>
        <v>0</v>
      </c>
      <c r="Y9" s="3">
        <f>About!$B$97</f>
        <v>0</v>
      </c>
      <c r="Z9" s="3">
        <f>About!$B$97</f>
        <v>0</v>
      </c>
      <c r="AA9" s="3">
        <f>About!$B$97</f>
        <v>0</v>
      </c>
      <c r="AB9" s="3">
        <f>About!$B$97</f>
        <v>0</v>
      </c>
      <c r="AC9" s="3">
        <f>About!$B$97</f>
        <v>0</v>
      </c>
      <c r="AD9" s="3">
        <f>About!$B$97</f>
        <v>0</v>
      </c>
      <c r="AE9" s="3">
        <f>About!$B$97</f>
        <v>0</v>
      </c>
      <c r="AF9" s="3">
        <f>About!$B$97</f>
        <v>0</v>
      </c>
    </row>
    <row r="10" spans="1:34" x14ac:dyDescent="0.2">
      <c r="A10" s="1" t="s">
        <v>17</v>
      </c>
      <c r="B10" s="3">
        <f>About!$B$97</f>
        <v>0</v>
      </c>
      <c r="C10" s="3">
        <f>About!$B$97</f>
        <v>0</v>
      </c>
      <c r="D10" s="3">
        <f>About!$B$97</f>
        <v>0</v>
      </c>
      <c r="E10" s="3">
        <f>About!$B$97</f>
        <v>0</v>
      </c>
      <c r="F10" s="3">
        <f>About!$B$97</f>
        <v>0</v>
      </c>
      <c r="G10" s="3">
        <f>About!$B$97</f>
        <v>0</v>
      </c>
      <c r="H10" s="3">
        <f>About!$B$97</f>
        <v>0</v>
      </c>
      <c r="I10" s="3">
        <f>About!$B$97</f>
        <v>0</v>
      </c>
      <c r="J10" s="3">
        <f>About!$B$97</f>
        <v>0</v>
      </c>
      <c r="K10" s="3">
        <f>About!$B$97</f>
        <v>0</v>
      </c>
      <c r="L10" s="3">
        <f>About!$B$97</f>
        <v>0</v>
      </c>
      <c r="M10" s="3">
        <f>About!$B$97</f>
        <v>0</v>
      </c>
      <c r="N10" s="3">
        <f>About!$B$97</f>
        <v>0</v>
      </c>
      <c r="O10" s="3">
        <f>About!$B$97</f>
        <v>0</v>
      </c>
      <c r="P10" s="3">
        <f>About!$B$97</f>
        <v>0</v>
      </c>
      <c r="Q10" s="3">
        <f>About!$B$97</f>
        <v>0</v>
      </c>
      <c r="R10" s="3">
        <f>About!$B$97</f>
        <v>0</v>
      </c>
      <c r="S10" s="3">
        <f>About!$B$97</f>
        <v>0</v>
      </c>
      <c r="T10" s="3">
        <f>About!$B$97</f>
        <v>0</v>
      </c>
      <c r="U10" s="3">
        <f>About!$B$97</f>
        <v>0</v>
      </c>
      <c r="V10" s="3">
        <f>About!$B$97</f>
        <v>0</v>
      </c>
      <c r="W10" s="3">
        <f>About!$B$97</f>
        <v>0</v>
      </c>
      <c r="X10" s="3">
        <f>About!$B$97</f>
        <v>0</v>
      </c>
      <c r="Y10" s="3">
        <f>About!$B$97</f>
        <v>0</v>
      </c>
      <c r="Z10" s="3">
        <f>About!$B$97</f>
        <v>0</v>
      </c>
      <c r="AA10" s="3">
        <f>About!$B$97</f>
        <v>0</v>
      </c>
      <c r="AB10" s="3">
        <f>About!$B$97</f>
        <v>0</v>
      </c>
      <c r="AC10" s="3">
        <f>About!$B$97</f>
        <v>0</v>
      </c>
      <c r="AD10" s="3">
        <f>About!$B$97</f>
        <v>0</v>
      </c>
      <c r="AE10" s="3">
        <f>About!$B$97</f>
        <v>0</v>
      </c>
      <c r="AF10" s="3">
        <f>About!$B$97</f>
        <v>0</v>
      </c>
    </row>
    <row r="11" spans="1:34" x14ac:dyDescent="0.2">
      <c r="A11" s="1" t="s">
        <v>18</v>
      </c>
      <c r="B11" s="3">
        <f>About!$B$97</f>
        <v>0</v>
      </c>
      <c r="C11" s="3">
        <f>About!$B$97</f>
        <v>0</v>
      </c>
      <c r="D11" s="3">
        <f>About!$B$97</f>
        <v>0</v>
      </c>
      <c r="E11" s="3">
        <f>About!$B$97</f>
        <v>0</v>
      </c>
      <c r="F11" s="3">
        <f>About!$B$97</f>
        <v>0</v>
      </c>
      <c r="G11" s="3">
        <f>About!$B$97</f>
        <v>0</v>
      </c>
      <c r="H11" s="3">
        <f>About!$B$97</f>
        <v>0</v>
      </c>
      <c r="I11" s="3">
        <f>About!$B$97</f>
        <v>0</v>
      </c>
      <c r="J11" s="3">
        <f>About!$B$97</f>
        <v>0</v>
      </c>
      <c r="K11" s="3">
        <f>About!$B$97</f>
        <v>0</v>
      </c>
      <c r="L11" s="3">
        <f>About!$B$97</f>
        <v>0</v>
      </c>
      <c r="M11" s="3">
        <f>About!$B$97</f>
        <v>0</v>
      </c>
      <c r="N11" s="3">
        <f>About!$B$97</f>
        <v>0</v>
      </c>
      <c r="O11" s="3">
        <f>About!$B$97</f>
        <v>0</v>
      </c>
      <c r="P11" s="3">
        <f>About!$B$97</f>
        <v>0</v>
      </c>
      <c r="Q11" s="3">
        <f>About!$B$97</f>
        <v>0</v>
      </c>
      <c r="R11" s="3">
        <f>About!$B$97</f>
        <v>0</v>
      </c>
      <c r="S11" s="3">
        <f>About!$B$97</f>
        <v>0</v>
      </c>
      <c r="T11" s="3">
        <f>About!$B$97</f>
        <v>0</v>
      </c>
      <c r="U11" s="3">
        <f>About!$B$97</f>
        <v>0</v>
      </c>
      <c r="V11" s="3">
        <f>About!$B$97</f>
        <v>0</v>
      </c>
      <c r="W11" s="3">
        <f>About!$B$97</f>
        <v>0</v>
      </c>
      <c r="X11" s="3">
        <f>About!$B$97</f>
        <v>0</v>
      </c>
      <c r="Y11" s="3">
        <f>About!$B$97</f>
        <v>0</v>
      </c>
      <c r="Z11" s="3">
        <f>About!$B$97</f>
        <v>0</v>
      </c>
      <c r="AA11" s="3">
        <f>About!$B$97</f>
        <v>0</v>
      </c>
      <c r="AB11" s="3">
        <f>About!$B$97</f>
        <v>0</v>
      </c>
      <c r="AC11" s="3">
        <f>About!$B$97</f>
        <v>0</v>
      </c>
      <c r="AD11" s="3">
        <f>About!$B$97</f>
        <v>0</v>
      </c>
      <c r="AE11" s="3">
        <f>About!$B$97</f>
        <v>0</v>
      </c>
      <c r="AF11" s="3">
        <f>About!$B$97</f>
        <v>0</v>
      </c>
    </row>
    <row r="27" spans="2:6" x14ac:dyDescent="0.2">
      <c r="B27" s="5"/>
      <c r="C27" s="5"/>
      <c r="D27" s="5"/>
      <c r="E27" s="5"/>
      <c r="F27" s="5"/>
    </row>
    <row r="28" spans="2:6" x14ac:dyDescent="0.2">
      <c r="B28" s="5"/>
      <c r="C28" s="5"/>
      <c r="D28" s="5"/>
      <c r="E28" s="5"/>
      <c r="F28" s="5"/>
    </row>
    <row r="29" spans="2:6" x14ac:dyDescent="0.2">
      <c r="B29" s="5"/>
      <c r="C29" s="5"/>
      <c r="D29" s="5"/>
      <c r="E29" s="5"/>
      <c r="F29" s="5"/>
    </row>
    <row r="30" spans="2:6" x14ac:dyDescent="0.2">
      <c r="B30" s="5"/>
      <c r="C30" s="5"/>
      <c r="D30" s="5"/>
      <c r="E30" s="5"/>
      <c r="F30" s="5"/>
    </row>
    <row r="31" spans="2:6" x14ac:dyDescent="0.2">
      <c r="B31" s="5"/>
      <c r="C31" s="5"/>
      <c r="D31" s="5"/>
      <c r="E31" s="5"/>
      <c r="F31" s="5"/>
    </row>
    <row r="32" spans="2:6" x14ac:dyDescent="0.2">
      <c r="B32" s="5"/>
      <c r="C32" s="5"/>
      <c r="D32" s="5"/>
      <c r="E32" s="5"/>
      <c r="F32" s="5"/>
    </row>
    <row r="33" spans="2:6" x14ac:dyDescent="0.2">
      <c r="B33" s="5"/>
      <c r="C33" s="5"/>
      <c r="D33" s="5"/>
      <c r="E33" s="5"/>
      <c r="F33" s="5"/>
    </row>
    <row r="34" spans="2:6" x14ac:dyDescent="0.2">
      <c r="B34" s="5"/>
      <c r="C34" s="5"/>
      <c r="D34" s="5"/>
      <c r="E34" s="5"/>
      <c r="F34" s="5"/>
    </row>
    <row r="35" spans="2:6" x14ac:dyDescent="0.2">
      <c r="B35" s="5"/>
      <c r="C35" s="5"/>
      <c r="D35" s="5"/>
      <c r="E35" s="5"/>
      <c r="F35" s="5"/>
    </row>
    <row r="36" spans="2:6" x14ac:dyDescent="0.2">
      <c r="B36" s="5"/>
      <c r="C36" s="5"/>
      <c r="D36" s="5"/>
      <c r="E36" s="5"/>
      <c r="F36" s="5"/>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C13" sqref="C13"/>
    </sheetView>
  </sheetViews>
  <sheetFormatPr baseColWidth="10" defaultColWidth="8.83203125" defaultRowHeight="15" x14ac:dyDescent="0.2"/>
  <cols>
    <col min="1" max="1" width="29.83203125" customWidth="1"/>
    <col min="2" max="33" width="11.8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7">
        <f>SUM('urban-residential-cooling'!M43:M44)*'urban-residential-cooling'!$A$4</f>
        <v>141779798759903.56</v>
      </c>
      <c r="C2" s="67">
        <f>SUM('urban-residential-cooling'!N43:N44)*'urban-residential-cooling'!$A$4</f>
        <v>146455292821420.66</v>
      </c>
      <c r="D2" s="67">
        <f>SUM('urban-residential-cooling'!O43:O44)*'urban-residential-cooling'!$A$4</f>
        <v>150755643043492.66</v>
      </c>
      <c r="E2" s="67">
        <f>SUM('urban-residential-cooling'!P43:P44)*'urban-residential-cooling'!$A$4</f>
        <v>154777562230164.97</v>
      </c>
      <c r="F2" s="67">
        <f>SUM('urban-residential-cooling'!Q43:Q44)*'urban-residential-cooling'!$A$4</f>
        <v>158519337593378.22</v>
      </c>
      <c r="G2" s="67">
        <f>SUM('urban-residential-cooling'!R43:R44)*'urban-residential-cooling'!$A$4</f>
        <v>162174550780221.66</v>
      </c>
      <c r="H2" s="67">
        <f>SUM('urban-residential-cooling'!S43:S44)*'urban-residential-cooling'!$A$4</f>
        <v>165838218220722.94</v>
      </c>
      <c r="I2" s="67">
        <f>SUM('urban-residential-cooling'!T43:T44)*'urban-residential-cooling'!$A$4</f>
        <v>169508942818592.06</v>
      </c>
      <c r="J2" s="67">
        <f>SUM('urban-residential-cooling'!U43:U44)*'urban-residential-cooling'!$A$4</f>
        <v>173185261117061.62</v>
      </c>
      <c r="K2" s="67">
        <f>SUM('urban-residential-cooling'!V43:V44)*'urban-residential-cooling'!$A$4</f>
        <v>176865571516470.81</v>
      </c>
      <c r="L2" s="67">
        <f>SUM('urban-residential-cooling'!W43:W44)*'urban-residential-cooling'!$A$4</f>
        <v>180548319397525.56</v>
      </c>
      <c r="M2" s="67">
        <f>SUM('urban-residential-cooling'!X43:X44)*'urban-residential-cooling'!$A$4</f>
        <v>184231952385242.97</v>
      </c>
      <c r="N2" s="67">
        <f>SUM('urban-residential-cooling'!Y43:Y44)*'urban-residential-cooling'!$A$4</f>
        <v>187607940079062.97</v>
      </c>
      <c r="O2" s="67">
        <f>SUM('urban-residential-cooling'!Z43:Z44)*'urban-residential-cooling'!$A$4</f>
        <v>191002225486937.66</v>
      </c>
      <c r="P2" s="67">
        <f>SUM('urban-residential-cooling'!AA43:AA44)*'urban-residential-cooling'!$A$4</f>
        <v>194386209137875.19</v>
      </c>
      <c r="Q2" s="67">
        <f>SUM('urban-residential-cooling'!AB43:AB44)*'urban-residential-cooling'!$A$4</f>
        <v>197758524481201.53</v>
      </c>
      <c r="R2" s="67">
        <f>SUM('urban-residential-cooling'!AC43:AC44)*'urban-residential-cooling'!$A$4</f>
        <v>201117772776906.56</v>
      </c>
      <c r="S2" s="67">
        <f>SUM('urban-residential-cooling'!AD43:AD44)*'urban-residential-cooling'!$A$4</f>
        <v>204462521892391.25</v>
      </c>
      <c r="T2" s="67">
        <f>SUM('urban-residential-cooling'!AE43:AE44)*'urban-residential-cooling'!$A$4</f>
        <v>207791305114035.75</v>
      </c>
      <c r="U2" s="67">
        <f>SUM('urban-residential-cooling'!AF43:AF44)*'urban-residential-cooling'!$A$4</f>
        <v>211102619967087.41</v>
      </c>
      <c r="V2" s="67">
        <f>SUM('urban-residential-cooling'!AG43:AG44)*'urban-residential-cooling'!$A$4</f>
        <v>214394927038776.47</v>
      </c>
      <c r="W2" s="67">
        <f>SUM('urban-residential-cooling'!AH43:AH44)*'urban-residential-cooling'!$A$4</f>
        <v>217666648800721.81</v>
      </c>
      <c r="X2" s="67">
        <f>SUM('urban-residential-cooling'!AI43:AI44)*'urban-residential-cooling'!$A$4</f>
        <v>220395258118062.12</v>
      </c>
      <c r="Y2" s="67">
        <f>SUM('urban-residential-cooling'!AJ43:AJ44)*'urban-residential-cooling'!$A$4</f>
        <v>223089873530309.75</v>
      </c>
      <c r="Z2" s="67">
        <f>SUM('urban-residential-cooling'!AK43:AK44)*'urban-residential-cooling'!$A$4</f>
        <v>225749524070064.62</v>
      </c>
      <c r="AA2" s="67">
        <f>SUM('urban-residential-cooling'!AL43:AL44)*'urban-residential-cooling'!$A$4</f>
        <v>228373226641691.34</v>
      </c>
      <c r="AB2" s="67">
        <f>SUM('urban-residential-cooling'!AM43:AM44)*'urban-residential-cooling'!$A$4</f>
        <v>230959985523589.03</v>
      </c>
      <c r="AC2" s="67">
        <f>SUM('urban-residential-cooling'!AN43:AN44)*'urban-residential-cooling'!$A$4</f>
        <v>233508791919022</v>
      </c>
      <c r="AD2" s="67">
        <f>SUM('urban-residential-cooling'!AO43:AO44)*'urban-residential-cooling'!$A$4</f>
        <v>236018623548376.91</v>
      </c>
      <c r="AE2" s="67">
        <f>SUM('urban-residential-cooling'!AP43:AP44)*'urban-residential-cooling'!$A$4</f>
        <v>238488444277371.31</v>
      </c>
      <c r="AF2" s="67">
        <f>SUM('urban-residential-cooling'!AQ43:AQ44)*'urban-residential-cooling'!$A$4</f>
        <v>240917203777102.5</v>
      </c>
      <c r="AG2" s="67">
        <f>SUM('urban-residential-cooling'!AR43:AR44)*'urban-residential-cooling'!$A$4</f>
        <v>243303837212983.09</v>
      </c>
    </row>
    <row r="3" spans="1:35" x14ac:dyDescent="0.2">
      <c r="A3" s="1" t="s">
        <v>2</v>
      </c>
      <c r="B3" s="68">
        <v>0</v>
      </c>
      <c r="C3" s="68">
        <v>0</v>
      </c>
      <c r="D3" s="68">
        <v>0</v>
      </c>
      <c r="E3" s="68">
        <v>0</v>
      </c>
      <c r="F3" s="68">
        <v>0</v>
      </c>
      <c r="G3" s="68">
        <v>0</v>
      </c>
      <c r="H3" s="68">
        <v>0</v>
      </c>
      <c r="I3" s="68">
        <v>0</v>
      </c>
      <c r="J3" s="68">
        <v>0</v>
      </c>
      <c r="K3" s="68">
        <v>0</v>
      </c>
      <c r="L3" s="68">
        <v>0</v>
      </c>
      <c r="M3" s="68">
        <v>0</v>
      </c>
      <c r="N3" s="68">
        <v>0</v>
      </c>
      <c r="O3" s="68">
        <v>0</v>
      </c>
      <c r="P3" s="68">
        <v>0</v>
      </c>
      <c r="Q3" s="68">
        <v>0</v>
      </c>
      <c r="R3" s="68">
        <v>0</v>
      </c>
      <c r="S3" s="68">
        <v>0</v>
      </c>
      <c r="T3" s="68">
        <v>0</v>
      </c>
      <c r="U3" s="68">
        <v>0</v>
      </c>
      <c r="V3" s="68">
        <v>0</v>
      </c>
      <c r="W3" s="68">
        <v>0</v>
      </c>
      <c r="X3" s="68">
        <v>0</v>
      </c>
      <c r="Y3" s="68">
        <v>0</v>
      </c>
      <c r="Z3" s="68">
        <v>0</v>
      </c>
      <c r="AA3" s="68">
        <v>0</v>
      </c>
      <c r="AB3" s="68">
        <v>0</v>
      </c>
      <c r="AC3" s="68">
        <v>0</v>
      </c>
      <c r="AD3" s="68">
        <v>0</v>
      </c>
      <c r="AE3" s="68">
        <v>0</v>
      </c>
      <c r="AF3" s="68">
        <v>0</v>
      </c>
      <c r="AG3" s="68">
        <v>0</v>
      </c>
    </row>
    <row r="4" spans="1:35" x14ac:dyDescent="0.2">
      <c r="A4" s="1" t="s">
        <v>3</v>
      </c>
      <c r="B4" s="68">
        <v>0</v>
      </c>
      <c r="C4" s="68">
        <v>0</v>
      </c>
      <c r="D4" s="68">
        <v>0</v>
      </c>
      <c r="E4" s="68">
        <v>0</v>
      </c>
      <c r="F4" s="68">
        <v>0</v>
      </c>
      <c r="G4" s="68">
        <v>0</v>
      </c>
      <c r="H4" s="68">
        <v>0</v>
      </c>
      <c r="I4" s="68">
        <v>0</v>
      </c>
      <c r="J4" s="68">
        <v>0</v>
      </c>
      <c r="K4" s="68">
        <v>0</v>
      </c>
      <c r="L4" s="68">
        <v>0</v>
      </c>
      <c r="M4" s="68">
        <v>0</v>
      </c>
      <c r="N4" s="68">
        <v>0</v>
      </c>
      <c r="O4" s="68">
        <v>0</v>
      </c>
      <c r="P4" s="68">
        <v>0</v>
      </c>
      <c r="Q4" s="68">
        <v>0</v>
      </c>
      <c r="R4" s="68">
        <v>0</v>
      </c>
      <c r="S4" s="68">
        <v>0</v>
      </c>
      <c r="T4" s="68">
        <v>0</v>
      </c>
      <c r="U4" s="68">
        <v>0</v>
      </c>
      <c r="V4" s="68">
        <v>0</v>
      </c>
      <c r="W4" s="68">
        <v>0</v>
      </c>
      <c r="X4" s="68">
        <v>0</v>
      </c>
      <c r="Y4" s="68">
        <v>0</v>
      </c>
      <c r="Z4" s="68">
        <v>0</v>
      </c>
      <c r="AA4" s="68">
        <v>0</v>
      </c>
      <c r="AB4" s="68">
        <v>0</v>
      </c>
      <c r="AC4" s="68">
        <v>0</v>
      </c>
      <c r="AD4" s="68">
        <v>0</v>
      </c>
      <c r="AE4" s="68">
        <v>0</v>
      </c>
      <c r="AF4" s="68">
        <v>0</v>
      </c>
      <c r="AG4" s="68">
        <v>0</v>
      </c>
    </row>
    <row r="5" spans="1:35" x14ac:dyDescent="0.2">
      <c r="A5" s="1" t="s">
        <v>4</v>
      </c>
      <c r="B5" s="68">
        <v>0</v>
      </c>
      <c r="C5" s="68">
        <v>0</v>
      </c>
      <c r="D5" s="68">
        <v>0</v>
      </c>
      <c r="E5" s="68">
        <v>0</v>
      </c>
      <c r="F5" s="68">
        <v>0</v>
      </c>
      <c r="G5" s="68">
        <v>0</v>
      </c>
      <c r="H5" s="68">
        <v>0</v>
      </c>
      <c r="I5" s="68">
        <v>0</v>
      </c>
      <c r="J5" s="68">
        <v>0</v>
      </c>
      <c r="K5" s="68">
        <v>0</v>
      </c>
      <c r="L5" s="68">
        <v>0</v>
      </c>
      <c r="M5" s="68">
        <v>0</v>
      </c>
      <c r="N5" s="68">
        <v>0</v>
      </c>
      <c r="O5" s="68">
        <v>0</v>
      </c>
      <c r="P5" s="68">
        <v>0</v>
      </c>
      <c r="Q5" s="68">
        <v>0</v>
      </c>
      <c r="R5" s="68">
        <v>0</v>
      </c>
      <c r="S5" s="68">
        <v>0</v>
      </c>
      <c r="T5" s="68">
        <v>0</v>
      </c>
      <c r="U5" s="68">
        <v>0</v>
      </c>
      <c r="V5" s="68">
        <v>0</v>
      </c>
      <c r="W5" s="68">
        <v>0</v>
      </c>
      <c r="X5" s="68">
        <v>0</v>
      </c>
      <c r="Y5" s="68">
        <v>0</v>
      </c>
      <c r="Z5" s="68">
        <v>0</v>
      </c>
      <c r="AA5" s="68">
        <v>0</v>
      </c>
      <c r="AB5" s="68">
        <v>0</v>
      </c>
      <c r="AC5" s="68">
        <v>0</v>
      </c>
      <c r="AD5" s="68">
        <v>0</v>
      </c>
      <c r="AE5" s="68">
        <v>0</v>
      </c>
      <c r="AF5" s="68">
        <v>0</v>
      </c>
      <c r="AG5" s="68">
        <v>0</v>
      </c>
    </row>
    <row r="6" spans="1:35" x14ac:dyDescent="0.2">
      <c r="A6" s="1" t="s">
        <v>6</v>
      </c>
      <c r="B6" s="68">
        <v>0</v>
      </c>
      <c r="C6" s="68">
        <v>0</v>
      </c>
      <c r="D6" s="68">
        <v>0</v>
      </c>
      <c r="E6" s="68">
        <v>0</v>
      </c>
      <c r="F6" s="68">
        <v>0</v>
      </c>
      <c r="G6" s="68">
        <v>0</v>
      </c>
      <c r="H6" s="68">
        <v>0</v>
      </c>
      <c r="I6" s="68">
        <v>0</v>
      </c>
      <c r="J6" s="68">
        <v>0</v>
      </c>
      <c r="K6" s="68">
        <v>0</v>
      </c>
      <c r="L6" s="68">
        <v>0</v>
      </c>
      <c r="M6" s="68">
        <v>0</v>
      </c>
      <c r="N6" s="68">
        <v>0</v>
      </c>
      <c r="O6" s="68">
        <v>0</v>
      </c>
      <c r="P6" s="68">
        <v>0</v>
      </c>
      <c r="Q6" s="68">
        <v>0</v>
      </c>
      <c r="R6" s="68">
        <v>0</v>
      </c>
      <c r="S6" s="68">
        <v>0</v>
      </c>
      <c r="T6" s="68">
        <v>0</v>
      </c>
      <c r="U6" s="68">
        <v>0</v>
      </c>
      <c r="V6" s="68">
        <v>0</v>
      </c>
      <c r="W6" s="68">
        <v>0</v>
      </c>
      <c r="X6" s="68">
        <v>0</v>
      </c>
      <c r="Y6" s="68">
        <v>0</v>
      </c>
      <c r="Z6" s="68">
        <v>0</v>
      </c>
      <c r="AA6" s="68">
        <v>0</v>
      </c>
      <c r="AB6" s="68">
        <v>0</v>
      </c>
      <c r="AC6" s="68">
        <v>0</v>
      </c>
      <c r="AD6" s="68">
        <v>0</v>
      </c>
      <c r="AE6" s="68">
        <v>0</v>
      </c>
      <c r="AF6" s="68">
        <v>0</v>
      </c>
      <c r="AG6" s="68">
        <v>0</v>
      </c>
    </row>
    <row r="7" spans="1:35" x14ac:dyDescent="0.2">
      <c r="A7" s="1" t="s">
        <v>12</v>
      </c>
      <c r="B7" s="68">
        <v>0</v>
      </c>
      <c r="C7" s="68">
        <v>0</v>
      </c>
      <c r="D7" s="68">
        <v>0</v>
      </c>
      <c r="E7" s="68">
        <v>0</v>
      </c>
      <c r="F7" s="68">
        <v>0</v>
      </c>
      <c r="G7" s="68">
        <v>0</v>
      </c>
      <c r="H7" s="68">
        <v>0</v>
      </c>
      <c r="I7" s="68">
        <v>0</v>
      </c>
      <c r="J7" s="68">
        <v>0</v>
      </c>
      <c r="K7" s="68">
        <v>0</v>
      </c>
      <c r="L7" s="68">
        <v>0</v>
      </c>
      <c r="M7" s="68">
        <v>0</v>
      </c>
      <c r="N7" s="68">
        <v>0</v>
      </c>
      <c r="O7" s="68">
        <v>0</v>
      </c>
      <c r="P7" s="68">
        <v>0</v>
      </c>
      <c r="Q7" s="68">
        <v>0</v>
      </c>
      <c r="R7" s="68">
        <v>0</v>
      </c>
      <c r="S7" s="68">
        <v>0</v>
      </c>
      <c r="T7" s="68">
        <v>0</v>
      </c>
      <c r="U7" s="68">
        <v>0</v>
      </c>
      <c r="V7" s="68">
        <v>0</v>
      </c>
      <c r="W7" s="68">
        <v>0</v>
      </c>
      <c r="X7" s="68">
        <v>0</v>
      </c>
      <c r="Y7" s="68">
        <v>0</v>
      </c>
      <c r="Z7" s="68">
        <v>0</v>
      </c>
      <c r="AA7" s="68">
        <v>0</v>
      </c>
      <c r="AB7" s="68">
        <v>0</v>
      </c>
      <c r="AC7" s="68">
        <v>0</v>
      </c>
      <c r="AD7" s="68">
        <v>0</v>
      </c>
      <c r="AE7" s="68">
        <v>0</v>
      </c>
      <c r="AF7" s="68">
        <v>0</v>
      </c>
      <c r="AG7" s="68">
        <v>0</v>
      </c>
    </row>
    <row r="8" spans="1:35" x14ac:dyDescent="0.2">
      <c r="A8" s="1" t="s">
        <v>15</v>
      </c>
      <c r="B8" s="68">
        <v>0</v>
      </c>
      <c r="C8" s="68">
        <v>0</v>
      </c>
      <c r="D8" s="68">
        <v>0</v>
      </c>
      <c r="E8" s="68">
        <v>0</v>
      </c>
      <c r="F8" s="68">
        <v>0</v>
      </c>
      <c r="G8" s="68">
        <v>0</v>
      </c>
      <c r="H8" s="68">
        <v>0</v>
      </c>
      <c r="I8" s="68">
        <v>0</v>
      </c>
      <c r="J8" s="68">
        <v>0</v>
      </c>
      <c r="K8" s="68">
        <v>0</v>
      </c>
      <c r="L8" s="68">
        <v>0</v>
      </c>
      <c r="M8" s="68">
        <v>0</v>
      </c>
      <c r="N8" s="68">
        <v>0</v>
      </c>
      <c r="O8" s="68">
        <v>0</v>
      </c>
      <c r="P8" s="68">
        <v>0</v>
      </c>
      <c r="Q8" s="68">
        <v>0</v>
      </c>
      <c r="R8" s="68">
        <v>0</v>
      </c>
      <c r="S8" s="68">
        <v>0</v>
      </c>
      <c r="T8" s="68">
        <v>0</v>
      </c>
      <c r="U8" s="68">
        <v>0</v>
      </c>
      <c r="V8" s="68">
        <v>0</v>
      </c>
      <c r="W8" s="68">
        <v>0</v>
      </c>
      <c r="X8" s="68">
        <v>0</v>
      </c>
      <c r="Y8" s="68">
        <v>0</v>
      </c>
      <c r="Z8" s="68">
        <v>0</v>
      </c>
      <c r="AA8" s="68">
        <v>0</v>
      </c>
      <c r="AB8" s="68">
        <v>0</v>
      </c>
      <c r="AC8" s="68">
        <v>0</v>
      </c>
      <c r="AD8" s="68">
        <v>0</v>
      </c>
      <c r="AE8" s="68">
        <v>0</v>
      </c>
      <c r="AF8" s="68">
        <v>0</v>
      </c>
      <c r="AG8" s="68">
        <v>0</v>
      </c>
    </row>
    <row r="9" spans="1:35" x14ac:dyDescent="0.2">
      <c r="A9" s="1" t="s">
        <v>16</v>
      </c>
      <c r="B9" s="68">
        <v>0</v>
      </c>
      <c r="C9" s="68">
        <v>0</v>
      </c>
      <c r="D9" s="68">
        <v>0</v>
      </c>
      <c r="E9" s="68">
        <v>0</v>
      </c>
      <c r="F9" s="68">
        <v>0</v>
      </c>
      <c r="G9" s="68">
        <v>0</v>
      </c>
      <c r="H9" s="68">
        <v>0</v>
      </c>
      <c r="I9" s="68">
        <v>0</v>
      </c>
      <c r="J9" s="68">
        <v>0</v>
      </c>
      <c r="K9" s="68">
        <v>0</v>
      </c>
      <c r="L9" s="68">
        <v>0</v>
      </c>
      <c r="M9" s="68">
        <v>0</v>
      </c>
      <c r="N9" s="68">
        <v>0</v>
      </c>
      <c r="O9" s="68">
        <v>0</v>
      </c>
      <c r="P9" s="68">
        <v>0</v>
      </c>
      <c r="Q9" s="68">
        <v>0</v>
      </c>
      <c r="R9" s="68">
        <v>0</v>
      </c>
      <c r="S9" s="68">
        <v>0</v>
      </c>
      <c r="T9" s="68">
        <v>0</v>
      </c>
      <c r="U9" s="68">
        <v>0</v>
      </c>
      <c r="V9" s="68">
        <v>0</v>
      </c>
      <c r="W9" s="68">
        <v>0</v>
      </c>
      <c r="X9" s="68">
        <v>0</v>
      </c>
      <c r="Y9" s="68">
        <v>0</v>
      </c>
      <c r="Z9" s="68">
        <v>0</v>
      </c>
      <c r="AA9" s="68">
        <v>0</v>
      </c>
      <c r="AB9" s="68">
        <v>0</v>
      </c>
      <c r="AC9" s="68">
        <v>0</v>
      </c>
      <c r="AD9" s="68">
        <v>0</v>
      </c>
      <c r="AE9" s="68">
        <v>0</v>
      </c>
      <c r="AF9" s="68">
        <v>0</v>
      </c>
      <c r="AG9" s="68">
        <v>0</v>
      </c>
    </row>
    <row r="10" spans="1:35" x14ac:dyDescent="0.2">
      <c r="A10" s="1" t="s">
        <v>17</v>
      </c>
      <c r="B10" s="68">
        <v>0</v>
      </c>
      <c r="C10" s="68">
        <v>0</v>
      </c>
      <c r="D10" s="68">
        <v>0</v>
      </c>
      <c r="E10" s="68">
        <v>0</v>
      </c>
      <c r="F10" s="68">
        <v>0</v>
      </c>
      <c r="G10" s="68">
        <v>0</v>
      </c>
      <c r="H10" s="68">
        <v>0</v>
      </c>
      <c r="I10" s="68">
        <v>0</v>
      </c>
      <c r="J10" s="68">
        <v>0</v>
      </c>
      <c r="K10" s="68">
        <v>0</v>
      </c>
      <c r="L10" s="68">
        <v>0</v>
      </c>
      <c r="M10" s="68">
        <v>0</v>
      </c>
      <c r="N10" s="68">
        <v>0</v>
      </c>
      <c r="O10" s="68">
        <v>0</v>
      </c>
      <c r="P10" s="68">
        <v>0</v>
      </c>
      <c r="Q10" s="68">
        <v>0</v>
      </c>
      <c r="R10" s="68">
        <v>0</v>
      </c>
      <c r="S10" s="68">
        <v>0</v>
      </c>
      <c r="T10" s="68">
        <v>0</v>
      </c>
      <c r="U10" s="68">
        <v>0</v>
      </c>
      <c r="V10" s="68">
        <v>0</v>
      </c>
      <c r="W10" s="68">
        <v>0</v>
      </c>
      <c r="X10" s="68">
        <v>0</v>
      </c>
      <c r="Y10" s="68">
        <v>0</v>
      </c>
      <c r="Z10" s="68">
        <v>0</v>
      </c>
      <c r="AA10" s="68">
        <v>0</v>
      </c>
      <c r="AB10" s="68">
        <v>0</v>
      </c>
      <c r="AC10" s="68">
        <v>0</v>
      </c>
      <c r="AD10" s="68">
        <v>0</v>
      </c>
      <c r="AE10" s="68">
        <v>0</v>
      </c>
      <c r="AF10" s="68">
        <v>0</v>
      </c>
      <c r="AG10" s="68">
        <v>0</v>
      </c>
    </row>
    <row r="11" spans="1:35" x14ac:dyDescent="0.2">
      <c r="A11" s="1" t="s">
        <v>18</v>
      </c>
      <c r="B11" s="68">
        <v>0</v>
      </c>
      <c r="C11" s="68">
        <v>0</v>
      </c>
      <c r="D11" s="68">
        <v>0</v>
      </c>
      <c r="E11" s="68">
        <v>0</v>
      </c>
      <c r="F11" s="68">
        <v>0</v>
      </c>
      <c r="G11" s="68">
        <v>0</v>
      </c>
      <c r="H11" s="68">
        <v>0</v>
      </c>
      <c r="I11" s="68">
        <v>0</v>
      </c>
      <c r="J11" s="68">
        <v>0</v>
      </c>
      <c r="K11" s="68">
        <v>0</v>
      </c>
      <c r="L11" s="68">
        <v>0</v>
      </c>
      <c r="M11" s="68">
        <v>0</v>
      </c>
      <c r="N11" s="68">
        <v>0</v>
      </c>
      <c r="O11" s="68">
        <v>0</v>
      </c>
      <c r="P11" s="68">
        <v>0</v>
      </c>
      <c r="Q11" s="68">
        <v>0</v>
      </c>
      <c r="R11" s="68">
        <v>0</v>
      </c>
      <c r="S11" s="68">
        <v>0</v>
      </c>
      <c r="T11" s="68">
        <v>0</v>
      </c>
      <c r="U11" s="68">
        <v>0</v>
      </c>
      <c r="V11" s="68">
        <v>0</v>
      </c>
      <c r="W11" s="68">
        <v>0</v>
      </c>
      <c r="X11" s="68">
        <v>0</v>
      </c>
      <c r="Y11" s="68">
        <v>0</v>
      </c>
      <c r="Z11" s="68">
        <v>0</v>
      </c>
      <c r="AA11" s="68">
        <v>0</v>
      </c>
      <c r="AB11" s="68">
        <v>0</v>
      </c>
      <c r="AC11" s="68">
        <v>0</v>
      </c>
      <c r="AD11" s="68">
        <v>0</v>
      </c>
      <c r="AE11" s="68">
        <v>0</v>
      </c>
      <c r="AF11" s="68">
        <v>0</v>
      </c>
      <c r="AG11" s="68">
        <v>0</v>
      </c>
    </row>
  </sheetData>
  <pageMargins left="0.7" right="0.7" top="0.75" bottom="0.75" header="0.3" footer="0.3"/>
  <pageSetup orientation="portrait" horizontalDpi="1200" verticalDpi="1200" r:id="rId1"/>
  <ignoredErrors>
    <ignoredError sqref="B2:AG11"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A7" sqref="A7"/>
    </sheetView>
  </sheetViews>
  <sheetFormatPr baseColWidth="10" defaultColWidth="8.83203125" defaultRowHeight="15" x14ac:dyDescent="0.2"/>
  <cols>
    <col min="1" max="1" width="29.83203125" customWidth="1"/>
    <col min="2" max="2" width="11.5" bestFit="1" customWidth="1"/>
    <col min="3" max="33" width="10.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7">
        <f>'urban-residential-lighting'!M38*'urban-residential-lighting'!$A$3</f>
        <v>35799504932264.641</v>
      </c>
      <c r="C2" s="67">
        <f>'urban-residential-lighting'!N38*'urban-residential-lighting'!$A$3</f>
        <v>36629647864410.859</v>
      </c>
      <c r="D2" s="67">
        <f>'urban-residential-lighting'!O38*'urban-residential-lighting'!$A$3</f>
        <v>37432058956201.523</v>
      </c>
      <c r="E2" s="67">
        <f>'urban-residential-lighting'!P38*'urban-residential-lighting'!$A$3</f>
        <v>38241664064321.836</v>
      </c>
      <c r="F2" s="67">
        <f>'urban-residential-lighting'!Q38*'urban-residential-lighting'!$A$3</f>
        <v>39058484048933.344</v>
      </c>
      <c r="G2" s="67">
        <f>'urban-residential-lighting'!R38*'urban-residential-lighting'!$A$3</f>
        <v>39882504141315.812</v>
      </c>
      <c r="H2" s="67">
        <f>'urban-residential-lighting'!S38*'urban-residential-lighting'!$A$3</f>
        <v>40713709107989.93</v>
      </c>
      <c r="I2" s="67">
        <f>'urban-residential-lighting'!T38*'urban-residential-lighting'!$A$3</f>
        <v>41552048763317.492</v>
      </c>
      <c r="J2" s="67">
        <f>'urban-residential-lighting'!U38*'urban-residential-lighting'!$A$3</f>
        <v>42397496403620.32</v>
      </c>
      <c r="K2" s="67">
        <f>'urban-residential-lighting'!V38*'urban-residential-lighting'!$A$3</f>
        <v>43250063852051.609</v>
      </c>
      <c r="L2" s="67">
        <f>'urban-residential-lighting'!W38*'urban-residential-lighting'!$A$3</f>
        <v>44109720733948.789</v>
      </c>
      <c r="M2" s="67">
        <f>'urban-residential-lighting'!X38*'urban-residential-lighting'!$A$3</f>
        <v>44976433523128.703</v>
      </c>
      <c r="N2" s="67">
        <f>'urban-residential-lighting'!Y38*'urban-residential-lighting'!$A$3</f>
        <v>45767622627447.055</v>
      </c>
      <c r="O2" s="67">
        <f>'urban-residential-lighting'!Z38*'urban-residential-lighting'!$A$3</f>
        <v>46565032325283.188</v>
      </c>
      <c r="P2" s="67">
        <f>'urban-residential-lighting'!AA38*'urban-residential-lighting'!$A$3</f>
        <v>47368662616637.141</v>
      </c>
      <c r="Q2" s="67">
        <f>'urban-residential-lighting'!AB38*'urban-residential-lighting'!$A$3</f>
        <v>48178513501508.883</v>
      </c>
      <c r="R2" s="67">
        <f>'urban-residential-lighting'!AC38*'urban-residential-lighting'!$A$3</f>
        <v>48994584979898.438</v>
      </c>
      <c r="S2" s="67">
        <f>'urban-residential-lighting'!AD38*'urban-residential-lighting'!$A$3</f>
        <v>49816877051805.789</v>
      </c>
      <c r="T2" s="67">
        <f>'urban-residential-lighting'!AE38*'urban-residential-lighting'!$A$3</f>
        <v>50645389717230.953</v>
      </c>
      <c r="U2" s="67">
        <f>'urban-residential-lighting'!AF38*'urban-residential-lighting'!$A$3</f>
        <v>51480122976173.906</v>
      </c>
      <c r="V2" s="67">
        <f>'urban-residential-lighting'!AG38*'urban-residential-lighting'!$A$3</f>
        <v>52321076828634.664</v>
      </c>
      <c r="W2" s="67">
        <f>'urban-residential-lighting'!AH38*'urban-residential-lighting'!$A$3</f>
        <v>53168251274613.219</v>
      </c>
      <c r="X2" s="67">
        <f>'urban-residential-lighting'!AI38*'urban-residential-lighting'!$A$3</f>
        <v>53865850200158.195</v>
      </c>
      <c r="Y2" s="67">
        <f>'urban-residential-lighting'!AJ38*'urban-residential-lighting'!$A$3</f>
        <v>54567914839068.25</v>
      </c>
      <c r="Z2" s="67">
        <f>'urban-residential-lighting'!AK38*'urban-residential-lighting'!$A$3</f>
        <v>55274445191343.367</v>
      </c>
      <c r="AA2" s="67">
        <f>'urban-residential-lighting'!AL38*'urban-residential-lighting'!$A$3</f>
        <v>55985441256983.555</v>
      </c>
      <c r="AB2" s="67">
        <f>'urban-residential-lighting'!AM38*'urban-residential-lighting'!$A$3</f>
        <v>56700903035988.812</v>
      </c>
      <c r="AC2" s="67">
        <f>'urban-residential-lighting'!AN38*'urban-residential-lighting'!$A$3</f>
        <v>57420830528359.141</v>
      </c>
      <c r="AD2" s="67">
        <f>'urban-residential-lighting'!AO38*'urban-residential-lighting'!$A$3</f>
        <v>58145223734094.555</v>
      </c>
      <c r="AE2" s="67">
        <f>'urban-residential-lighting'!AP38*'urban-residential-lighting'!$A$3</f>
        <v>58874082653195.039</v>
      </c>
      <c r="AF2" s="67">
        <f>'urban-residential-lighting'!AQ38*'urban-residential-lighting'!$A$3</f>
        <v>59607407285660.57</v>
      </c>
      <c r="AG2" s="67">
        <f>'urban-residential-lighting'!AR38*'urban-residential-lighting'!$A$3</f>
        <v>60345197631491.203</v>
      </c>
    </row>
    <row r="3" spans="1:35" x14ac:dyDescent="0.2">
      <c r="A3" s="1" t="s">
        <v>2</v>
      </c>
      <c r="B3" s="68">
        <v>0</v>
      </c>
      <c r="C3" s="68">
        <v>0</v>
      </c>
      <c r="D3" s="68">
        <v>0</v>
      </c>
      <c r="E3" s="68">
        <v>0</v>
      </c>
      <c r="F3" s="68">
        <v>0</v>
      </c>
      <c r="G3" s="68">
        <v>0</v>
      </c>
      <c r="H3" s="68">
        <v>0</v>
      </c>
      <c r="I3" s="68">
        <v>0</v>
      </c>
      <c r="J3" s="68">
        <v>0</v>
      </c>
      <c r="K3" s="68">
        <v>0</v>
      </c>
      <c r="L3" s="68">
        <v>0</v>
      </c>
      <c r="M3" s="68">
        <v>0</v>
      </c>
      <c r="N3" s="68">
        <v>0</v>
      </c>
      <c r="O3" s="68">
        <v>0</v>
      </c>
      <c r="P3" s="68">
        <v>0</v>
      </c>
      <c r="Q3" s="68">
        <v>0</v>
      </c>
      <c r="R3" s="68">
        <v>0</v>
      </c>
      <c r="S3" s="68">
        <v>0</v>
      </c>
      <c r="T3" s="68">
        <v>0</v>
      </c>
      <c r="U3" s="68">
        <v>0</v>
      </c>
      <c r="V3" s="68">
        <v>0</v>
      </c>
      <c r="W3" s="68">
        <v>0</v>
      </c>
      <c r="X3" s="68">
        <v>0</v>
      </c>
      <c r="Y3" s="68">
        <v>0</v>
      </c>
      <c r="Z3" s="68">
        <v>0</v>
      </c>
      <c r="AA3" s="68">
        <v>0</v>
      </c>
      <c r="AB3" s="68">
        <v>0</v>
      </c>
      <c r="AC3" s="68">
        <v>0</v>
      </c>
      <c r="AD3" s="68">
        <v>0</v>
      </c>
      <c r="AE3" s="68">
        <v>0</v>
      </c>
      <c r="AF3" s="68">
        <v>0</v>
      </c>
      <c r="AG3" s="68">
        <v>0</v>
      </c>
    </row>
    <row r="4" spans="1:35" x14ac:dyDescent="0.2">
      <c r="A4" s="1" t="s">
        <v>3</v>
      </c>
      <c r="B4" s="68">
        <v>0</v>
      </c>
      <c r="C4" s="68">
        <v>0</v>
      </c>
      <c r="D4" s="68">
        <v>0</v>
      </c>
      <c r="E4" s="68">
        <v>0</v>
      </c>
      <c r="F4" s="68">
        <v>0</v>
      </c>
      <c r="G4" s="68">
        <v>0</v>
      </c>
      <c r="H4" s="68">
        <v>0</v>
      </c>
      <c r="I4" s="68">
        <v>0</v>
      </c>
      <c r="J4" s="68">
        <v>0</v>
      </c>
      <c r="K4" s="68">
        <v>0</v>
      </c>
      <c r="L4" s="68">
        <v>0</v>
      </c>
      <c r="M4" s="68">
        <v>0</v>
      </c>
      <c r="N4" s="68">
        <v>0</v>
      </c>
      <c r="O4" s="68">
        <v>0</v>
      </c>
      <c r="P4" s="68">
        <v>0</v>
      </c>
      <c r="Q4" s="68">
        <v>0</v>
      </c>
      <c r="R4" s="68">
        <v>0</v>
      </c>
      <c r="S4" s="68">
        <v>0</v>
      </c>
      <c r="T4" s="68">
        <v>0</v>
      </c>
      <c r="U4" s="68">
        <v>0</v>
      </c>
      <c r="V4" s="68">
        <v>0</v>
      </c>
      <c r="W4" s="68">
        <v>0</v>
      </c>
      <c r="X4" s="68">
        <v>0</v>
      </c>
      <c r="Y4" s="68">
        <v>0</v>
      </c>
      <c r="Z4" s="68">
        <v>0</v>
      </c>
      <c r="AA4" s="68">
        <v>0</v>
      </c>
      <c r="AB4" s="68">
        <v>0</v>
      </c>
      <c r="AC4" s="68">
        <v>0</v>
      </c>
      <c r="AD4" s="68">
        <v>0</v>
      </c>
      <c r="AE4" s="68">
        <v>0</v>
      </c>
      <c r="AF4" s="68">
        <v>0</v>
      </c>
      <c r="AG4" s="68">
        <v>0</v>
      </c>
    </row>
    <row r="5" spans="1:35" x14ac:dyDescent="0.2">
      <c r="A5" s="1" t="s">
        <v>4</v>
      </c>
      <c r="B5" s="68">
        <v>0</v>
      </c>
      <c r="C5" s="68">
        <v>0</v>
      </c>
      <c r="D5" s="68">
        <v>0</v>
      </c>
      <c r="E5" s="68">
        <v>0</v>
      </c>
      <c r="F5" s="68">
        <v>0</v>
      </c>
      <c r="G5" s="68">
        <v>0</v>
      </c>
      <c r="H5" s="68">
        <v>0</v>
      </c>
      <c r="I5" s="68">
        <v>0</v>
      </c>
      <c r="J5" s="68">
        <v>0</v>
      </c>
      <c r="K5" s="68">
        <v>0</v>
      </c>
      <c r="L5" s="68">
        <v>0</v>
      </c>
      <c r="M5" s="68">
        <v>0</v>
      </c>
      <c r="N5" s="68">
        <v>0</v>
      </c>
      <c r="O5" s="68">
        <v>0</v>
      </c>
      <c r="P5" s="68">
        <v>0</v>
      </c>
      <c r="Q5" s="68">
        <v>0</v>
      </c>
      <c r="R5" s="68">
        <v>0</v>
      </c>
      <c r="S5" s="68">
        <v>0</v>
      </c>
      <c r="T5" s="68">
        <v>0</v>
      </c>
      <c r="U5" s="68">
        <v>0</v>
      </c>
      <c r="V5" s="68">
        <v>0</v>
      </c>
      <c r="W5" s="68">
        <v>0</v>
      </c>
      <c r="X5" s="68">
        <v>0</v>
      </c>
      <c r="Y5" s="68">
        <v>0</v>
      </c>
      <c r="Z5" s="68">
        <v>0</v>
      </c>
      <c r="AA5" s="68">
        <v>0</v>
      </c>
      <c r="AB5" s="68">
        <v>0</v>
      </c>
      <c r="AC5" s="68">
        <v>0</v>
      </c>
      <c r="AD5" s="68">
        <v>0</v>
      </c>
      <c r="AE5" s="68">
        <v>0</v>
      </c>
      <c r="AF5" s="68">
        <v>0</v>
      </c>
      <c r="AG5" s="68">
        <v>0</v>
      </c>
    </row>
    <row r="6" spans="1:35" x14ac:dyDescent="0.2">
      <c r="A6" s="1" t="s">
        <v>6</v>
      </c>
      <c r="B6" s="68">
        <v>0</v>
      </c>
      <c r="C6" s="68">
        <v>0</v>
      </c>
      <c r="D6" s="68">
        <v>0</v>
      </c>
      <c r="E6" s="68">
        <v>0</v>
      </c>
      <c r="F6" s="68">
        <v>0</v>
      </c>
      <c r="G6" s="68">
        <v>0</v>
      </c>
      <c r="H6" s="68">
        <v>0</v>
      </c>
      <c r="I6" s="68">
        <v>0</v>
      </c>
      <c r="J6" s="68">
        <v>0</v>
      </c>
      <c r="K6" s="68">
        <v>0</v>
      </c>
      <c r="L6" s="68">
        <v>0</v>
      </c>
      <c r="M6" s="68">
        <v>0</v>
      </c>
      <c r="N6" s="68">
        <v>0</v>
      </c>
      <c r="O6" s="68">
        <v>0</v>
      </c>
      <c r="P6" s="68">
        <v>0</v>
      </c>
      <c r="Q6" s="68">
        <v>0</v>
      </c>
      <c r="R6" s="68">
        <v>0</v>
      </c>
      <c r="S6" s="68">
        <v>0</v>
      </c>
      <c r="T6" s="68">
        <v>0</v>
      </c>
      <c r="U6" s="68">
        <v>0</v>
      </c>
      <c r="V6" s="68">
        <v>0</v>
      </c>
      <c r="W6" s="68">
        <v>0</v>
      </c>
      <c r="X6" s="68">
        <v>0</v>
      </c>
      <c r="Y6" s="68">
        <v>0</v>
      </c>
      <c r="Z6" s="68">
        <v>0</v>
      </c>
      <c r="AA6" s="68">
        <v>0</v>
      </c>
      <c r="AB6" s="68">
        <v>0</v>
      </c>
      <c r="AC6" s="68">
        <v>0</v>
      </c>
      <c r="AD6" s="68">
        <v>0</v>
      </c>
      <c r="AE6" s="68">
        <v>0</v>
      </c>
      <c r="AF6" s="68">
        <v>0</v>
      </c>
      <c r="AG6" s="68">
        <v>0</v>
      </c>
    </row>
    <row r="7" spans="1:35" x14ac:dyDescent="0.2">
      <c r="A7" s="1" t="s">
        <v>12</v>
      </c>
      <c r="B7" s="68">
        <v>0</v>
      </c>
      <c r="C7" s="68">
        <v>0</v>
      </c>
      <c r="D7" s="68">
        <v>0</v>
      </c>
      <c r="E7" s="68">
        <v>0</v>
      </c>
      <c r="F7" s="68">
        <v>0</v>
      </c>
      <c r="G7" s="68">
        <v>0</v>
      </c>
      <c r="H7" s="68">
        <v>0</v>
      </c>
      <c r="I7" s="68">
        <v>0</v>
      </c>
      <c r="J7" s="68">
        <v>0</v>
      </c>
      <c r="K7" s="68">
        <v>0</v>
      </c>
      <c r="L7" s="68">
        <v>0</v>
      </c>
      <c r="M7" s="68">
        <v>0</v>
      </c>
      <c r="N7" s="68">
        <v>0</v>
      </c>
      <c r="O7" s="68">
        <v>0</v>
      </c>
      <c r="P7" s="68">
        <v>0</v>
      </c>
      <c r="Q7" s="68">
        <v>0</v>
      </c>
      <c r="R7" s="68">
        <v>0</v>
      </c>
      <c r="S7" s="68">
        <v>0</v>
      </c>
      <c r="T7" s="68">
        <v>0</v>
      </c>
      <c r="U7" s="68">
        <v>0</v>
      </c>
      <c r="V7" s="68">
        <v>0</v>
      </c>
      <c r="W7" s="68">
        <v>0</v>
      </c>
      <c r="X7" s="68">
        <v>0</v>
      </c>
      <c r="Y7" s="68">
        <v>0</v>
      </c>
      <c r="Z7" s="68">
        <v>0</v>
      </c>
      <c r="AA7" s="68">
        <v>0</v>
      </c>
      <c r="AB7" s="68">
        <v>0</v>
      </c>
      <c r="AC7" s="68">
        <v>0</v>
      </c>
      <c r="AD7" s="68">
        <v>0</v>
      </c>
      <c r="AE7" s="68">
        <v>0</v>
      </c>
      <c r="AF7" s="68">
        <v>0</v>
      </c>
      <c r="AG7" s="68">
        <v>0</v>
      </c>
    </row>
    <row r="8" spans="1:35" x14ac:dyDescent="0.2">
      <c r="A8" s="1" t="s">
        <v>15</v>
      </c>
      <c r="B8" s="68">
        <v>0</v>
      </c>
      <c r="C8" s="68">
        <v>0</v>
      </c>
      <c r="D8" s="68">
        <v>0</v>
      </c>
      <c r="E8" s="68">
        <v>0</v>
      </c>
      <c r="F8" s="68">
        <v>0</v>
      </c>
      <c r="G8" s="68">
        <v>0</v>
      </c>
      <c r="H8" s="68">
        <v>0</v>
      </c>
      <c r="I8" s="68">
        <v>0</v>
      </c>
      <c r="J8" s="68">
        <v>0</v>
      </c>
      <c r="K8" s="68">
        <v>0</v>
      </c>
      <c r="L8" s="68">
        <v>0</v>
      </c>
      <c r="M8" s="68">
        <v>0</v>
      </c>
      <c r="N8" s="68">
        <v>0</v>
      </c>
      <c r="O8" s="68">
        <v>0</v>
      </c>
      <c r="P8" s="68">
        <v>0</v>
      </c>
      <c r="Q8" s="68">
        <v>0</v>
      </c>
      <c r="R8" s="68">
        <v>0</v>
      </c>
      <c r="S8" s="68">
        <v>0</v>
      </c>
      <c r="T8" s="68">
        <v>0</v>
      </c>
      <c r="U8" s="68">
        <v>0</v>
      </c>
      <c r="V8" s="68">
        <v>0</v>
      </c>
      <c r="W8" s="68">
        <v>0</v>
      </c>
      <c r="X8" s="68">
        <v>0</v>
      </c>
      <c r="Y8" s="68">
        <v>0</v>
      </c>
      <c r="Z8" s="68">
        <v>0</v>
      </c>
      <c r="AA8" s="68">
        <v>0</v>
      </c>
      <c r="AB8" s="68">
        <v>0</v>
      </c>
      <c r="AC8" s="68">
        <v>0</v>
      </c>
      <c r="AD8" s="68">
        <v>0</v>
      </c>
      <c r="AE8" s="68">
        <v>0</v>
      </c>
      <c r="AF8" s="68">
        <v>0</v>
      </c>
      <c r="AG8" s="68">
        <v>0</v>
      </c>
    </row>
    <row r="9" spans="1:35" x14ac:dyDescent="0.2">
      <c r="A9" s="1" t="s">
        <v>16</v>
      </c>
      <c r="B9" s="68">
        <v>0</v>
      </c>
      <c r="C9" s="68">
        <v>0</v>
      </c>
      <c r="D9" s="68">
        <v>0</v>
      </c>
      <c r="E9" s="68">
        <v>0</v>
      </c>
      <c r="F9" s="68">
        <v>0</v>
      </c>
      <c r="G9" s="68">
        <v>0</v>
      </c>
      <c r="H9" s="68">
        <v>0</v>
      </c>
      <c r="I9" s="68">
        <v>0</v>
      </c>
      <c r="J9" s="68">
        <v>0</v>
      </c>
      <c r="K9" s="68">
        <v>0</v>
      </c>
      <c r="L9" s="68">
        <v>0</v>
      </c>
      <c r="M9" s="68">
        <v>0</v>
      </c>
      <c r="N9" s="68">
        <v>0</v>
      </c>
      <c r="O9" s="68">
        <v>0</v>
      </c>
      <c r="P9" s="68">
        <v>0</v>
      </c>
      <c r="Q9" s="68">
        <v>0</v>
      </c>
      <c r="R9" s="68">
        <v>0</v>
      </c>
      <c r="S9" s="68">
        <v>0</v>
      </c>
      <c r="T9" s="68">
        <v>0</v>
      </c>
      <c r="U9" s="68">
        <v>0</v>
      </c>
      <c r="V9" s="68">
        <v>0</v>
      </c>
      <c r="W9" s="68">
        <v>0</v>
      </c>
      <c r="X9" s="68">
        <v>0</v>
      </c>
      <c r="Y9" s="68">
        <v>0</v>
      </c>
      <c r="Z9" s="68">
        <v>0</v>
      </c>
      <c r="AA9" s="68">
        <v>0</v>
      </c>
      <c r="AB9" s="68">
        <v>0</v>
      </c>
      <c r="AC9" s="68">
        <v>0</v>
      </c>
      <c r="AD9" s="68">
        <v>0</v>
      </c>
      <c r="AE9" s="68">
        <v>0</v>
      </c>
      <c r="AF9" s="68">
        <v>0</v>
      </c>
      <c r="AG9" s="68">
        <v>0</v>
      </c>
    </row>
    <row r="10" spans="1:35" x14ac:dyDescent="0.2">
      <c r="A10" s="1" t="s">
        <v>17</v>
      </c>
      <c r="B10" s="68">
        <v>0</v>
      </c>
      <c r="C10" s="68">
        <v>0</v>
      </c>
      <c r="D10" s="68">
        <v>0</v>
      </c>
      <c r="E10" s="68">
        <v>0</v>
      </c>
      <c r="F10" s="68">
        <v>0</v>
      </c>
      <c r="G10" s="68">
        <v>0</v>
      </c>
      <c r="H10" s="68">
        <v>0</v>
      </c>
      <c r="I10" s="68">
        <v>0</v>
      </c>
      <c r="J10" s="68">
        <v>0</v>
      </c>
      <c r="K10" s="68">
        <v>0</v>
      </c>
      <c r="L10" s="68">
        <v>0</v>
      </c>
      <c r="M10" s="68">
        <v>0</v>
      </c>
      <c r="N10" s="68">
        <v>0</v>
      </c>
      <c r="O10" s="68">
        <v>0</v>
      </c>
      <c r="P10" s="68">
        <v>0</v>
      </c>
      <c r="Q10" s="68">
        <v>0</v>
      </c>
      <c r="R10" s="68">
        <v>0</v>
      </c>
      <c r="S10" s="68">
        <v>0</v>
      </c>
      <c r="T10" s="68">
        <v>0</v>
      </c>
      <c r="U10" s="68">
        <v>0</v>
      </c>
      <c r="V10" s="68">
        <v>0</v>
      </c>
      <c r="W10" s="68">
        <v>0</v>
      </c>
      <c r="X10" s="68">
        <v>0</v>
      </c>
      <c r="Y10" s="68">
        <v>0</v>
      </c>
      <c r="Z10" s="68">
        <v>0</v>
      </c>
      <c r="AA10" s="68">
        <v>0</v>
      </c>
      <c r="AB10" s="68">
        <v>0</v>
      </c>
      <c r="AC10" s="68">
        <v>0</v>
      </c>
      <c r="AD10" s="68">
        <v>0</v>
      </c>
      <c r="AE10" s="68">
        <v>0</v>
      </c>
      <c r="AF10" s="68">
        <v>0</v>
      </c>
      <c r="AG10" s="68">
        <v>0</v>
      </c>
    </row>
    <row r="11" spans="1:35" x14ac:dyDescent="0.2">
      <c r="A11" s="1" t="s">
        <v>18</v>
      </c>
      <c r="B11" s="68">
        <v>0</v>
      </c>
      <c r="C11" s="68">
        <v>0</v>
      </c>
      <c r="D11" s="68">
        <v>0</v>
      </c>
      <c r="E11" s="68">
        <v>0</v>
      </c>
      <c r="F11" s="68">
        <v>0</v>
      </c>
      <c r="G11" s="68">
        <v>0</v>
      </c>
      <c r="H11" s="68">
        <v>0</v>
      </c>
      <c r="I11" s="68">
        <v>0</v>
      </c>
      <c r="J11" s="68">
        <v>0</v>
      </c>
      <c r="K11" s="68">
        <v>0</v>
      </c>
      <c r="L11" s="68">
        <v>0</v>
      </c>
      <c r="M11" s="68">
        <v>0</v>
      </c>
      <c r="N11" s="68">
        <v>0</v>
      </c>
      <c r="O11" s="68">
        <v>0</v>
      </c>
      <c r="P11" s="68">
        <v>0</v>
      </c>
      <c r="Q11" s="68">
        <v>0</v>
      </c>
      <c r="R11" s="68">
        <v>0</v>
      </c>
      <c r="S11" s="68">
        <v>0</v>
      </c>
      <c r="T11" s="68">
        <v>0</v>
      </c>
      <c r="U11" s="68">
        <v>0</v>
      </c>
      <c r="V11" s="68">
        <v>0</v>
      </c>
      <c r="W11" s="68">
        <v>0</v>
      </c>
      <c r="X11" s="68">
        <v>0</v>
      </c>
      <c r="Y11" s="68">
        <v>0</v>
      </c>
      <c r="Z11" s="68">
        <v>0</v>
      </c>
      <c r="AA11" s="68">
        <v>0</v>
      </c>
      <c r="AB11" s="68">
        <v>0</v>
      </c>
      <c r="AC11" s="68">
        <v>0</v>
      </c>
      <c r="AD11" s="68">
        <v>0</v>
      </c>
      <c r="AE11" s="68">
        <v>0</v>
      </c>
      <c r="AF11" s="68">
        <v>0</v>
      </c>
      <c r="AG11" s="68">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110" zoomScaleNormal="110" workbookViewId="0">
      <selection activeCell="J19" sqref="J19"/>
    </sheetView>
  </sheetViews>
  <sheetFormatPr baseColWidth="10" defaultColWidth="8.83203125" defaultRowHeight="15" x14ac:dyDescent="0.2"/>
  <cols>
    <col min="1" max="1" width="29.83203125" customWidth="1"/>
    <col min="2" max="33" width="13.5" customWidth="1"/>
  </cols>
  <sheetData>
    <row r="1" spans="1:35" x14ac:dyDescent="0.2">
      <c r="A1" s="69" t="s">
        <v>0</v>
      </c>
      <c r="B1" s="69">
        <v>2019</v>
      </c>
      <c r="C1" s="69">
        <v>2020</v>
      </c>
      <c r="D1" s="69">
        <v>2021</v>
      </c>
      <c r="E1" s="69">
        <v>2022</v>
      </c>
      <c r="F1" s="69">
        <v>2023</v>
      </c>
      <c r="G1" s="69">
        <v>2024</v>
      </c>
      <c r="H1" s="69">
        <v>2025</v>
      </c>
      <c r="I1" s="69">
        <v>2026</v>
      </c>
      <c r="J1" s="69">
        <v>2027</v>
      </c>
      <c r="K1" s="69">
        <v>2028</v>
      </c>
      <c r="L1" s="69">
        <v>2029</v>
      </c>
      <c r="M1" s="69">
        <v>2030</v>
      </c>
      <c r="N1" s="69">
        <v>2031</v>
      </c>
      <c r="O1" s="69">
        <v>2032</v>
      </c>
      <c r="P1" s="69">
        <v>2033</v>
      </c>
      <c r="Q1" s="69">
        <v>2034</v>
      </c>
      <c r="R1" s="69">
        <v>2035</v>
      </c>
      <c r="S1" s="69">
        <v>2036</v>
      </c>
      <c r="T1" s="69">
        <v>2037</v>
      </c>
      <c r="U1" s="69">
        <v>2038</v>
      </c>
      <c r="V1" s="69">
        <v>2039</v>
      </c>
      <c r="W1" s="69">
        <v>2040</v>
      </c>
      <c r="X1" s="69">
        <v>2041</v>
      </c>
      <c r="Y1" s="69">
        <v>2042</v>
      </c>
      <c r="Z1" s="69">
        <v>2043</v>
      </c>
      <c r="AA1" s="69">
        <v>2044</v>
      </c>
      <c r="AB1" s="69">
        <v>2045</v>
      </c>
      <c r="AC1" s="69">
        <v>2046</v>
      </c>
      <c r="AD1" s="69">
        <v>2047</v>
      </c>
      <c r="AE1" s="69">
        <v>2048</v>
      </c>
      <c r="AF1" s="69">
        <v>2049</v>
      </c>
      <c r="AG1" s="69">
        <v>2050</v>
      </c>
      <c r="AH1" s="1"/>
      <c r="AI1" s="1"/>
    </row>
    <row r="2" spans="1:35" x14ac:dyDescent="0.2">
      <c r="A2" s="69" t="s">
        <v>1</v>
      </c>
      <c r="B2" s="70">
        <f>SUM('urban-residential-appl'!K33,'urban-residential-appl'!K48)*'urban-residential-appl'!$A$4</f>
        <v>263751328508352.5</v>
      </c>
      <c r="C2" s="70">
        <f>SUM('urban-residential-appl'!L33,'urban-residential-appl'!L48)*'urban-residential-appl'!$A$4</f>
        <v>274449112785092.66</v>
      </c>
      <c r="D2" s="70">
        <f>SUM('urban-residential-appl'!M33,'urban-residential-appl'!M48)*'urban-residential-appl'!$A$4</f>
        <v>278216255420567.94</v>
      </c>
      <c r="E2" s="70">
        <f>SUM('urban-residential-appl'!N33,'urban-residential-appl'!N48)*'urban-residential-appl'!$A$4</f>
        <v>286018031595422.75</v>
      </c>
      <c r="F2" s="70">
        <f>SUM('urban-residential-appl'!O33,'urban-residential-appl'!O48)*'urban-residential-appl'!$A$4</f>
        <v>290876917117316.12</v>
      </c>
      <c r="G2" s="70">
        <f>SUM('urban-residential-appl'!P33,'urban-residential-appl'!P48)*'urban-residential-appl'!$A$4</f>
        <v>296720093322688.75</v>
      </c>
      <c r="H2" s="70">
        <f>SUM('urban-residential-appl'!Q33,'urban-residential-appl'!Q48)*'urban-residential-appl'!$A$4</f>
        <v>302850470193984.56</v>
      </c>
      <c r="I2" s="70">
        <f>SUM('urban-residential-appl'!R33,'urban-residential-appl'!R48)*'urban-residential-appl'!$A$4</f>
        <v>309301595108182.69</v>
      </c>
      <c r="J2" s="70">
        <f>SUM('urban-residential-appl'!S33,'urban-residential-appl'!S48)*'urban-residential-appl'!$A$4</f>
        <v>316091580900705.81</v>
      </c>
      <c r="K2" s="70">
        <f>SUM('urban-residential-appl'!T33,'urban-residential-appl'!T48)*'urban-residential-appl'!$A$4</f>
        <v>323250330080622.25</v>
      </c>
      <c r="L2" s="70">
        <f>SUM('urban-residential-appl'!U33,'urban-residential-appl'!U48)*'urban-residential-appl'!$A$4</f>
        <v>324642819041295.88</v>
      </c>
      <c r="M2" s="70">
        <f>SUM('urban-residential-appl'!V33,'urban-residential-appl'!V48)*'urban-residential-appl'!$A$4</f>
        <v>328316504052551.06</v>
      </c>
      <c r="N2" s="70">
        <f>SUM('urban-residential-appl'!W33,'urban-residential-appl'!W48)*'urban-residential-appl'!$A$4</f>
        <v>331577441269776</v>
      </c>
      <c r="O2" s="70">
        <f>SUM('urban-residential-appl'!X33,'urban-residential-appl'!X48)*'urban-residential-appl'!$A$4</f>
        <v>335226307608025.06</v>
      </c>
      <c r="P2" s="70">
        <f>SUM('urban-residential-appl'!Y33,'urban-residential-appl'!Y48)*'urban-residential-appl'!$A$4</f>
        <v>338894786447683.75</v>
      </c>
      <c r="Q2" s="70">
        <f>SUM('urban-residential-appl'!Z33,'urban-residential-appl'!Z48)*'urban-residential-appl'!$A$4</f>
        <v>342581951943424.69</v>
      </c>
      <c r="R2" s="70">
        <f>SUM('urban-residential-appl'!AA33,'urban-residential-appl'!AA48)*'urban-residential-appl'!$A$4</f>
        <v>346286975959400.62</v>
      </c>
      <c r="S2" s="70">
        <f>SUM('urban-residential-appl'!AB33,'urban-residential-appl'!AB48)*'urban-residential-appl'!$A$4</f>
        <v>349995840992569.06</v>
      </c>
      <c r="T2" s="70">
        <f>SUM('urban-residential-appl'!AC33,'urban-residential-appl'!AC48)*'urban-residential-appl'!$A$4</f>
        <v>353720918955062.12</v>
      </c>
      <c r="U2" s="70">
        <f>SUM('urban-residential-appl'!AD33,'urban-residential-appl'!AD48)*'urban-residential-appl'!$A$4</f>
        <v>357461453254752.19</v>
      </c>
      <c r="V2" s="70">
        <f>SUM('urban-residential-appl'!AE33,'urban-residential-appl'!AE48)*'urban-residential-appl'!$A$4</f>
        <v>361216889482103.31</v>
      </c>
      <c r="W2" s="70">
        <f>SUM('urban-residential-appl'!AF33,'urban-residential-appl'!AF48)*'urban-residential-appl'!$A$4</f>
        <v>364986898491397.06</v>
      </c>
      <c r="X2" s="70">
        <f>SUM('urban-residential-appl'!AG33,'urban-residential-appl'!AG48)*'urban-residential-appl'!$A$4</f>
        <v>367873864490837.56</v>
      </c>
      <c r="Y2" s="70">
        <f>SUM('urban-residential-appl'!AH33,'urban-residential-appl'!AH48)*'urban-residential-appl'!$A$4</f>
        <v>371011460268351.75</v>
      </c>
      <c r="Z2" s="70">
        <f>SUM('urban-residential-appl'!AI33,'urban-residential-appl'!AI48)*'urban-residential-appl'!$A$4</f>
        <v>374155157534955.94</v>
      </c>
      <c r="AA2" s="70">
        <f>SUM('urban-residential-appl'!AJ33,'urban-residential-appl'!AJ48)*'urban-residential-appl'!$A$4</f>
        <v>377305065238833</v>
      </c>
      <c r="AB2" s="70">
        <f>SUM('urban-residential-appl'!AK33,'urban-residential-appl'!AK48)*'urban-residential-appl'!$A$4</f>
        <v>380461274295572.44</v>
      </c>
      <c r="AC2" s="70">
        <f>SUM('urban-residential-appl'!AL33,'urban-residential-appl'!AL48)*'urban-residential-appl'!$A$4</f>
        <v>383623423398019.12</v>
      </c>
      <c r="AD2" s="70">
        <f>SUM('urban-residential-appl'!AM33,'urban-residential-appl'!AM48)*'urban-residential-appl'!$A$4</f>
        <v>386792288467982.19</v>
      </c>
      <c r="AE2" s="70">
        <f>SUM('urban-residential-appl'!AN33,'urban-residential-appl'!AN48)*'urban-residential-appl'!$A$4</f>
        <v>389968108863171.75</v>
      </c>
      <c r="AF2" s="70">
        <f>SUM('urban-residential-appl'!AO33,'urban-residential-appl'!AO48)*'urban-residential-appl'!$A$4</f>
        <v>393151287880274.88</v>
      </c>
      <c r="AG2" s="70">
        <f>SUM('urban-residential-appl'!AP33,'urban-residential-appl'!AP48)*'urban-residential-appl'!$A$4</f>
        <v>396342233987653.88</v>
      </c>
    </row>
    <row r="3" spans="1:35" x14ac:dyDescent="0.2">
      <c r="A3" s="69" t="s">
        <v>2</v>
      </c>
      <c r="B3" s="70">
        <v>0</v>
      </c>
      <c r="C3" s="70">
        <v>0</v>
      </c>
      <c r="D3" s="70">
        <v>0</v>
      </c>
      <c r="E3" s="70">
        <v>0</v>
      </c>
      <c r="F3" s="70">
        <v>0</v>
      </c>
      <c r="G3" s="70">
        <v>0</v>
      </c>
      <c r="H3" s="70">
        <v>0</v>
      </c>
      <c r="I3" s="70">
        <v>0</v>
      </c>
      <c r="J3" s="70">
        <v>0</v>
      </c>
      <c r="K3" s="70">
        <v>0</v>
      </c>
      <c r="L3" s="70">
        <v>0</v>
      </c>
      <c r="M3" s="70">
        <v>0</v>
      </c>
      <c r="N3" s="70">
        <v>0</v>
      </c>
      <c r="O3" s="70">
        <v>0</v>
      </c>
      <c r="P3" s="70">
        <v>0</v>
      </c>
      <c r="Q3" s="70">
        <v>0</v>
      </c>
      <c r="R3" s="70">
        <v>0</v>
      </c>
      <c r="S3" s="70">
        <v>0</v>
      </c>
      <c r="T3" s="70">
        <v>0</v>
      </c>
      <c r="U3" s="70">
        <v>0</v>
      </c>
      <c r="V3" s="70">
        <v>0</v>
      </c>
      <c r="W3" s="70">
        <v>0</v>
      </c>
      <c r="X3" s="70">
        <v>0</v>
      </c>
      <c r="Y3" s="70">
        <v>0</v>
      </c>
      <c r="Z3" s="70">
        <v>0</v>
      </c>
      <c r="AA3" s="70">
        <v>0</v>
      </c>
      <c r="AB3" s="70">
        <v>0</v>
      </c>
      <c r="AC3" s="70">
        <v>0</v>
      </c>
      <c r="AD3" s="70">
        <v>0</v>
      </c>
      <c r="AE3" s="70">
        <v>0</v>
      </c>
      <c r="AF3" s="70">
        <v>0</v>
      </c>
      <c r="AG3" s="70">
        <v>0</v>
      </c>
    </row>
    <row r="4" spans="1:35" x14ac:dyDescent="0.2">
      <c r="A4" s="69" t="s">
        <v>3</v>
      </c>
      <c r="B4" s="70">
        <f>'urban-residential-appl'!K46*'urban-residential-appl'!$A$4</f>
        <v>7205615700224.6533</v>
      </c>
      <c r="C4" s="70">
        <f>'urban-residential-appl'!L46*'urban-residential-appl'!$A$4</f>
        <v>7469021446522.6113</v>
      </c>
      <c r="D4" s="70">
        <f>'urban-residential-appl'!M46*'urban-residential-appl'!$A$4</f>
        <v>7917162733313.9688</v>
      </c>
      <c r="E4" s="70">
        <f>'urban-residential-appl'!N46*'urban-residential-appl'!$A$4</f>
        <v>8365304020105.3242</v>
      </c>
      <c r="F4" s="70">
        <f>'urban-residential-appl'!O46*'urban-residential-appl'!$A$4</f>
        <v>8813445306896.6836</v>
      </c>
      <c r="G4" s="70">
        <f>'urban-residential-appl'!P46*'urban-residential-appl'!$A$4</f>
        <v>9261586593688.0371</v>
      </c>
      <c r="H4" s="70">
        <f>'urban-residential-appl'!Q46*'urban-residential-appl'!$A$4</f>
        <v>9709727880479.3945</v>
      </c>
      <c r="I4" s="70">
        <f>'urban-residential-appl'!R46*'urban-residential-appl'!$A$4</f>
        <v>10157869167270.752</v>
      </c>
      <c r="J4" s="70">
        <f>'urban-residential-appl'!S46*'urban-residential-appl'!$A$4</f>
        <v>10606010454062.109</v>
      </c>
      <c r="K4" s="70">
        <f>'urban-residential-appl'!T46*'urban-residential-appl'!$A$4</f>
        <v>11054151740853.463</v>
      </c>
      <c r="L4" s="70">
        <f>'urban-residential-appl'!U46*'urban-residential-appl'!$A$4</f>
        <v>11502293027644.822</v>
      </c>
      <c r="M4" s="70">
        <f>'urban-residential-appl'!V46*'urban-residential-appl'!$A$4</f>
        <v>11950434314436.178</v>
      </c>
      <c r="N4" s="70">
        <f>'urban-residential-appl'!W46*'urban-residential-appl'!$A$4</f>
        <v>12398575601227.535</v>
      </c>
      <c r="O4" s="70">
        <f>'urban-residential-appl'!X46*'urban-residential-appl'!$A$4</f>
        <v>12846716888018.893</v>
      </c>
      <c r="P4" s="70">
        <f>'urban-residential-appl'!Y46*'urban-residential-appl'!$A$4</f>
        <v>13294858174810.246</v>
      </c>
      <c r="Q4" s="70">
        <f>'urban-residential-appl'!Z46*'urban-residential-appl'!$A$4</f>
        <v>13742999461601.604</v>
      </c>
      <c r="R4" s="70">
        <f>'urban-residential-appl'!AA46*'urban-residential-appl'!$A$4</f>
        <v>14191140748392.963</v>
      </c>
      <c r="S4" s="70">
        <f>'urban-residential-appl'!AB46*'urban-residential-appl'!$A$4</f>
        <v>14639282035184.318</v>
      </c>
      <c r="T4" s="70">
        <f>'urban-residential-appl'!AC46*'urban-residential-appl'!$A$4</f>
        <v>15087423321975.674</v>
      </c>
      <c r="U4" s="70">
        <f>'urban-residential-appl'!AD46*'urban-residential-appl'!$A$4</f>
        <v>15535564608767.033</v>
      </c>
      <c r="V4" s="70">
        <f>'urban-residential-appl'!AE46*'urban-residential-appl'!$A$4</f>
        <v>15983705895558.389</v>
      </c>
      <c r="W4" s="70">
        <f>'urban-residential-appl'!AF46*'urban-residential-appl'!$A$4</f>
        <v>16431847182349.744</v>
      </c>
      <c r="X4" s="70">
        <f>'urban-residential-appl'!AG46*'urban-residential-appl'!$A$4</f>
        <v>17029368898071.557</v>
      </c>
      <c r="Y4" s="70">
        <f>'urban-residential-appl'!AH46*'urban-residential-appl'!$A$4</f>
        <v>17626890613793.363</v>
      </c>
      <c r="Z4" s="70">
        <f>'urban-residential-appl'!AI46*'urban-residential-appl'!$A$4</f>
        <v>18224412329515.172</v>
      </c>
      <c r="AA4" s="70">
        <f>'urban-residential-appl'!AJ46*'urban-residential-appl'!$A$4</f>
        <v>18821934045236.98</v>
      </c>
      <c r="AB4" s="70">
        <f>'urban-residential-appl'!AK46*'urban-residential-appl'!$A$4</f>
        <v>19419455760958.789</v>
      </c>
      <c r="AC4" s="70">
        <f>'urban-residential-appl'!AL46*'urban-residential-appl'!$A$4</f>
        <v>20016977476680.602</v>
      </c>
      <c r="AD4" s="70">
        <f>'urban-residential-appl'!AM46*'urban-residential-appl'!$A$4</f>
        <v>20614499192402.406</v>
      </c>
      <c r="AE4" s="70">
        <f>'urban-residential-appl'!AN46*'urban-residential-appl'!$A$4</f>
        <v>21212020908124.211</v>
      </c>
      <c r="AF4" s="70">
        <f>'urban-residential-appl'!AO46*'urban-residential-appl'!$A$4</f>
        <v>21809542623846.023</v>
      </c>
      <c r="AG4" s="70">
        <f>'urban-residential-appl'!AP46*'urban-residential-appl'!$A$4</f>
        <v>22407064339567.832</v>
      </c>
    </row>
    <row r="5" spans="1:35" x14ac:dyDescent="0.2">
      <c r="A5" s="69" t="s">
        <v>4</v>
      </c>
      <c r="B5" s="70">
        <v>0</v>
      </c>
      <c r="C5" s="70">
        <v>0</v>
      </c>
      <c r="D5" s="70">
        <v>0</v>
      </c>
      <c r="E5" s="70">
        <v>0</v>
      </c>
      <c r="F5" s="70">
        <v>0</v>
      </c>
      <c r="G5" s="70">
        <v>0</v>
      </c>
      <c r="H5" s="70">
        <v>0</v>
      </c>
      <c r="I5" s="70">
        <v>0</v>
      </c>
      <c r="J5" s="70">
        <v>0</v>
      </c>
      <c r="K5" s="70">
        <v>0</v>
      </c>
      <c r="L5" s="70">
        <v>0</v>
      </c>
      <c r="M5" s="70">
        <v>0</v>
      </c>
      <c r="N5" s="70">
        <v>0</v>
      </c>
      <c r="O5" s="70">
        <v>0</v>
      </c>
      <c r="P5" s="70">
        <v>0</v>
      </c>
      <c r="Q5" s="70">
        <v>0</v>
      </c>
      <c r="R5" s="70">
        <v>0</v>
      </c>
      <c r="S5" s="70">
        <v>0</v>
      </c>
      <c r="T5" s="70">
        <v>0</v>
      </c>
      <c r="U5" s="70">
        <v>0</v>
      </c>
      <c r="V5" s="70">
        <v>0</v>
      </c>
      <c r="W5" s="70">
        <v>0</v>
      </c>
      <c r="X5" s="70">
        <v>0</v>
      </c>
      <c r="Y5" s="70">
        <v>0</v>
      </c>
      <c r="Z5" s="70">
        <v>0</v>
      </c>
      <c r="AA5" s="70">
        <v>0</v>
      </c>
      <c r="AB5" s="70">
        <v>0</v>
      </c>
      <c r="AC5" s="70">
        <v>0</v>
      </c>
      <c r="AD5" s="70">
        <v>0</v>
      </c>
      <c r="AE5" s="70">
        <v>0</v>
      </c>
      <c r="AF5" s="70">
        <v>0</v>
      </c>
      <c r="AG5" s="70">
        <v>0</v>
      </c>
    </row>
    <row r="6" spans="1:35" x14ac:dyDescent="0.2">
      <c r="A6" s="69" t="s">
        <v>6</v>
      </c>
      <c r="B6" s="70">
        <v>0</v>
      </c>
      <c r="C6" s="70">
        <v>0</v>
      </c>
      <c r="D6" s="70">
        <v>0</v>
      </c>
      <c r="E6" s="70">
        <v>0</v>
      </c>
      <c r="F6" s="70">
        <v>0</v>
      </c>
      <c r="G6" s="70">
        <v>0</v>
      </c>
      <c r="H6" s="70">
        <v>0</v>
      </c>
      <c r="I6" s="70">
        <v>0</v>
      </c>
      <c r="J6" s="70">
        <v>0</v>
      </c>
      <c r="K6" s="70">
        <v>0</v>
      </c>
      <c r="L6" s="70">
        <v>0</v>
      </c>
      <c r="M6" s="70">
        <v>0</v>
      </c>
      <c r="N6" s="70">
        <v>0</v>
      </c>
      <c r="O6" s="70">
        <v>0</v>
      </c>
      <c r="P6" s="70">
        <v>0</v>
      </c>
      <c r="Q6" s="70">
        <v>0</v>
      </c>
      <c r="R6" s="70">
        <v>0</v>
      </c>
      <c r="S6" s="70">
        <v>0</v>
      </c>
      <c r="T6" s="70">
        <v>0</v>
      </c>
      <c r="U6" s="70">
        <v>0</v>
      </c>
      <c r="V6" s="70">
        <v>0</v>
      </c>
      <c r="W6" s="70">
        <v>0</v>
      </c>
      <c r="X6" s="70">
        <v>0</v>
      </c>
      <c r="Y6" s="70">
        <v>0</v>
      </c>
      <c r="Z6" s="70">
        <v>0</v>
      </c>
      <c r="AA6" s="70">
        <v>0</v>
      </c>
      <c r="AB6" s="70">
        <v>0</v>
      </c>
      <c r="AC6" s="70">
        <v>0</v>
      </c>
      <c r="AD6" s="70">
        <v>0</v>
      </c>
      <c r="AE6" s="70">
        <v>0</v>
      </c>
      <c r="AF6" s="70">
        <v>0</v>
      </c>
      <c r="AG6" s="70">
        <v>0</v>
      </c>
    </row>
    <row r="7" spans="1:35" x14ac:dyDescent="0.2">
      <c r="A7" s="69" t="s">
        <v>12</v>
      </c>
      <c r="B7" s="70">
        <v>0</v>
      </c>
      <c r="C7" s="70">
        <v>0</v>
      </c>
      <c r="D7" s="70">
        <v>0</v>
      </c>
      <c r="E7" s="70">
        <v>0</v>
      </c>
      <c r="F7" s="70">
        <v>0</v>
      </c>
      <c r="G7" s="70">
        <v>0</v>
      </c>
      <c r="H7" s="70">
        <v>0</v>
      </c>
      <c r="I7" s="70">
        <v>0</v>
      </c>
      <c r="J7" s="70">
        <v>0</v>
      </c>
      <c r="K7" s="70">
        <v>0</v>
      </c>
      <c r="L7" s="70">
        <v>0</v>
      </c>
      <c r="M7" s="70">
        <v>0</v>
      </c>
      <c r="N7" s="70">
        <v>0</v>
      </c>
      <c r="O7" s="70">
        <v>0</v>
      </c>
      <c r="P7" s="70">
        <v>0</v>
      </c>
      <c r="Q7" s="70">
        <v>0</v>
      </c>
      <c r="R7" s="70">
        <v>0</v>
      </c>
      <c r="S7" s="70">
        <v>0</v>
      </c>
      <c r="T7" s="70">
        <v>0</v>
      </c>
      <c r="U7" s="70">
        <v>0</v>
      </c>
      <c r="V7" s="70">
        <v>0</v>
      </c>
      <c r="W7" s="70">
        <v>0</v>
      </c>
      <c r="X7" s="70">
        <v>0</v>
      </c>
      <c r="Y7" s="70">
        <v>0</v>
      </c>
      <c r="Z7" s="70">
        <v>0</v>
      </c>
      <c r="AA7" s="70">
        <v>0</v>
      </c>
      <c r="AB7" s="70">
        <v>0</v>
      </c>
      <c r="AC7" s="70">
        <v>0</v>
      </c>
      <c r="AD7" s="70">
        <v>0</v>
      </c>
      <c r="AE7" s="70">
        <v>0</v>
      </c>
      <c r="AF7" s="70">
        <v>0</v>
      </c>
      <c r="AG7" s="70">
        <v>0</v>
      </c>
    </row>
    <row r="8" spans="1:35" x14ac:dyDescent="0.2">
      <c r="A8" s="69" t="s">
        <v>15</v>
      </c>
      <c r="B8" s="70">
        <v>0</v>
      </c>
      <c r="C8" s="70">
        <v>0</v>
      </c>
      <c r="D8" s="70">
        <v>0</v>
      </c>
      <c r="E8" s="70">
        <v>0</v>
      </c>
      <c r="F8" s="70">
        <v>0</v>
      </c>
      <c r="G8" s="70">
        <v>0</v>
      </c>
      <c r="H8" s="70">
        <v>0</v>
      </c>
      <c r="I8" s="70">
        <v>0</v>
      </c>
      <c r="J8" s="70">
        <v>0</v>
      </c>
      <c r="K8" s="70">
        <v>0</v>
      </c>
      <c r="L8" s="70">
        <v>0</v>
      </c>
      <c r="M8" s="70">
        <v>0</v>
      </c>
      <c r="N8" s="70">
        <v>0</v>
      </c>
      <c r="O8" s="70">
        <v>0</v>
      </c>
      <c r="P8" s="70">
        <v>0</v>
      </c>
      <c r="Q8" s="70">
        <v>0</v>
      </c>
      <c r="R8" s="70">
        <v>0</v>
      </c>
      <c r="S8" s="70">
        <v>0</v>
      </c>
      <c r="T8" s="70">
        <v>0</v>
      </c>
      <c r="U8" s="70">
        <v>0</v>
      </c>
      <c r="V8" s="70">
        <v>0</v>
      </c>
      <c r="W8" s="70">
        <v>0</v>
      </c>
      <c r="X8" s="70">
        <v>0</v>
      </c>
      <c r="Y8" s="70">
        <v>0</v>
      </c>
      <c r="Z8" s="70">
        <v>0</v>
      </c>
      <c r="AA8" s="70">
        <v>0</v>
      </c>
      <c r="AB8" s="70">
        <v>0</v>
      </c>
      <c r="AC8" s="70">
        <v>0</v>
      </c>
      <c r="AD8" s="70">
        <v>0</v>
      </c>
      <c r="AE8" s="70">
        <v>0</v>
      </c>
      <c r="AF8" s="70">
        <v>0</v>
      </c>
      <c r="AG8" s="70">
        <v>0</v>
      </c>
    </row>
    <row r="9" spans="1:35" x14ac:dyDescent="0.2">
      <c r="A9" s="69" t="s">
        <v>16</v>
      </c>
      <c r="B9" s="70">
        <v>0</v>
      </c>
      <c r="C9" s="70">
        <v>0</v>
      </c>
      <c r="D9" s="70">
        <v>0</v>
      </c>
      <c r="E9" s="70">
        <v>0</v>
      </c>
      <c r="F9" s="70">
        <v>0</v>
      </c>
      <c r="G9" s="70">
        <v>0</v>
      </c>
      <c r="H9" s="70">
        <v>0</v>
      </c>
      <c r="I9" s="70">
        <v>0</v>
      </c>
      <c r="J9" s="70">
        <v>0</v>
      </c>
      <c r="K9" s="70">
        <v>0</v>
      </c>
      <c r="L9" s="70">
        <v>0</v>
      </c>
      <c r="M9" s="70">
        <v>0</v>
      </c>
      <c r="N9" s="70">
        <v>0</v>
      </c>
      <c r="O9" s="70">
        <v>0</v>
      </c>
      <c r="P9" s="70">
        <v>0</v>
      </c>
      <c r="Q9" s="70">
        <v>0</v>
      </c>
      <c r="R9" s="70">
        <v>0</v>
      </c>
      <c r="S9" s="70">
        <v>0</v>
      </c>
      <c r="T9" s="70">
        <v>0</v>
      </c>
      <c r="U9" s="70">
        <v>0</v>
      </c>
      <c r="V9" s="70">
        <v>0</v>
      </c>
      <c r="W9" s="70">
        <v>0</v>
      </c>
      <c r="X9" s="70">
        <v>0</v>
      </c>
      <c r="Y9" s="70">
        <v>0</v>
      </c>
      <c r="Z9" s="70">
        <v>0</v>
      </c>
      <c r="AA9" s="70">
        <v>0</v>
      </c>
      <c r="AB9" s="70">
        <v>0</v>
      </c>
      <c r="AC9" s="70">
        <v>0</v>
      </c>
      <c r="AD9" s="70">
        <v>0</v>
      </c>
      <c r="AE9" s="70">
        <v>0</v>
      </c>
      <c r="AF9" s="70">
        <v>0</v>
      </c>
      <c r="AG9" s="70">
        <v>0</v>
      </c>
    </row>
    <row r="10" spans="1:35" x14ac:dyDescent="0.2">
      <c r="A10" s="69" t="s">
        <v>17</v>
      </c>
      <c r="B10" s="70">
        <f>'urban-residential-appl'!K47*'urban-residential-appl'!$A$4</f>
        <v>3128456210900.6221</v>
      </c>
      <c r="C10" s="70">
        <f>'urban-residential-appl'!L47*'urban-residential-appl'!$A$4</f>
        <v>3102039597448.3203</v>
      </c>
      <c r="D10" s="70">
        <f>'urban-residential-appl'!M47*'urban-residential-appl'!$A$4</f>
        <v>3164080389397.2876</v>
      </c>
      <c r="E10" s="70">
        <f>'urban-residential-appl'!N47*'urban-residential-appl'!$A$4</f>
        <v>3226121181346.2534</v>
      </c>
      <c r="F10" s="70">
        <f>'urban-residential-appl'!O47*'urban-residential-appl'!$A$4</f>
        <v>3288161973295.2197</v>
      </c>
      <c r="G10" s="70">
        <f>'urban-residential-appl'!P47*'urban-residential-appl'!$A$4</f>
        <v>3350202765244.1865</v>
      </c>
      <c r="H10" s="70">
        <f>'urban-residential-appl'!Q47*'urban-residential-appl'!$A$4</f>
        <v>3412243557193.1519</v>
      </c>
      <c r="I10" s="70">
        <f>'urban-residential-appl'!R47*'urban-residential-appl'!$A$4</f>
        <v>3474284349142.1196</v>
      </c>
      <c r="J10" s="70">
        <f>'urban-residential-appl'!S47*'urban-residential-appl'!$A$4</f>
        <v>3536325141091.0854</v>
      </c>
      <c r="K10" s="70">
        <f>'urban-residential-appl'!T47*'urban-residential-appl'!$A$4</f>
        <v>3598365933040.0522</v>
      </c>
      <c r="L10" s="70">
        <f>'urban-residential-appl'!U47*'urban-residential-appl'!$A$4</f>
        <v>3660406724989.0181</v>
      </c>
      <c r="M10" s="70">
        <f>'urban-residential-appl'!V47*'urban-residential-appl'!$A$4</f>
        <v>3722447516937.9854</v>
      </c>
      <c r="N10" s="70">
        <f>'urban-residential-appl'!W47*'urban-residential-appl'!$A$4</f>
        <v>3799998506874.1924</v>
      </c>
      <c r="O10" s="70">
        <f>'urban-residential-appl'!X47*'urban-residential-appl'!$A$4</f>
        <v>3877549496810.4009</v>
      </c>
      <c r="P10" s="70">
        <f>'urban-residential-appl'!Y47*'urban-residential-appl'!$A$4</f>
        <v>3955100486746.6094</v>
      </c>
      <c r="Q10" s="70">
        <f>'urban-residential-appl'!Z47*'urban-residential-appl'!$A$4</f>
        <v>4032651476682.8164</v>
      </c>
      <c r="R10" s="70">
        <f>'urban-residential-appl'!AA47*'urban-residential-appl'!$A$4</f>
        <v>4110202466619.0254</v>
      </c>
      <c r="S10" s="70">
        <f>'urban-residential-appl'!AB47*'urban-residential-appl'!$A$4</f>
        <v>4187753456555.2324</v>
      </c>
      <c r="T10" s="70">
        <f>'urban-residential-appl'!AC47*'urban-residential-appl'!$A$4</f>
        <v>4265304446491.4409</v>
      </c>
      <c r="U10" s="70">
        <f>'urban-residential-appl'!AD47*'urban-residential-appl'!$A$4</f>
        <v>4342855436427.6479</v>
      </c>
      <c r="V10" s="70">
        <f>'urban-residential-appl'!AE47*'urban-residential-appl'!$A$4</f>
        <v>4420406426363.8574</v>
      </c>
      <c r="W10" s="70">
        <f>'urban-residential-appl'!AF47*'urban-residential-appl'!$A$4</f>
        <v>4497957416300.0654</v>
      </c>
      <c r="X10" s="70">
        <f>'urban-residential-appl'!AG47*'urban-residential-appl'!$A$4</f>
        <v>4637549198185.2393</v>
      </c>
      <c r="Y10" s="70">
        <f>'urban-residential-appl'!AH47*'urban-residential-appl'!$A$4</f>
        <v>4777140980070.4131</v>
      </c>
      <c r="Z10" s="70">
        <f>'urban-residential-appl'!AI47*'urban-residential-appl'!$A$4</f>
        <v>4916732761955.5889</v>
      </c>
      <c r="AA10" s="70">
        <f>'urban-residential-appl'!AJ47*'urban-residential-appl'!$A$4</f>
        <v>5056324543840.7627</v>
      </c>
      <c r="AB10" s="70">
        <f>'urban-residential-appl'!AK47*'urban-residential-appl'!$A$4</f>
        <v>5195916325725.9375</v>
      </c>
      <c r="AC10" s="70">
        <f>'urban-residential-appl'!AL47*'urban-residential-appl'!$A$4</f>
        <v>5335508107611.1123</v>
      </c>
      <c r="AD10" s="70">
        <f>'urban-residential-appl'!AM47*'urban-residential-appl'!$A$4</f>
        <v>5475099889496.2852</v>
      </c>
      <c r="AE10" s="70">
        <f>'urban-residential-appl'!AN47*'urban-residential-appl'!$A$4</f>
        <v>5614691671381.46</v>
      </c>
      <c r="AF10" s="70">
        <f>'urban-residential-appl'!AO47*'urban-residential-appl'!$A$4</f>
        <v>5754283453266.6348</v>
      </c>
      <c r="AG10" s="70">
        <f>'urban-residential-appl'!AP47*'urban-residential-appl'!$A$4</f>
        <v>5893875235151.8096</v>
      </c>
    </row>
    <row r="11" spans="1:35" x14ac:dyDescent="0.2">
      <c r="A11" s="69" t="s">
        <v>18</v>
      </c>
      <c r="B11" s="70">
        <v>0</v>
      </c>
      <c r="C11" s="70">
        <v>0</v>
      </c>
      <c r="D11" s="70">
        <v>0</v>
      </c>
      <c r="E11" s="70">
        <v>0</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c r="AA11" s="70">
        <v>0</v>
      </c>
      <c r="AB11" s="70">
        <v>0</v>
      </c>
      <c r="AC11" s="70">
        <v>0</v>
      </c>
      <c r="AD11" s="70">
        <v>0</v>
      </c>
      <c r="AE11" s="70">
        <v>0</v>
      </c>
      <c r="AF11" s="70">
        <v>0</v>
      </c>
      <c r="AG11" s="70">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110" zoomScaleNormal="110" workbookViewId="0">
      <selection activeCell="B2" sqref="B2:AG11"/>
    </sheetView>
  </sheetViews>
  <sheetFormatPr baseColWidth="10" defaultColWidth="8.83203125" defaultRowHeight="15" x14ac:dyDescent="0.2"/>
  <cols>
    <col min="1" max="1" width="29.83203125" customWidth="1"/>
    <col min="2" max="33" width="13.16406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8">
        <v>0</v>
      </c>
      <c r="C2" s="68">
        <v>0</v>
      </c>
      <c r="D2" s="68">
        <v>0</v>
      </c>
      <c r="E2" s="68">
        <v>0</v>
      </c>
      <c r="F2" s="68">
        <v>0</v>
      </c>
      <c r="G2" s="68">
        <v>0</v>
      </c>
      <c r="H2" s="68">
        <v>0</v>
      </c>
      <c r="I2" s="68">
        <v>0</v>
      </c>
      <c r="J2" s="68">
        <v>0</v>
      </c>
      <c r="K2" s="68">
        <v>0</v>
      </c>
      <c r="L2" s="68">
        <v>0</v>
      </c>
      <c r="M2" s="68">
        <v>0</v>
      </c>
      <c r="N2" s="68">
        <v>0</v>
      </c>
      <c r="O2" s="68">
        <v>0</v>
      </c>
      <c r="P2" s="68">
        <v>0</v>
      </c>
      <c r="Q2" s="68">
        <v>0</v>
      </c>
      <c r="R2" s="68">
        <v>0</v>
      </c>
      <c r="S2" s="68">
        <v>0</v>
      </c>
      <c r="T2" s="68">
        <v>0</v>
      </c>
      <c r="U2" s="68">
        <v>0</v>
      </c>
      <c r="V2" s="68">
        <v>0</v>
      </c>
      <c r="W2" s="68">
        <v>0</v>
      </c>
      <c r="X2" s="68">
        <v>0</v>
      </c>
      <c r="Y2" s="68">
        <v>0</v>
      </c>
      <c r="Z2" s="68">
        <v>0</v>
      </c>
      <c r="AA2" s="68">
        <v>0</v>
      </c>
      <c r="AB2" s="68">
        <v>0</v>
      </c>
      <c r="AC2" s="68">
        <v>0</v>
      </c>
      <c r="AD2" s="68">
        <v>0</v>
      </c>
      <c r="AE2" s="68">
        <v>0</v>
      </c>
      <c r="AF2" s="68">
        <v>0</v>
      </c>
      <c r="AG2" s="68">
        <v>0</v>
      </c>
    </row>
    <row r="3" spans="1:35" x14ac:dyDescent="0.2">
      <c r="A3" s="1" t="s">
        <v>2</v>
      </c>
      <c r="B3" s="68">
        <v>0</v>
      </c>
      <c r="C3" s="68">
        <v>0</v>
      </c>
      <c r="D3" s="68">
        <v>0</v>
      </c>
      <c r="E3" s="68">
        <v>0</v>
      </c>
      <c r="F3" s="68">
        <v>0</v>
      </c>
      <c r="G3" s="68">
        <v>0</v>
      </c>
      <c r="H3" s="68">
        <v>0</v>
      </c>
      <c r="I3" s="68">
        <v>0</v>
      </c>
      <c r="J3" s="68">
        <v>0</v>
      </c>
      <c r="K3" s="68">
        <v>0</v>
      </c>
      <c r="L3" s="68">
        <v>0</v>
      </c>
      <c r="M3" s="68">
        <v>0</v>
      </c>
      <c r="N3" s="68">
        <v>0</v>
      </c>
      <c r="O3" s="68">
        <v>0</v>
      </c>
      <c r="P3" s="68">
        <v>0</v>
      </c>
      <c r="Q3" s="68">
        <v>0</v>
      </c>
      <c r="R3" s="68">
        <v>0</v>
      </c>
      <c r="S3" s="68">
        <v>0</v>
      </c>
      <c r="T3" s="68">
        <v>0</v>
      </c>
      <c r="U3" s="68">
        <v>0</v>
      </c>
      <c r="V3" s="68">
        <v>0</v>
      </c>
      <c r="W3" s="68">
        <v>0</v>
      </c>
      <c r="X3" s="68">
        <v>0</v>
      </c>
      <c r="Y3" s="68">
        <v>0</v>
      </c>
      <c r="Z3" s="68">
        <v>0</v>
      </c>
      <c r="AA3" s="68">
        <v>0</v>
      </c>
      <c r="AB3" s="68">
        <v>0</v>
      </c>
      <c r="AC3" s="68">
        <v>0</v>
      </c>
      <c r="AD3" s="68">
        <v>0</v>
      </c>
      <c r="AE3" s="68">
        <v>0</v>
      </c>
      <c r="AF3" s="68">
        <v>0</v>
      </c>
      <c r="AG3" s="68">
        <v>0</v>
      </c>
    </row>
    <row r="4" spans="1:35" x14ac:dyDescent="0.2">
      <c r="A4" s="1" t="s">
        <v>3</v>
      </c>
      <c r="B4" s="67">
        <f>'urban-residential-other'!G31*'urban-residential-other'!$A$4</f>
        <v>10388830313681.541</v>
      </c>
      <c r="C4" s="67">
        <f>'urban-residential-other'!H31*'urban-residential-other'!$A$4</f>
        <v>11771509638008.234</v>
      </c>
      <c r="D4" s="67">
        <f>'urban-residential-other'!I31*'urban-residential-other'!$A$4</f>
        <v>13161603926083.188</v>
      </c>
      <c r="E4" s="67">
        <f>'urban-residential-other'!J31*'urban-residential-other'!$A$4</f>
        <v>14557740351980.695</v>
      </c>
      <c r="F4" s="67">
        <f>'urban-residential-other'!K31*'urban-residential-other'!$A$4</f>
        <v>15958676764787.609</v>
      </c>
      <c r="G4" s="67">
        <f>'urban-residential-other'!L31*'urban-residential-other'!$A$4</f>
        <v>17363172691046.789</v>
      </c>
      <c r="H4" s="67">
        <f>'urban-residential-other'!M31*'urban-residential-other'!$A$4</f>
        <v>18851531822276.535</v>
      </c>
      <c r="I4" s="67">
        <f>'urban-residential-other'!N31*'urban-residential-other'!$A$4</f>
        <v>20353828161324.5</v>
      </c>
      <c r="J4" s="67">
        <f>'urban-residential-other'!O31*'urban-residential-other'!$A$4</f>
        <v>21869026338834.43</v>
      </c>
      <c r="K4" s="67">
        <f>'urban-residential-other'!P31*'urban-residential-other'!$A$4</f>
        <v>23395963547614.746</v>
      </c>
      <c r="L4" s="67">
        <f>'urban-residential-other'!Q31*'urban-residential-other'!$A$4</f>
        <v>24933494795902.449</v>
      </c>
      <c r="M4" s="67">
        <f>'urban-residential-other'!R31*'urban-residential-other'!$A$4</f>
        <v>26480416635521.738</v>
      </c>
      <c r="N4" s="67">
        <f>'urban-residential-other'!S31*'urban-residential-other'!$A$4</f>
        <v>28035531465506.105</v>
      </c>
      <c r="O4" s="67">
        <f>'urban-residential-other'!T31*'urban-residential-other'!$A$4</f>
        <v>29597676706388.234</v>
      </c>
      <c r="P4" s="67">
        <f>'urban-residential-other'!U31*'urban-residential-other'!$A$4</f>
        <v>31165598164803.809</v>
      </c>
      <c r="Q4" s="67">
        <f>'urban-residential-other'!V31*'urban-residential-other'!$A$4</f>
        <v>32737984936362.617</v>
      </c>
      <c r="R4" s="67">
        <f>'urban-residential-other'!W31*'urban-residential-other'!$A$4</f>
        <v>34313640182197.578</v>
      </c>
      <c r="S4" s="67">
        <f>'urban-residential-other'!X31*'urban-residential-other'!$A$4</f>
        <v>35892384969509.148</v>
      </c>
      <c r="T4" s="67">
        <f>'urban-residential-other'!Y31*'urban-residential-other'!$A$4</f>
        <v>37472733868559.648</v>
      </c>
      <c r="U4" s="67">
        <f>'urban-residential-other'!Z31*'urban-residential-other'!$A$4</f>
        <v>39053178665174.32</v>
      </c>
      <c r="V4" s="67">
        <f>'urban-residential-other'!AA31*'urban-residential-other'!$A$4</f>
        <v>40632161782558.188</v>
      </c>
      <c r="W4" s="67">
        <f>'urban-residential-other'!AB31*'urban-residential-other'!$A$4</f>
        <v>42208043686121.266</v>
      </c>
      <c r="X4" s="67">
        <f>'urban-residential-other'!AC31*'urban-residential-other'!$A$4</f>
        <v>43779166143556.891</v>
      </c>
      <c r="Y4" s="67">
        <f>'urban-residential-other'!AD31*'urban-residential-other'!$A$4</f>
        <v>45343923080155.625</v>
      </c>
      <c r="Z4" s="67">
        <f>'urban-residential-other'!AE31*'urban-residential-other'!$A$4</f>
        <v>46900793625167.984</v>
      </c>
      <c r="AA4" s="67">
        <f>'urban-residential-other'!AF31*'urban-residential-other'!$A$4</f>
        <v>48448252825670.828</v>
      </c>
      <c r="AB4" s="67">
        <f>'urban-residential-other'!AG31*'urban-residential-other'!$A$4</f>
        <v>49984693035306.984</v>
      </c>
      <c r="AC4" s="67">
        <f>'urban-residential-other'!AH31*'urban-residential-other'!$A$4</f>
        <v>51508610366075.117</v>
      </c>
      <c r="AD4" s="67">
        <f>'urban-residential-other'!AI31*'urban-residential-other'!$A$4</f>
        <v>53018660656351.859</v>
      </c>
      <c r="AE4" s="67">
        <f>'urban-residential-other'!AJ31*'urban-residential-other'!$A$4</f>
        <v>54513491732035.797</v>
      </c>
      <c r="AF4" s="67">
        <f>'urban-residential-other'!AK31*'urban-residential-other'!$A$4</f>
        <v>55991834975833.977</v>
      </c>
      <c r="AG4" s="67">
        <f>'urban-residential-other'!AL31*'urban-residential-other'!$A$4</f>
        <v>57452432797686.953</v>
      </c>
    </row>
    <row r="5" spans="1:35" x14ac:dyDescent="0.2">
      <c r="A5" s="1" t="s">
        <v>4</v>
      </c>
      <c r="B5" s="68">
        <v>0</v>
      </c>
      <c r="C5" s="68">
        <v>0</v>
      </c>
      <c r="D5" s="68">
        <v>0</v>
      </c>
      <c r="E5" s="68">
        <v>0</v>
      </c>
      <c r="F5" s="68">
        <v>0</v>
      </c>
      <c r="G5" s="68">
        <v>0</v>
      </c>
      <c r="H5" s="68">
        <v>0</v>
      </c>
      <c r="I5" s="68">
        <v>0</v>
      </c>
      <c r="J5" s="68">
        <v>0</v>
      </c>
      <c r="K5" s="68">
        <v>0</v>
      </c>
      <c r="L5" s="68">
        <v>0</v>
      </c>
      <c r="M5" s="68">
        <v>0</v>
      </c>
      <c r="N5" s="68">
        <v>0</v>
      </c>
      <c r="O5" s="68">
        <v>0</v>
      </c>
      <c r="P5" s="68">
        <v>0</v>
      </c>
      <c r="Q5" s="68">
        <v>0</v>
      </c>
      <c r="R5" s="68">
        <v>0</v>
      </c>
      <c r="S5" s="68">
        <v>0</v>
      </c>
      <c r="T5" s="68">
        <v>0</v>
      </c>
      <c r="U5" s="68">
        <v>0</v>
      </c>
      <c r="V5" s="68">
        <v>0</v>
      </c>
      <c r="W5" s="68">
        <v>0</v>
      </c>
      <c r="X5" s="68">
        <v>0</v>
      </c>
      <c r="Y5" s="68">
        <v>0</v>
      </c>
      <c r="Z5" s="68">
        <v>0</v>
      </c>
      <c r="AA5" s="68">
        <v>0</v>
      </c>
      <c r="AB5" s="68">
        <v>0</v>
      </c>
      <c r="AC5" s="68">
        <v>0</v>
      </c>
      <c r="AD5" s="68">
        <v>0</v>
      </c>
      <c r="AE5" s="68">
        <v>0</v>
      </c>
      <c r="AF5" s="68">
        <v>0</v>
      </c>
      <c r="AG5" s="68">
        <v>0</v>
      </c>
    </row>
    <row r="6" spans="1:35" x14ac:dyDescent="0.2">
      <c r="A6" s="1" t="s">
        <v>6</v>
      </c>
      <c r="B6" s="68">
        <v>0</v>
      </c>
      <c r="C6" s="68">
        <v>0</v>
      </c>
      <c r="D6" s="68">
        <v>0</v>
      </c>
      <c r="E6" s="68">
        <v>0</v>
      </c>
      <c r="F6" s="68">
        <v>0</v>
      </c>
      <c r="G6" s="68">
        <v>0</v>
      </c>
      <c r="H6" s="68">
        <v>0</v>
      </c>
      <c r="I6" s="68">
        <v>0</v>
      </c>
      <c r="J6" s="68">
        <v>0</v>
      </c>
      <c r="K6" s="68">
        <v>0</v>
      </c>
      <c r="L6" s="68">
        <v>0</v>
      </c>
      <c r="M6" s="68">
        <v>0</v>
      </c>
      <c r="N6" s="68">
        <v>0</v>
      </c>
      <c r="O6" s="68">
        <v>0</v>
      </c>
      <c r="P6" s="68">
        <v>0</v>
      </c>
      <c r="Q6" s="68">
        <v>0</v>
      </c>
      <c r="R6" s="68">
        <v>0</v>
      </c>
      <c r="S6" s="68">
        <v>0</v>
      </c>
      <c r="T6" s="68">
        <v>0</v>
      </c>
      <c r="U6" s="68">
        <v>0</v>
      </c>
      <c r="V6" s="68">
        <v>0</v>
      </c>
      <c r="W6" s="68">
        <v>0</v>
      </c>
      <c r="X6" s="68">
        <v>0</v>
      </c>
      <c r="Y6" s="68">
        <v>0</v>
      </c>
      <c r="Z6" s="68">
        <v>0</v>
      </c>
      <c r="AA6" s="68">
        <v>0</v>
      </c>
      <c r="AB6" s="68">
        <v>0</v>
      </c>
      <c r="AC6" s="68">
        <v>0</v>
      </c>
      <c r="AD6" s="68">
        <v>0</v>
      </c>
      <c r="AE6" s="68">
        <v>0</v>
      </c>
      <c r="AF6" s="68">
        <v>0</v>
      </c>
      <c r="AG6" s="68">
        <v>0</v>
      </c>
    </row>
    <row r="7" spans="1:35" x14ac:dyDescent="0.2">
      <c r="A7" s="1" t="s">
        <v>12</v>
      </c>
      <c r="B7" s="67">
        <f>SUM('urban-residential-other'!K32,'urban-residential-other'!K34)*'urban-residential-other'!$A$4</f>
        <v>251929503521048.5</v>
      </c>
      <c r="C7" s="67">
        <f>SUM('urban-residential-other'!L32,'urban-residential-other'!L34)*'urban-residential-other'!$A$4</f>
        <v>248878095085419.47</v>
      </c>
      <c r="D7" s="67">
        <f>SUM('urban-residential-other'!M32,'urban-residential-other'!M34)*'urban-residential-other'!$A$4</f>
        <v>253900822394380.97</v>
      </c>
      <c r="E7" s="67">
        <f>SUM('urban-residential-other'!N32,'urban-residential-other'!N34)*'urban-residential-other'!$A$4</f>
        <v>258903701091567.12</v>
      </c>
      <c r="F7" s="67">
        <f>SUM('urban-residential-other'!O32,'urban-residential-other'!O34)*'urban-residential-other'!$A$4</f>
        <v>263884344328963.12</v>
      </c>
      <c r="G7" s="67">
        <f>SUM('urban-residential-other'!P32,'urban-residential-other'!P34)*'urban-residential-other'!$A$4</f>
        <v>268838878870424.84</v>
      </c>
      <c r="H7" s="67">
        <f>SUM('urban-residential-other'!Q32,'urban-residential-other'!Q34)*'urban-residential-other'!$A$4</f>
        <v>273763871766467.19</v>
      </c>
      <c r="I7" s="67">
        <f>SUM('urban-residential-other'!R32,'urban-residential-other'!R34)*'urban-residential-other'!$A$4</f>
        <v>278655421981072.34</v>
      </c>
      <c r="J7" s="67">
        <f>SUM('urban-residential-other'!S32,'urban-residential-other'!S34)*'urban-residential-other'!$A$4</f>
        <v>283509893523655.62</v>
      </c>
      <c r="K7" s="67">
        <f>SUM('urban-residential-other'!T32,'urban-residential-other'!T34)*'urban-residential-other'!$A$4</f>
        <v>288324139297955.38</v>
      </c>
      <c r="L7" s="67">
        <f>SUM('urban-residential-other'!U32,'urban-residential-other'!U34)*'urban-residential-other'!$A$4</f>
        <v>293094217267650.56</v>
      </c>
      <c r="M7" s="67">
        <f>SUM('urban-residential-other'!V32,'urban-residential-other'!V34)*'urban-residential-other'!$A$4</f>
        <v>297815834192258.56</v>
      </c>
      <c r="N7" s="67">
        <f>SUM('urban-residential-other'!W32,'urban-residential-other'!W34)*'urban-residential-other'!$A$4</f>
        <v>302485896332946.94</v>
      </c>
      <c r="O7" s="67">
        <f>SUM('urban-residential-other'!X32,'urban-residential-other'!X34)*'urban-residential-other'!$A$4</f>
        <v>307110056309858.12</v>
      </c>
      <c r="P7" s="67">
        <f>SUM('urban-residential-other'!Y32,'urban-residential-other'!Y34)*'urban-residential-other'!$A$4</f>
        <v>311682157006236.75</v>
      </c>
      <c r="Q7" s="67">
        <f>SUM('urban-residential-other'!Z32,'urban-residential-other'!Z34)*'urban-residential-other'!$A$4</f>
        <v>316196244916230.25</v>
      </c>
      <c r="R7" s="67">
        <f>SUM('urban-residential-other'!AA32,'urban-residential-other'!AA34)*'urban-residential-other'!$A$4</f>
        <v>320646313968796.44</v>
      </c>
      <c r="S7" s="67">
        <f>SUM('urban-residential-other'!AB32,'urban-residential-other'!AB34)*'urban-residential-other'!$A$4</f>
        <v>325026043129804.94</v>
      </c>
      <c r="T7" s="67">
        <f>SUM('urban-residential-other'!AC32,'urban-residential-other'!AC34)*'urban-residential-other'!$A$4</f>
        <v>329329292194356.12</v>
      </c>
      <c r="U7" s="67">
        <f>SUM('urban-residential-other'!AD32,'urban-residential-other'!AD34)*'urban-residential-other'!$A$4</f>
        <v>333550586374018.75</v>
      </c>
      <c r="V7" s="67">
        <f>SUM('urban-residential-other'!AE32,'urban-residential-other'!AE34)*'urban-residential-other'!$A$4</f>
        <v>337685269239685.31</v>
      </c>
      <c r="W7" s="67">
        <f>SUM('urban-residential-other'!AF32,'urban-residential-other'!AF34)*'urban-residential-other'!$A$4</f>
        <v>341728779292468.25</v>
      </c>
      <c r="X7" s="67">
        <f>SUM('urban-residential-other'!AG32,'urban-residential-other'!AG34)*'urban-residential-other'!$A$4</f>
        <v>345676090827008.38</v>
      </c>
      <c r="Y7" s="67">
        <f>SUM('urban-residential-other'!AH32,'urban-residential-other'!AH34)*'urban-residential-other'!$A$4</f>
        <v>349523017387669.06</v>
      </c>
      <c r="Z7" s="67">
        <f>SUM('urban-residential-other'!AI32,'urban-residential-other'!AI34)*'urban-residential-other'!$A$4</f>
        <v>353266502171736.31</v>
      </c>
      <c r="AA7" s="67">
        <f>SUM('urban-residential-other'!AJ32,'urban-residential-other'!AJ34)*'urban-residential-other'!$A$4</f>
        <v>356903418311299.81</v>
      </c>
      <c r="AB7" s="67">
        <f>SUM('urban-residential-other'!AK32,'urban-residential-other'!AK34)*'urban-residential-other'!$A$4</f>
        <v>360431165054081.31</v>
      </c>
      <c r="AC7" s="67">
        <f>SUM('urban-residential-other'!AL32,'urban-residential-other'!AL34)*'urban-residential-other'!$A$4</f>
        <v>363847166417221.56</v>
      </c>
      <c r="AD7" s="67">
        <f>SUM('urban-residential-other'!AM32,'urban-residential-other'!AM34)*'urban-residential-other'!$A$4</f>
        <v>367149008154197.19</v>
      </c>
      <c r="AE7" s="67">
        <f>SUM('urban-residential-other'!AN32,'urban-residential-other'!AN34)*'urban-residential-other'!$A$4</f>
        <v>370335055737281.75</v>
      </c>
      <c r="AF7" s="67">
        <f>SUM('urban-residential-other'!AO32,'urban-residential-other'!AO34)*'urban-residential-other'!$A$4</f>
        <v>373403763065887.62</v>
      </c>
      <c r="AG7" s="67">
        <f>SUM('urban-residential-other'!AP32,'urban-residential-other'!AP34)*'urban-residential-other'!$A$4</f>
        <v>376353921577375.25</v>
      </c>
    </row>
    <row r="8" spans="1:35" x14ac:dyDescent="0.2">
      <c r="A8" s="1" t="s">
        <v>15</v>
      </c>
      <c r="B8" s="68">
        <v>0</v>
      </c>
      <c r="C8" s="68">
        <v>0</v>
      </c>
      <c r="D8" s="68">
        <v>0</v>
      </c>
      <c r="E8" s="68">
        <v>0</v>
      </c>
      <c r="F8" s="68">
        <v>0</v>
      </c>
      <c r="G8" s="68">
        <v>0</v>
      </c>
      <c r="H8" s="68">
        <v>0</v>
      </c>
      <c r="I8" s="68">
        <v>0</v>
      </c>
      <c r="J8" s="68">
        <v>0</v>
      </c>
      <c r="K8" s="68">
        <v>0</v>
      </c>
      <c r="L8" s="68">
        <v>0</v>
      </c>
      <c r="M8" s="68">
        <v>0</v>
      </c>
      <c r="N8" s="68">
        <v>0</v>
      </c>
      <c r="O8" s="68">
        <v>0</v>
      </c>
      <c r="P8" s="68">
        <v>0</v>
      </c>
      <c r="Q8" s="68">
        <v>0</v>
      </c>
      <c r="R8" s="68">
        <v>0</v>
      </c>
      <c r="S8" s="68">
        <v>0</v>
      </c>
      <c r="T8" s="68">
        <v>0</v>
      </c>
      <c r="U8" s="68">
        <v>0</v>
      </c>
      <c r="V8" s="68">
        <v>0</v>
      </c>
      <c r="W8" s="68">
        <v>0</v>
      </c>
      <c r="X8" s="68">
        <v>0</v>
      </c>
      <c r="Y8" s="68">
        <v>0</v>
      </c>
      <c r="Z8" s="68">
        <v>0</v>
      </c>
      <c r="AA8" s="68">
        <v>0</v>
      </c>
      <c r="AB8" s="68">
        <v>0</v>
      </c>
      <c r="AC8" s="68">
        <v>0</v>
      </c>
      <c r="AD8" s="68">
        <v>0</v>
      </c>
      <c r="AE8" s="68">
        <v>0</v>
      </c>
      <c r="AF8" s="68">
        <v>0</v>
      </c>
      <c r="AG8" s="68">
        <v>0</v>
      </c>
    </row>
    <row r="9" spans="1:35" x14ac:dyDescent="0.2">
      <c r="A9" s="1" t="s">
        <v>16</v>
      </c>
      <c r="B9" s="68">
        <v>0</v>
      </c>
      <c r="C9" s="68">
        <v>0</v>
      </c>
      <c r="D9" s="68">
        <v>0</v>
      </c>
      <c r="E9" s="68">
        <v>0</v>
      </c>
      <c r="F9" s="68">
        <v>0</v>
      </c>
      <c r="G9" s="68">
        <v>0</v>
      </c>
      <c r="H9" s="68">
        <v>0</v>
      </c>
      <c r="I9" s="68">
        <v>0</v>
      </c>
      <c r="J9" s="68">
        <v>0</v>
      </c>
      <c r="K9" s="68">
        <v>0</v>
      </c>
      <c r="L9" s="68">
        <v>0</v>
      </c>
      <c r="M9" s="68">
        <v>0</v>
      </c>
      <c r="N9" s="68">
        <v>0</v>
      </c>
      <c r="O9" s="68">
        <v>0</v>
      </c>
      <c r="P9" s="68">
        <v>0</v>
      </c>
      <c r="Q9" s="68">
        <v>0</v>
      </c>
      <c r="R9" s="68">
        <v>0</v>
      </c>
      <c r="S9" s="68">
        <v>0</v>
      </c>
      <c r="T9" s="68">
        <v>0</v>
      </c>
      <c r="U9" s="68">
        <v>0</v>
      </c>
      <c r="V9" s="68">
        <v>0</v>
      </c>
      <c r="W9" s="68">
        <v>0</v>
      </c>
      <c r="X9" s="68">
        <v>0</v>
      </c>
      <c r="Y9" s="68">
        <v>0</v>
      </c>
      <c r="Z9" s="68">
        <v>0</v>
      </c>
      <c r="AA9" s="68">
        <v>0</v>
      </c>
      <c r="AB9" s="68">
        <v>0</v>
      </c>
      <c r="AC9" s="68">
        <v>0</v>
      </c>
      <c r="AD9" s="68">
        <v>0</v>
      </c>
      <c r="AE9" s="68">
        <v>0</v>
      </c>
      <c r="AF9" s="68">
        <v>0</v>
      </c>
      <c r="AG9" s="68">
        <v>0</v>
      </c>
    </row>
    <row r="10" spans="1:35" x14ac:dyDescent="0.2">
      <c r="A10" s="1" t="s">
        <v>17</v>
      </c>
      <c r="B10" s="67">
        <f>'urban-residential-other'!G33*'urban-residential-other'!$A$4</f>
        <v>253339251426597.41</v>
      </c>
      <c r="C10" s="67">
        <f>'urban-residential-other'!H33*'urban-residential-other'!$A$4</f>
        <v>253058219679545.88</v>
      </c>
      <c r="D10" s="67">
        <f>'urban-residential-other'!I33*'urban-residential-other'!$A$4</f>
        <v>252683440723710.97</v>
      </c>
      <c r="E10" s="67">
        <f>'urban-residential-other'!J33*'urban-residential-other'!$A$4</f>
        <v>252213941244398.09</v>
      </c>
      <c r="F10" s="67">
        <f>'urban-residential-other'!K33*'urban-residential-other'!$A$4</f>
        <v>251651592136463.69</v>
      </c>
      <c r="G10" s="67">
        <f>'urban-residential-other'!L33*'urban-residential-other'!$A$4</f>
        <v>250998082132201.09</v>
      </c>
      <c r="H10" s="67">
        <f>'urban-residential-other'!M33*'urban-residential-other'!$A$4</f>
        <v>250780511916596.16</v>
      </c>
      <c r="I10" s="67">
        <f>'urban-residential-other'!N33*'urban-residential-other'!$A$4</f>
        <v>250471789468237.25</v>
      </c>
      <c r="J10" s="67">
        <f>'urban-residential-other'!O33*'urban-residential-other'!$A$4</f>
        <v>250073541372000.06</v>
      </c>
      <c r="K10" s="67">
        <f>'urban-residential-other'!P33*'urban-residential-other'!$A$4</f>
        <v>249586005374408.19</v>
      </c>
      <c r="L10" s="67">
        <f>'urban-residential-other'!Q33*'urban-residential-other'!$A$4</f>
        <v>249009923156316.47</v>
      </c>
      <c r="M10" s="67">
        <f>'urban-residential-other'!R33*'urban-residential-other'!$A$4</f>
        <v>248345684105217.84</v>
      </c>
      <c r="N10" s="67">
        <f>'urban-residential-other'!S33*'urban-residential-other'!$A$4</f>
        <v>247594003612932.62</v>
      </c>
      <c r="O10" s="67">
        <f>'urban-residential-other'!T33*'urban-residential-other'!$A$4</f>
        <v>246756085889452.06</v>
      </c>
      <c r="P10" s="67">
        <f>'urban-residential-other'!U33*'urban-residential-other'!$A$4</f>
        <v>245832501285080.34</v>
      </c>
      <c r="Q10" s="67">
        <f>'urban-residential-other'!V33*'urban-residential-other'!$A$4</f>
        <v>244823615489525.53</v>
      </c>
      <c r="R10" s="67">
        <f>'urban-residential-other'!W33*'urban-residential-other'!$A$4</f>
        <v>243730862861591.03</v>
      </c>
      <c r="S10" s="67">
        <f>'urban-residential-other'!X33*'urban-residential-other'!$A$4</f>
        <v>242562605768097.09</v>
      </c>
      <c r="T10" s="67">
        <f>'urban-residential-other'!Y33*'urban-residential-other'!$A$4</f>
        <v>241317536699962.78</v>
      </c>
      <c r="U10" s="67">
        <f>'urban-residential-other'!Z33*'urban-residential-other'!$A$4</f>
        <v>239994725222849.53</v>
      </c>
      <c r="V10" s="67">
        <f>'urban-residential-other'!AA33*'urban-residential-other'!$A$4</f>
        <v>238593400037200.81</v>
      </c>
      <c r="W10" s="67">
        <f>'urban-residential-other'!AB33*'urban-residential-other'!$A$4</f>
        <v>237112750683048.88</v>
      </c>
      <c r="X10" s="67">
        <f>'urban-residential-other'!AC33*'urban-residential-other'!$A$4</f>
        <v>235552294447269.78</v>
      </c>
      <c r="Y10" s="67">
        <f>'urban-residential-other'!AD33*'urban-residential-other'!$A$4</f>
        <v>233912193078964.44</v>
      </c>
      <c r="Z10" s="67">
        <f>'urban-residential-other'!AE33*'urban-residential-other'!$A$4</f>
        <v>232193303150245.5</v>
      </c>
      <c r="AA10" s="67">
        <f>'urban-residential-other'!AF33*'urban-residential-other'!$A$4</f>
        <v>230396626671925.44</v>
      </c>
      <c r="AB10" s="67">
        <f>'urban-residential-other'!AG33*'urban-residential-other'!$A$4</f>
        <v>228522931055384.53</v>
      </c>
      <c r="AC10" s="67">
        <f>'urban-residential-other'!AH33*'urban-residential-other'!$A$4</f>
        <v>226573620228108.47</v>
      </c>
      <c r="AD10" s="67">
        <f>'urban-residential-other'!AI33*'urban-residential-other'!$A$4</f>
        <v>224550861731591.91</v>
      </c>
      <c r="AE10" s="67">
        <f>'urban-residential-other'!AJ33*'urban-residential-other'!$A$4</f>
        <v>222456766950463.69</v>
      </c>
      <c r="AF10" s="67">
        <f>'urban-residential-other'!AK33*'urban-residential-other'!$A$4</f>
        <v>220293760349219.19</v>
      </c>
      <c r="AG10" s="67">
        <f>'urban-residential-other'!AL33*'urban-residential-other'!$A$4</f>
        <v>218064248199918.84</v>
      </c>
    </row>
    <row r="11" spans="1:35" x14ac:dyDescent="0.2">
      <c r="A11" s="1" t="s">
        <v>18</v>
      </c>
      <c r="B11" s="68">
        <v>0</v>
      </c>
      <c r="C11" s="68">
        <v>0</v>
      </c>
      <c r="D11" s="68">
        <v>0</v>
      </c>
      <c r="E11" s="68">
        <v>0</v>
      </c>
      <c r="F11" s="68">
        <v>0</v>
      </c>
      <c r="G11" s="68">
        <v>0</v>
      </c>
      <c r="H11" s="68">
        <v>0</v>
      </c>
      <c r="I11" s="68">
        <v>0</v>
      </c>
      <c r="J11" s="68">
        <v>0</v>
      </c>
      <c r="K11" s="68">
        <v>0</v>
      </c>
      <c r="L11" s="68">
        <v>0</v>
      </c>
      <c r="M11" s="68">
        <v>0</v>
      </c>
      <c r="N11" s="68">
        <v>0</v>
      </c>
      <c r="O11" s="68">
        <v>0</v>
      </c>
      <c r="P11" s="68">
        <v>0</v>
      </c>
      <c r="Q11" s="68">
        <v>0</v>
      </c>
      <c r="R11" s="68">
        <v>0</v>
      </c>
      <c r="S11" s="68">
        <v>0</v>
      </c>
      <c r="T11" s="68">
        <v>0</v>
      </c>
      <c r="U11" s="68">
        <v>0</v>
      </c>
      <c r="V11" s="68">
        <v>0</v>
      </c>
      <c r="W11" s="68">
        <v>0</v>
      </c>
      <c r="X11" s="68">
        <v>0</v>
      </c>
      <c r="Y11" s="68">
        <v>0</v>
      </c>
      <c r="Z11" s="68">
        <v>0</v>
      </c>
      <c r="AA11" s="68">
        <v>0</v>
      </c>
      <c r="AB11" s="68">
        <v>0</v>
      </c>
      <c r="AC11" s="68">
        <v>0</v>
      </c>
      <c r="AD11" s="68">
        <v>0</v>
      </c>
      <c r="AE11" s="68">
        <v>0</v>
      </c>
      <c r="AF11" s="68">
        <v>0</v>
      </c>
      <c r="AG11" s="68">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110" zoomScaleNormal="110" workbookViewId="0">
      <selection activeCell="B2" sqref="B2:AG11"/>
    </sheetView>
  </sheetViews>
  <sheetFormatPr baseColWidth="10" defaultColWidth="8.83203125" defaultRowHeight="15" x14ac:dyDescent="0.2"/>
  <cols>
    <col min="1" max="1" width="29.83203125" customWidth="1"/>
    <col min="2" max="33" width="10.3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7">
        <f>About!$B$93</f>
        <v>0</v>
      </c>
      <c r="C2" s="67">
        <f>About!$B$93</f>
        <v>0</v>
      </c>
      <c r="D2" s="67">
        <f>About!$B$93</f>
        <v>0</v>
      </c>
      <c r="E2" s="67">
        <f>About!$B$93</f>
        <v>0</v>
      </c>
      <c r="F2" s="67">
        <f>About!$B$93</f>
        <v>0</v>
      </c>
      <c r="G2" s="67">
        <f>About!$B$93</f>
        <v>0</v>
      </c>
      <c r="H2" s="67">
        <f>About!$B$93</f>
        <v>0</v>
      </c>
      <c r="I2" s="67">
        <f>About!$B$93</f>
        <v>0</v>
      </c>
      <c r="J2" s="67">
        <f>About!$B$93</f>
        <v>0</v>
      </c>
      <c r="K2" s="67">
        <f>About!$B$93</f>
        <v>0</v>
      </c>
      <c r="L2" s="67">
        <f>About!$B$93</f>
        <v>0</v>
      </c>
      <c r="M2" s="67">
        <f>About!$B$93</f>
        <v>0</v>
      </c>
      <c r="N2" s="67">
        <f>About!$B$93</f>
        <v>0</v>
      </c>
      <c r="O2" s="67">
        <f>About!$B$93</f>
        <v>0</v>
      </c>
      <c r="P2" s="67">
        <f>About!$B$93</f>
        <v>0</v>
      </c>
      <c r="Q2" s="67">
        <f>About!$B$93</f>
        <v>0</v>
      </c>
      <c r="R2" s="67">
        <f>About!$B$93</f>
        <v>0</v>
      </c>
      <c r="S2" s="67">
        <f>About!$B$93</f>
        <v>0</v>
      </c>
      <c r="T2" s="67">
        <f>About!$B$93</f>
        <v>0</v>
      </c>
      <c r="U2" s="67">
        <f>About!$B$93</f>
        <v>0</v>
      </c>
      <c r="V2" s="67">
        <f>About!$B$93</f>
        <v>0</v>
      </c>
      <c r="W2" s="67">
        <f>About!$B$93</f>
        <v>0</v>
      </c>
      <c r="X2" s="67">
        <f>About!$B$93</f>
        <v>0</v>
      </c>
      <c r="Y2" s="67">
        <f>About!$B$93</f>
        <v>0</v>
      </c>
      <c r="Z2" s="67">
        <f>About!$B$93</f>
        <v>0</v>
      </c>
      <c r="AA2" s="67">
        <f>About!$B$93</f>
        <v>0</v>
      </c>
      <c r="AB2" s="67">
        <f>About!$B$93</f>
        <v>0</v>
      </c>
      <c r="AC2" s="67">
        <f>About!$B$93</f>
        <v>0</v>
      </c>
      <c r="AD2" s="67">
        <f>About!$B$93</f>
        <v>0</v>
      </c>
      <c r="AE2" s="67">
        <f>About!$B$93</f>
        <v>0</v>
      </c>
      <c r="AF2" s="67">
        <f>About!$B$93</f>
        <v>0</v>
      </c>
      <c r="AG2" s="67">
        <f>About!$B$93</f>
        <v>0</v>
      </c>
    </row>
    <row r="3" spans="1:35" x14ac:dyDescent="0.2">
      <c r="A3" s="1" t="s">
        <v>2</v>
      </c>
      <c r="B3" s="67">
        <f>About!$B$93</f>
        <v>0</v>
      </c>
      <c r="C3" s="67">
        <f>About!$B$93</f>
        <v>0</v>
      </c>
      <c r="D3" s="67">
        <f>About!$B$93</f>
        <v>0</v>
      </c>
      <c r="E3" s="67">
        <f>About!$B$93</f>
        <v>0</v>
      </c>
      <c r="F3" s="67">
        <f>About!$B$93</f>
        <v>0</v>
      </c>
      <c r="G3" s="67">
        <f>About!$B$93</f>
        <v>0</v>
      </c>
      <c r="H3" s="67">
        <f>About!$B$93</f>
        <v>0</v>
      </c>
      <c r="I3" s="67">
        <f>About!$B$93</f>
        <v>0</v>
      </c>
      <c r="J3" s="67">
        <f>About!$B$93</f>
        <v>0</v>
      </c>
      <c r="K3" s="67">
        <f>About!$B$93</f>
        <v>0</v>
      </c>
      <c r="L3" s="67">
        <f>About!$B$93</f>
        <v>0</v>
      </c>
      <c r="M3" s="67">
        <f>About!$B$93</f>
        <v>0</v>
      </c>
      <c r="N3" s="67">
        <f>About!$B$93</f>
        <v>0</v>
      </c>
      <c r="O3" s="67">
        <f>About!$B$93</f>
        <v>0</v>
      </c>
      <c r="P3" s="67">
        <f>About!$B$93</f>
        <v>0</v>
      </c>
      <c r="Q3" s="67">
        <f>About!$B$93</f>
        <v>0</v>
      </c>
      <c r="R3" s="67">
        <f>About!$B$93</f>
        <v>0</v>
      </c>
      <c r="S3" s="67">
        <f>About!$B$93</f>
        <v>0</v>
      </c>
      <c r="T3" s="67">
        <f>About!$B$93</f>
        <v>0</v>
      </c>
      <c r="U3" s="67">
        <f>About!$B$93</f>
        <v>0</v>
      </c>
      <c r="V3" s="67">
        <f>About!$B$93</f>
        <v>0</v>
      </c>
      <c r="W3" s="67">
        <f>About!$B$93</f>
        <v>0</v>
      </c>
      <c r="X3" s="67">
        <f>About!$B$93</f>
        <v>0</v>
      </c>
      <c r="Y3" s="67">
        <f>About!$B$93</f>
        <v>0</v>
      </c>
      <c r="Z3" s="67">
        <f>About!$B$93</f>
        <v>0</v>
      </c>
      <c r="AA3" s="67">
        <f>About!$B$93</f>
        <v>0</v>
      </c>
      <c r="AB3" s="67">
        <f>About!$B$93</f>
        <v>0</v>
      </c>
      <c r="AC3" s="67">
        <f>About!$B$93</f>
        <v>0</v>
      </c>
      <c r="AD3" s="67">
        <f>About!$B$93</f>
        <v>0</v>
      </c>
      <c r="AE3" s="67">
        <f>About!$B$93</f>
        <v>0</v>
      </c>
      <c r="AF3" s="67">
        <f>About!$B$93</f>
        <v>0</v>
      </c>
      <c r="AG3" s="67">
        <f>About!$B$93</f>
        <v>0</v>
      </c>
    </row>
    <row r="4" spans="1:35" x14ac:dyDescent="0.2">
      <c r="A4" s="1" t="s">
        <v>3</v>
      </c>
      <c r="B4" s="67">
        <f>About!$B$93</f>
        <v>0</v>
      </c>
      <c r="C4" s="67">
        <f>About!$B$93</f>
        <v>0</v>
      </c>
      <c r="D4" s="67">
        <f>About!$B$93</f>
        <v>0</v>
      </c>
      <c r="E4" s="67">
        <f>About!$B$93</f>
        <v>0</v>
      </c>
      <c r="F4" s="67">
        <f>About!$B$93</f>
        <v>0</v>
      </c>
      <c r="G4" s="67">
        <f>About!$B$93</f>
        <v>0</v>
      </c>
      <c r="H4" s="67">
        <f>About!$B$93</f>
        <v>0</v>
      </c>
      <c r="I4" s="67">
        <f>About!$B$93</f>
        <v>0</v>
      </c>
      <c r="J4" s="67">
        <f>About!$B$93</f>
        <v>0</v>
      </c>
      <c r="K4" s="67">
        <f>About!$B$93</f>
        <v>0</v>
      </c>
      <c r="L4" s="67">
        <f>About!$B$93</f>
        <v>0</v>
      </c>
      <c r="M4" s="67">
        <f>About!$B$93</f>
        <v>0</v>
      </c>
      <c r="N4" s="67">
        <f>About!$B$93</f>
        <v>0</v>
      </c>
      <c r="O4" s="67">
        <f>About!$B$93</f>
        <v>0</v>
      </c>
      <c r="P4" s="67">
        <f>About!$B$93</f>
        <v>0</v>
      </c>
      <c r="Q4" s="67">
        <f>About!$B$93</f>
        <v>0</v>
      </c>
      <c r="R4" s="67">
        <f>About!$B$93</f>
        <v>0</v>
      </c>
      <c r="S4" s="67">
        <f>About!$B$93</f>
        <v>0</v>
      </c>
      <c r="T4" s="67">
        <f>About!$B$93</f>
        <v>0</v>
      </c>
      <c r="U4" s="67">
        <f>About!$B$93</f>
        <v>0</v>
      </c>
      <c r="V4" s="67">
        <f>About!$B$93</f>
        <v>0</v>
      </c>
      <c r="W4" s="67">
        <f>About!$B$93</f>
        <v>0</v>
      </c>
      <c r="X4" s="67">
        <f>About!$B$93</f>
        <v>0</v>
      </c>
      <c r="Y4" s="67">
        <f>About!$B$93</f>
        <v>0</v>
      </c>
      <c r="Z4" s="67">
        <f>About!$B$93</f>
        <v>0</v>
      </c>
      <c r="AA4" s="67">
        <f>About!$B$93</f>
        <v>0</v>
      </c>
      <c r="AB4" s="67">
        <f>About!$B$93</f>
        <v>0</v>
      </c>
      <c r="AC4" s="67">
        <f>About!$B$93</f>
        <v>0</v>
      </c>
      <c r="AD4" s="67">
        <f>About!$B$93</f>
        <v>0</v>
      </c>
      <c r="AE4" s="67">
        <f>About!$B$93</f>
        <v>0</v>
      </c>
      <c r="AF4" s="67">
        <f>About!$B$93</f>
        <v>0</v>
      </c>
      <c r="AG4" s="67">
        <f>About!$B$93</f>
        <v>0</v>
      </c>
    </row>
    <row r="5" spans="1:35" x14ac:dyDescent="0.2">
      <c r="A5" s="1" t="s">
        <v>4</v>
      </c>
      <c r="B5" s="67">
        <f>About!$B$93</f>
        <v>0</v>
      </c>
      <c r="C5" s="67">
        <f>About!$B$93</f>
        <v>0</v>
      </c>
      <c r="D5" s="67">
        <f>About!$B$93</f>
        <v>0</v>
      </c>
      <c r="E5" s="67">
        <f>About!$B$93</f>
        <v>0</v>
      </c>
      <c r="F5" s="67">
        <f>About!$B$93</f>
        <v>0</v>
      </c>
      <c r="G5" s="67">
        <f>About!$B$93</f>
        <v>0</v>
      </c>
      <c r="H5" s="67">
        <f>About!$B$93</f>
        <v>0</v>
      </c>
      <c r="I5" s="67">
        <f>About!$B$93</f>
        <v>0</v>
      </c>
      <c r="J5" s="67">
        <f>About!$B$93</f>
        <v>0</v>
      </c>
      <c r="K5" s="67">
        <f>About!$B$93</f>
        <v>0</v>
      </c>
      <c r="L5" s="67">
        <f>About!$B$93</f>
        <v>0</v>
      </c>
      <c r="M5" s="67">
        <f>About!$B$93</f>
        <v>0</v>
      </c>
      <c r="N5" s="67">
        <f>About!$B$93</f>
        <v>0</v>
      </c>
      <c r="O5" s="67">
        <f>About!$B$93</f>
        <v>0</v>
      </c>
      <c r="P5" s="67">
        <f>About!$B$93</f>
        <v>0</v>
      </c>
      <c r="Q5" s="67">
        <f>About!$B$93</f>
        <v>0</v>
      </c>
      <c r="R5" s="67">
        <f>About!$B$93</f>
        <v>0</v>
      </c>
      <c r="S5" s="67">
        <f>About!$B$93</f>
        <v>0</v>
      </c>
      <c r="T5" s="67">
        <f>About!$B$93</f>
        <v>0</v>
      </c>
      <c r="U5" s="67">
        <f>About!$B$93</f>
        <v>0</v>
      </c>
      <c r="V5" s="67">
        <f>About!$B$93</f>
        <v>0</v>
      </c>
      <c r="W5" s="67">
        <f>About!$B$93</f>
        <v>0</v>
      </c>
      <c r="X5" s="67">
        <f>About!$B$93</f>
        <v>0</v>
      </c>
      <c r="Y5" s="67">
        <f>About!$B$93</f>
        <v>0</v>
      </c>
      <c r="Z5" s="67">
        <f>About!$B$93</f>
        <v>0</v>
      </c>
      <c r="AA5" s="67">
        <f>About!$B$93</f>
        <v>0</v>
      </c>
      <c r="AB5" s="67">
        <f>About!$B$93</f>
        <v>0</v>
      </c>
      <c r="AC5" s="67">
        <f>About!$B$93</f>
        <v>0</v>
      </c>
      <c r="AD5" s="67">
        <f>About!$B$93</f>
        <v>0</v>
      </c>
      <c r="AE5" s="67">
        <f>About!$B$93</f>
        <v>0</v>
      </c>
      <c r="AF5" s="67">
        <f>About!$B$93</f>
        <v>0</v>
      </c>
      <c r="AG5" s="67">
        <f>About!$B$93</f>
        <v>0</v>
      </c>
    </row>
    <row r="6" spans="1:35" x14ac:dyDescent="0.2">
      <c r="A6" s="1" t="s">
        <v>6</v>
      </c>
      <c r="B6" s="67">
        <f>About!$B$93</f>
        <v>0</v>
      </c>
      <c r="C6" s="67">
        <f>About!$B$93</f>
        <v>0</v>
      </c>
      <c r="D6" s="67">
        <f>About!$B$93</f>
        <v>0</v>
      </c>
      <c r="E6" s="67">
        <f>About!$B$93</f>
        <v>0</v>
      </c>
      <c r="F6" s="67">
        <f>About!$B$93</f>
        <v>0</v>
      </c>
      <c r="G6" s="67">
        <f>About!$B$93</f>
        <v>0</v>
      </c>
      <c r="H6" s="67">
        <f>About!$B$93</f>
        <v>0</v>
      </c>
      <c r="I6" s="67">
        <f>About!$B$93</f>
        <v>0</v>
      </c>
      <c r="J6" s="67">
        <f>About!$B$93</f>
        <v>0</v>
      </c>
      <c r="K6" s="67">
        <f>About!$B$93</f>
        <v>0</v>
      </c>
      <c r="L6" s="67">
        <f>About!$B$93</f>
        <v>0</v>
      </c>
      <c r="M6" s="67">
        <f>About!$B$93</f>
        <v>0</v>
      </c>
      <c r="N6" s="67">
        <f>About!$B$93</f>
        <v>0</v>
      </c>
      <c r="O6" s="67">
        <f>About!$B$93</f>
        <v>0</v>
      </c>
      <c r="P6" s="67">
        <f>About!$B$93</f>
        <v>0</v>
      </c>
      <c r="Q6" s="67">
        <f>About!$B$93</f>
        <v>0</v>
      </c>
      <c r="R6" s="67">
        <f>About!$B$93</f>
        <v>0</v>
      </c>
      <c r="S6" s="67">
        <f>About!$B$93</f>
        <v>0</v>
      </c>
      <c r="T6" s="67">
        <f>About!$B$93</f>
        <v>0</v>
      </c>
      <c r="U6" s="67">
        <f>About!$B$93</f>
        <v>0</v>
      </c>
      <c r="V6" s="67">
        <f>About!$B$93</f>
        <v>0</v>
      </c>
      <c r="W6" s="67">
        <f>About!$B$93</f>
        <v>0</v>
      </c>
      <c r="X6" s="67">
        <f>About!$B$93</f>
        <v>0</v>
      </c>
      <c r="Y6" s="67">
        <f>About!$B$93</f>
        <v>0</v>
      </c>
      <c r="Z6" s="67">
        <f>About!$B$93</f>
        <v>0</v>
      </c>
      <c r="AA6" s="67">
        <f>About!$B$93</f>
        <v>0</v>
      </c>
      <c r="AB6" s="67">
        <f>About!$B$93</f>
        <v>0</v>
      </c>
      <c r="AC6" s="67">
        <f>About!$B$93</f>
        <v>0</v>
      </c>
      <c r="AD6" s="67">
        <f>About!$B$93</f>
        <v>0</v>
      </c>
      <c r="AE6" s="67">
        <f>About!$B$93</f>
        <v>0</v>
      </c>
      <c r="AF6" s="67">
        <f>About!$B$93</f>
        <v>0</v>
      </c>
      <c r="AG6" s="67">
        <f>About!$B$93</f>
        <v>0</v>
      </c>
    </row>
    <row r="7" spans="1:35" x14ac:dyDescent="0.2">
      <c r="A7" s="1" t="s">
        <v>12</v>
      </c>
      <c r="B7" s="67">
        <f>About!$B$93</f>
        <v>0</v>
      </c>
      <c r="C7" s="67">
        <f>About!$B$93</f>
        <v>0</v>
      </c>
      <c r="D7" s="67">
        <f>About!$B$93</f>
        <v>0</v>
      </c>
      <c r="E7" s="67">
        <f>About!$B$93</f>
        <v>0</v>
      </c>
      <c r="F7" s="67">
        <f>About!$B$93</f>
        <v>0</v>
      </c>
      <c r="G7" s="67">
        <f>About!$B$93</f>
        <v>0</v>
      </c>
      <c r="H7" s="67">
        <f>About!$B$93</f>
        <v>0</v>
      </c>
      <c r="I7" s="67">
        <f>About!$B$93</f>
        <v>0</v>
      </c>
      <c r="J7" s="67">
        <f>About!$B$93</f>
        <v>0</v>
      </c>
      <c r="K7" s="67">
        <f>About!$B$93</f>
        <v>0</v>
      </c>
      <c r="L7" s="67">
        <f>About!$B$93</f>
        <v>0</v>
      </c>
      <c r="M7" s="67">
        <f>About!$B$93</f>
        <v>0</v>
      </c>
      <c r="N7" s="67">
        <f>About!$B$93</f>
        <v>0</v>
      </c>
      <c r="O7" s="67">
        <f>About!$B$93</f>
        <v>0</v>
      </c>
      <c r="P7" s="67">
        <f>About!$B$93</f>
        <v>0</v>
      </c>
      <c r="Q7" s="67">
        <f>About!$B$93</f>
        <v>0</v>
      </c>
      <c r="R7" s="67">
        <f>About!$B$93</f>
        <v>0</v>
      </c>
      <c r="S7" s="67">
        <f>About!$B$93</f>
        <v>0</v>
      </c>
      <c r="T7" s="67">
        <f>About!$B$93</f>
        <v>0</v>
      </c>
      <c r="U7" s="67">
        <f>About!$B$93</f>
        <v>0</v>
      </c>
      <c r="V7" s="67">
        <f>About!$B$93</f>
        <v>0</v>
      </c>
      <c r="W7" s="67">
        <f>About!$B$93</f>
        <v>0</v>
      </c>
      <c r="X7" s="67">
        <f>About!$B$93</f>
        <v>0</v>
      </c>
      <c r="Y7" s="67">
        <f>About!$B$93</f>
        <v>0</v>
      </c>
      <c r="Z7" s="67">
        <f>About!$B$93</f>
        <v>0</v>
      </c>
      <c r="AA7" s="67">
        <f>About!$B$93</f>
        <v>0</v>
      </c>
      <c r="AB7" s="67">
        <f>About!$B$93</f>
        <v>0</v>
      </c>
      <c r="AC7" s="67">
        <f>About!$B$93</f>
        <v>0</v>
      </c>
      <c r="AD7" s="67">
        <f>About!$B$93</f>
        <v>0</v>
      </c>
      <c r="AE7" s="67">
        <f>About!$B$93</f>
        <v>0</v>
      </c>
      <c r="AF7" s="67">
        <f>About!$B$93</f>
        <v>0</v>
      </c>
      <c r="AG7" s="67">
        <f>About!$B$93</f>
        <v>0</v>
      </c>
    </row>
    <row r="8" spans="1:35" x14ac:dyDescent="0.2">
      <c r="A8" s="1" t="s">
        <v>15</v>
      </c>
      <c r="B8" s="67">
        <f>About!$B$93</f>
        <v>0</v>
      </c>
      <c r="C8" s="67">
        <f>About!$B$93</f>
        <v>0</v>
      </c>
      <c r="D8" s="67">
        <f>About!$B$93</f>
        <v>0</v>
      </c>
      <c r="E8" s="67">
        <f>About!$B$93</f>
        <v>0</v>
      </c>
      <c r="F8" s="67">
        <f>About!$B$93</f>
        <v>0</v>
      </c>
      <c r="G8" s="67">
        <f>About!$B$93</f>
        <v>0</v>
      </c>
      <c r="H8" s="67">
        <f>About!$B$93</f>
        <v>0</v>
      </c>
      <c r="I8" s="67">
        <f>About!$B$93</f>
        <v>0</v>
      </c>
      <c r="J8" s="67">
        <f>About!$B$93</f>
        <v>0</v>
      </c>
      <c r="K8" s="67">
        <f>About!$B$93</f>
        <v>0</v>
      </c>
      <c r="L8" s="67">
        <f>About!$B$93</f>
        <v>0</v>
      </c>
      <c r="M8" s="67">
        <f>About!$B$93</f>
        <v>0</v>
      </c>
      <c r="N8" s="67">
        <f>About!$B$93</f>
        <v>0</v>
      </c>
      <c r="O8" s="67">
        <f>About!$B$93</f>
        <v>0</v>
      </c>
      <c r="P8" s="67">
        <f>About!$B$93</f>
        <v>0</v>
      </c>
      <c r="Q8" s="67">
        <f>About!$B$93</f>
        <v>0</v>
      </c>
      <c r="R8" s="67">
        <f>About!$B$93</f>
        <v>0</v>
      </c>
      <c r="S8" s="67">
        <f>About!$B$93</f>
        <v>0</v>
      </c>
      <c r="T8" s="67">
        <f>About!$B$93</f>
        <v>0</v>
      </c>
      <c r="U8" s="67">
        <f>About!$B$93</f>
        <v>0</v>
      </c>
      <c r="V8" s="67">
        <f>About!$B$93</f>
        <v>0</v>
      </c>
      <c r="W8" s="67">
        <f>About!$B$93</f>
        <v>0</v>
      </c>
      <c r="X8" s="67">
        <f>About!$B$93</f>
        <v>0</v>
      </c>
      <c r="Y8" s="67">
        <f>About!$B$93</f>
        <v>0</v>
      </c>
      <c r="Z8" s="67">
        <f>About!$B$93</f>
        <v>0</v>
      </c>
      <c r="AA8" s="67">
        <f>About!$B$93</f>
        <v>0</v>
      </c>
      <c r="AB8" s="67">
        <f>About!$B$93</f>
        <v>0</v>
      </c>
      <c r="AC8" s="67">
        <f>About!$B$93</f>
        <v>0</v>
      </c>
      <c r="AD8" s="67">
        <f>About!$B$93</f>
        <v>0</v>
      </c>
      <c r="AE8" s="67">
        <f>About!$B$93</f>
        <v>0</v>
      </c>
      <c r="AF8" s="67">
        <f>About!$B$93</f>
        <v>0</v>
      </c>
      <c r="AG8" s="67">
        <f>About!$B$93</f>
        <v>0</v>
      </c>
    </row>
    <row r="9" spans="1:35" x14ac:dyDescent="0.2">
      <c r="A9" s="1" t="s">
        <v>16</v>
      </c>
      <c r="B9" s="67">
        <f>About!$B$93</f>
        <v>0</v>
      </c>
      <c r="C9" s="67">
        <f>About!$B$93</f>
        <v>0</v>
      </c>
      <c r="D9" s="67">
        <f>About!$B$93</f>
        <v>0</v>
      </c>
      <c r="E9" s="67">
        <f>About!$B$93</f>
        <v>0</v>
      </c>
      <c r="F9" s="67">
        <f>About!$B$93</f>
        <v>0</v>
      </c>
      <c r="G9" s="67">
        <f>About!$B$93</f>
        <v>0</v>
      </c>
      <c r="H9" s="67">
        <f>About!$B$93</f>
        <v>0</v>
      </c>
      <c r="I9" s="67">
        <f>About!$B$93</f>
        <v>0</v>
      </c>
      <c r="J9" s="67">
        <f>About!$B$93</f>
        <v>0</v>
      </c>
      <c r="K9" s="67">
        <f>About!$B$93</f>
        <v>0</v>
      </c>
      <c r="L9" s="67">
        <f>About!$B$93</f>
        <v>0</v>
      </c>
      <c r="M9" s="67">
        <f>About!$B$93</f>
        <v>0</v>
      </c>
      <c r="N9" s="67">
        <f>About!$B$93</f>
        <v>0</v>
      </c>
      <c r="O9" s="67">
        <f>About!$B$93</f>
        <v>0</v>
      </c>
      <c r="P9" s="67">
        <f>About!$B$93</f>
        <v>0</v>
      </c>
      <c r="Q9" s="67">
        <f>About!$B$93</f>
        <v>0</v>
      </c>
      <c r="R9" s="67">
        <f>About!$B$93</f>
        <v>0</v>
      </c>
      <c r="S9" s="67">
        <f>About!$B$93</f>
        <v>0</v>
      </c>
      <c r="T9" s="67">
        <f>About!$B$93</f>
        <v>0</v>
      </c>
      <c r="U9" s="67">
        <f>About!$B$93</f>
        <v>0</v>
      </c>
      <c r="V9" s="67">
        <f>About!$B$93</f>
        <v>0</v>
      </c>
      <c r="W9" s="67">
        <f>About!$B$93</f>
        <v>0</v>
      </c>
      <c r="X9" s="67">
        <f>About!$B$93</f>
        <v>0</v>
      </c>
      <c r="Y9" s="67">
        <f>About!$B$93</f>
        <v>0</v>
      </c>
      <c r="Z9" s="67">
        <f>About!$B$93</f>
        <v>0</v>
      </c>
      <c r="AA9" s="67">
        <f>About!$B$93</f>
        <v>0</v>
      </c>
      <c r="AB9" s="67">
        <f>About!$B$93</f>
        <v>0</v>
      </c>
      <c r="AC9" s="67">
        <f>About!$B$93</f>
        <v>0</v>
      </c>
      <c r="AD9" s="67">
        <f>About!$B$93</f>
        <v>0</v>
      </c>
      <c r="AE9" s="67">
        <f>About!$B$93</f>
        <v>0</v>
      </c>
      <c r="AF9" s="67">
        <f>About!$B$93</f>
        <v>0</v>
      </c>
      <c r="AG9" s="67">
        <f>About!$B$93</f>
        <v>0</v>
      </c>
    </row>
    <row r="10" spans="1:35" x14ac:dyDescent="0.2">
      <c r="A10" s="1" t="s">
        <v>17</v>
      </c>
      <c r="B10" s="67">
        <f>About!$B$93</f>
        <v>0</v>
      </c>
      <c r="C10" s="67">
        <f>About!$B$93</f>
        <v>0</v>
      </c>
      <c r="D10" s="67">
        <f>About!$B$93</f>
        <v>0</v>
      </c>
      <c r="E10" s="67">
        <f>About!$B$93</f>
        <v>0</v>
      </c>
      <c r="F10" s="67">
        <f>About!$B$93</f>
        <v>0</v>
      </c>
      <c r="G10" s="67">
        <f>About!$B$93</f>
        <v>0</v>
      </c>
      <c r="H10" s="67">
        <f>About!$B$93</f>
        <v>0</v>
      </c>
      <c r="I10" s="67">
        <f>About!$B$93</f>
        <v>0</v>
      </c>
      <c r="J10" s="67">
        <f>About!$B$93</f>
        <v>0</v>
      </c>
      <c r="K10" s="67">
        <f>About!$B$93</f>
        <v>0</v>
      </c>
      <c r="L10" s="67">
        <f>About!$B$93</f>
        <v>0</v>
      </c>
      <c r="M10" s="67">
        <f>About!$B$93</f>
        <v>0</v>
      </c>
      <c r="N10" s="67">
        <f>About!$B$93</f>
        <v>0</v>
      </c>
      <c r="O10" s="67">
        <f>About!$B$93</f>
        <v>0</v>
      </c>
      <c r="P10" s="67">
        <f>About!$B$93</f>
        <v>0</v>
      </c>
      <c r="Q10" s="67">
        <f>About!$B$93</f>
        <v>0</v>
      </c>
      <c r="R10" s="67">
        <f>About!$B$93</f>
        <v>0</v>
      </c>
      <c r="S10" s="67">
        <f>About!$B$93</f>
        <v>0</v>
      </c>
      <c r="T10" s="67">
        <f>About!$B$93</f>
        <v>0</v>
      </c>
      <c r="U10" s="67">
        <f>About!$B$93</f>
        <v>0</v>
      </c>
      <c r="V10" s="67">
        <f>About!$B$93</f>
        <v>0</v>
      </c>
      <c r="W10" s="67">
        <f>About!$B$93</f>
        <v>0</v>
      </c>
      <c r="X10" s="67">
        <f>About!$B$93</f>
        <v>0</v>
      </c>
      <c r="Y10" s="67">
        <f>About!$B$93</f>
        <v>0</v>
      </c>
      <c r="Z10" s="67">
        <f>About!$B$93</f>
        <v>0</v>
      </c>
      <c r="AA10" s="67">
        <f>About!$B$93</f>
        <v>0</v>
      </c>
      <c r="AB10" s="67">
        <f>About!$B$93</f>
        <v>0</v>
      </c>
      <c r="AC10" s="67">
        <f>About!$B$93</f>
        <v>0</v>
      </c>
      <c r="AD10" s="67">
        <f>About!$B$93</f>
        <v>0</v>
      </c>
      <c r="AE10" s="67">
        <f>About!$B$93</f>
        <v>0</v>
      </c>
      <c r="AF10" s="67">
        <f>About!$B$93</f>
        <v>0</v>
      </c>
      <c r="AG10" s="67">
        <f>About!$B$93</f>
        <v>0</v>
      </c>
    </row>
    <row r="11" spans="1:35" x14ac:dyDescent="0.2">
      <c r="A11" s="1" t="s">
        <v>18</v>
      </c>
      <c r="B11" s="67">
        <f>About!$B$93</f>
        <v>0</v>
      </c>
      <c r="C11" s="67">
        <f>About!$B$93</f>
        <v>0</v>
      </c>
      <c r="D11" s="67">
        <f>About!$B$93</f>
        <v>0</v>
      </c>
      <c r="E11" s="67">
        <f>About!$B$93</f>
        <v>0</v>
      </c>
      <c r="F11" s="67">
        <f>About!$B$93</f>
        <v>0</v>
      </c>
      <c r="G11" s="67">
        <f>About!$B$93</f>
        <v>0</v>
      </c>
      <c r="H11" s="67">
        <f>About!$B$93</f>
        <v>0</v>
      </c>
      <c r="I11" s="67">
        <f>About!$B$93</f>
        <v>0</v>
      </c>
      <c r="J11" s="67">
        <f>About!$B$93</f>
        <v>0</v>
      </c>
      <c r="K11" s="67">
        <f>About!$B$93</f>
        <v>0</v>
      </c>
      <c r="L11" s="67">
        <f>About!$B$93</f>
        <v>0</v>
      </c>
      <c r="M11" s="67">
        <f>About!$B$93</f>
        <v>0</v>
      </c>
      <c r="N11" s="67">
        <f>About!$B$93</f>
        <v>0</v>
      </c>
      <c r="O11" s="67">
        <f>About!$B$93</f>
        <v>0</v>
      </c>
      <c r="P11" s="67">
        <f>About!$B$93</f>
        <v>0</v>
      </c>
      <c r="Q11" s="67">
        <f>About!$B$93</f>
        <v>0</v>
      </c>
      <c r="R11" s="67">
        <f>About!$B$93</f>
        <v>0</v>
      </c>
      <c r="S11" s="67">
        <f>About!$B$93</f>
        <v>0</v>
      </c>
      <c r="T11" s="67">
        <f>About!$B$93</f>
        <v>0</v>
      </c>
      <c r="U11" s="67">
        <f>About!$B$93</f>
        <v>0</v>
      </c>
      <c r="V11" s="67">
        <f>About!$B$93</f>
        <v>0</v>
      </c>
      <c r="W11" s="67">
        <f>About!$B$93</f>
        <v>0</v>
      </c>
      <c r="X11" s="67">
        <f>About!$B$93</f>
        <v>0</v>
      </c>
      <c r="Y11" s="67">
        <f>About!$B$93</f>
        <v>0</v>
      </c>
      <c r="Z11" s="67">
        <f>About!$B$93</f>
        <v>0</v>
      </c>
      <c r="AA11" s="67">
        <f>About!$B$93</f>
        <v>0</v>
      </c>
      <c r="AB11" s="67">
        <f>About!$B$93</f>
        <v>0</v>
      </c>
      <c r="AC11" s="67">
        <f>About!$B$93</f>
        <v>0</v>
      </c>
      <c r="AD11" s="67">
        <f>About!$B$93</f>
        <v>0</v>
      </c>
      <c r="AE11" s="67">
        <f>About!$B$93</f>
        <v>0</v>
      </c>
      <c r="AF11" s="67">
        <f>About!$B$93</f>
        <v>0</v>
      </c>
      <c r="AG11" s="67">
        <f>About!$B$93</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tabSelected="1" zoomScale="110" zoomScaleNormal="110" workbookViewId="0">
      <selection activeCell="B2" sqref="B2:AG11"/>
    </sheetView>
  </sheetViews>
  <sheetFormatPr baseColWidth="10" defaultColWidth="8.83203125" defaultRowHeight="15" x14ac:dyDescent="0.2"/>
  <cols>
    <col min="1" max="1" width="29.83203125" customWidth="1"/>
    <col min="2" max="33" width="12.3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7">
        <f>About!$B$93</f>
        <v>0</v>
      </c>
      <c r="C2" s="67">
        <f>About!$B$93</f>
        <v>0</v>
      </c>
      <c r="D2" s="67">
        <f>About!$B$93</f>
        <v>0</v>
      </c>
      <c r="E2" s="67">
        <f>About!$B$93</f>
        <v>0</v>
      </c>
      <c r="F2" s="67">
        <f>About!$B$93</f>
        <v>0</v>
      </c>
      <c r="G2" s="67">
        <f>About!$B$93</f>
        <v>0</v>
      </c>
      <c r="H2" s="67">
        <f>About!$B$93</f>
        <v>0</v>
      </c>
      <c r="I2" s="67">
        <f>About!$B$93</f>
        <v>0</v>
      </c>
      <c r="J2" s="67">
        <f>About!$B$93</f>
        <v>0</v>
      </c>
      <c r="K2" s="67">
        <f>About!$B$93</f>
        <v>0</v>
      </c>
      <c r="L2" s="67">
        <f>About!$B$93</f>
        <v>0</v>
      </c>
      <c r="M2" s="67">
        <f>About!$B$93</f>
        <v>0</v>
      </c>
      <c r="N2" s="67">
        <f>About!$B$93</f>
        <v>0</v>
      </c>
      <c r="O2" s="67">
        <f>About!$B$93</f>
        <v>0</v>
      </c>
      <c r="P2" s="67">
        <f>About!$B$93</f>
        <v>0</v>
      </c>
      <c r="Q2" s="67">
        <f>About!$B$93</f>
        <v>0</v>
      </c>
      <c r="R2" s="67">
        <f>About!$B$93</f>
        <v>0</v>
      </c>
      <c r="S2" s="67">
        <f>About!$B$93</f>
        <v>0</v>
      </c>
      <c r="T2" s="67">
        <f>About!$B$93</f>
        <v>0</v>
      </c>
      <c r="U2" s="67">
        <f>About!$B$93</f>
        <v>0</v>
      </c>
      <c r="V2" s="67">
        <f>About!$B$93</f>
        <v>0</v>
      </c>
      <c r="W2" s="67">
        <f>About!$B$93</f>
        <v>0</v>
      </c>
      <c r="X2" s="67">
        <f>About!$B$93</f>
        <v>0</v>
      </c>
      <c r="Y2" s="67">
        <f>About!$B$93</f>
        <v>0</v>
      </c>
      <c r="Z2" s="67">
        <f>About!$B$93</f>
        <v>0</v>
      </c>
      <c r="AA2" s="67">
        <f>About!$B$93</f>
        <v>0</v>
      </c>
      <c r="AB2" s="67">
        <f>About!$B$93</f>
        <v>0</v>
      </c>
      <c r="AC2" s="67">
        <f>About!$B$93</f>
        <v>0</v>
      </c>
      <c r="AD2" s="67">
        <f>About!$B$93</f>
        <v>0</v>
      </c>
      <c r="AE2" s="67">
        <f>About!$B$93</f>
        <v>0</v>
      </c>
      <c r="AF2" s="67">
        <f>About!$B$93</f>
        <v>0</v>
      </c>
      <c r="AG2" s="67">
        <f>About!$B$93</f>
        <v>0</v>
      </c>
    </row>
    <row r="3" spans="1:35" x14ac:dyDescent="0.2">
      <c r="A3" s="1" t="s">
        <v>2</v>
      </c>
      <c r="B3" s="67">
        <f>About!$B$93</f>
        <v>0</v>
      </c>
      <c r="C3" s="67">
        <f>About!$B$93</f>
        <v>0</v>
      </c>
      <c r="D3" s="67">
        <f>About!$B$93</f>
        <v>0</v>
      </c>
      <c r="E3" s="67">
        <f>About!$B$93</f>
        <v>0</v>
      </c>
      <c r="F3" s="67">
        <f>About!$B$93</f>
        <v>0</v>
      </c>
      <c r="G3" s="67">
        <f>About!$B$93</f>
        <v>0</v>
      </c>
      <c r="H3" s="67">
        <f>About!$B$93</f>
        <v>0</v>
      </c>
      <c r="I3" s="67">
        <f>About!$B$93</f>
        <v>0</v>
      </c>
      <c r="J3" s="67">
        <f>About!$B$93</f>
        <v>0</v>
      </c>
      <c r="K3" s="67">
        <f>About!$B$93</f>
        <v>0</v>
      </c>
      <c r="L3" s="67">
        <f>About!$B$93</f>
        <v>0</v>
      </c>
      <c r="M3" s="67">
        <f>About!$B$93</f>
        <v>0</v>
      </c>
      <c r="N3" s="67">
        <f>About!$B$93</f>
        <v>0</v>
      </c>
      <c r="O3" s="67">
        <f>About!$B$93</f>
        <v>0</v>
      </c>
      <c r="P3" s="67">
        <f>About!$B$93</f>
        <v>0</v>
      </c>
      <c r="Q3" s="67">
        <f>About!$B$93</f>
        <v>0</v>
      </c>
      <c r="R3" s="67">
        <f>About!$B$93</f>
        <v>0</v>
      </c>
      <c r="S3" s="67">
        <f>About!$B$93</f>
        <v>0</v>
      </c>
      <c r="T3" s="67">
        <f>About!$B$93</f>
        <v>0</v>
      </c>
      <c r="U3" s="67">
        <f>About!$B$93</f>
        <v>0</v>
      </c>
      <c r="V3" s="67">
        <f>About!$B$93</f>
        <v>0</v>
      </c>
      <c r="W3" s="67">
        <f>About!$B$93</f>
        <v>0</v>
      </c>
      <c r="X3" s="67">
        <f>About!$B$93</f>
        <v>0</v>
      </c>
      <c r="Y3" s="67">
        <f>About!$B$93</f>
        <v>0</v>
      </c>
      <c r="Z3" s="67">
        <f>About!$B$93</f>
        <v>0</v>
      </c>
      <c r="AA3" s="67">
        <f>About!$B$93</f>
        <v>0</v>
      </c>
      <c r="AB3" s="67">
        <f>About!$B$93</f>
        <v>0</v>
      </c>
      <c r="AC3" s="67">
        <f>About!$B$93</f>
        <v>0</v>
      </c>
      <c r="AD3" s="67">
        <f>About!$B$93</f>
        <v>0</v>
      </c>
      <c r="AE3" s="67">
        <f>About!$B$93</f>
        <v>0</v>
      </c>
      <c r="AF3" s="67">
        <f>About!$B$93</f>
        <v>0</v>
      </c>
      <c r="AG3" s="67">
        <f>About!$B$93</f>
        <v>0</v>
      </c>
    </row>
    <row r="4" spans="1:35" x14ac:dyDescent="0.2">
      <c r="A4" s="1" t="s">
        <v>3</v>
      </c>
      <c r="B4" s="67">
        <f>About!$B$93</f>
        <v>0</v>
      </c>
      <c r="C4" s="67">
        <f>About!$B$93</f>
        <v>0</v>
      </c>
      <c r="D4" s="67">
        <f>About!$B$93</f>
        <v>0</v>
      </c>
      <c r="E4" s="67">
        <f>About!$B$93</f>
        <v>0</v>
      </c>
      <c r="F4" s="67">
        <f>About!$B$93</f>
        <v>0</v>
      </c>
      <c r="G4" s="67">
        <f>About!$B$93</f>
        <v>0</v>
      </c>
      <c r="H4" s="67">
        <f>About!$B$93</f>
        <v>0</v>
      </c>
      <c r="I4" s="67">
        <f>About!$B$93</f>
        <v>0</v>
      </c>
      <c r="J4" s="67">
        <f>About!$B$93</f>
        <v>0</v>
      </c>
      <c r="K4" s="67">
        <f>About!$B$93</f>
        <v>0</v>
      </c>
      <c r="L4" s="67">
        <f>About!$B$93</f>
        <v>0</v>
      </c>
      <c r="M4" s="67">
        <f>About!$B$93</f>
        <v>0</v>
      </c>
      <c r="N4" s="67">
        <f>About!$B$93</f>
        <v>0</v>
      </c>
      <c r="O4" s="67">
        <f>About!$B$93</f>
        <v>0</v>
      </c>
      <c r="P4" s="67">
        <f>About!$B$93</f>
        <v>0</v>
      </c>
      <c r="Q4" s="67">
        <f>About!$B$93</f>
        <v>0</v>
      </c>
      <c r="R4" s="67">
        <f>About!$B$93</f>
        <v>0</v>
      </c>
      <c r="S4" s="67">
        <f>About!$B$93</f>
        <v>0</v>
      </c>
      <c r="T4" s="67">
        <f>About!$B$93</f>
        <v>0</v>
      </c>
      <c r="U4" s="67">
        <f>About!$B$93</f>
        <v>0</v>
      </c>
      <c r="V4" s="67">
        <f>About!$B$93</f>
        <v>0</v>
      </c>
      <c r="W4" s="67">
        <f>About!$B$93</f>
        <v>0</v>
      </c>
      <c r="X4" s="67">
        <f>About!$B$93</f>
        <v>0</v>
      </c>
      <c r="Y4" s="67">
        <f>About!$B$93</f>
        <v>0</v>
      </c>
      <c r="Z4" s="67">
        <f>About!$B$93</f>
        <v>0</v>
      </c>
      <c r="AA4" s="67">
        <f>About!$B$93</f>
        <v>0</v>
      </c>
      <c r="AB4" s="67">
        <f>About!$B$93</f>
        <v>0</v>
      </c>
      <c r="AC4" s="67">
        <f>About!$B$93</f>
        <v>0</v>
      </c>
      <c r="AD4" s="67">
        <f>About!$B$93</f>
        <v>0</v>
      </c>
      <c r="AE4" s="67">
        <f>About!$B$93</f>
        <v>0</v>
      </c>
      <c r="AF4" s="67">
        <f>About!$B$93</f>
        <v>0</v>
      </c>
      <c r="AG4" s="67">
        <f>About!$B$93</f>
        <v>0</v>
      </c>
    </row>
    <row r="5" spans="1:35" x14ac:dyDescent="0.2">
      <c r="A5" s="1" t="s">
        <v>4</v>
      </c>
      <c r="B5" s="67">
        <f>About!$B$93</f>
        <v>0</v>
      </c>
      <c r="C5" s="67">
        <f>About!$B$93</f>
        <v>0</v>
      </c>
      <c r="D5" s="67">
        <f>About!$B$93</f>
        <v>0</v>
      </c>
      <c r="E5" s="67">
        <f>About!$B$93</f>
        <v>0</v>
      </c>
      <c r="F5" s="67">
        <f>About!$B$93</f>
        <v>0</v>
      </c>
      <c r="G5" s="67">
        <f>About!$B$93</f>
        <v>0</v>
      </c>
      <c r="H5" s="67">
        <f>About!$B$93</f>
        <v>0</v>
      </c>
      <c r="I5" s="67">
        <f>About!$B$93</f>
        <v>0</v>
      </c>
      <c r="J5" s="67">
        <f>About!$B$93</f>
        <v>0</v>
      </c>
      <c r="K5" s="67">
        <f>About!$B$93</f>
        <v>0</v>
      </c>
      <c r="L5" s="67">
        <f>About!$B$93</f>
        <v>0</v>
      </c>
      <c r="M5" s="67">
        <f>About!$B$93</f>
        <v>0</v>
      </c>
      <c r="N5" s="67">
        <f>About!$B$93</f>
        <v>0</v>
      </c>
      <c r="O5" s="67">
        <f>About!$B$93</f>
        <v>0</v>
      </c>
      <c r="P5" s="67">
        <f>About!$B$93</f>
        <v>0</v>
      </c>
      <c r="Q5" s="67">
        <f>About!$B$93</f>
        <v>0</v>
      </c>
      <c r="R5" s="67">
        <f>About!$B$93</f>
        <v>0</v>
      </c>
      <c r="S5" s="67">
        <f>About!$B$93</f>
        <v>0</v>
      </c>
      <c r="T5" s="67">
        <f>About!$B$93</f>
        <v>0</v>
      </c>
      <c r="U5" s="67">
        <f>About!$B$93</f>
        <v>0</v>
      </c>
      <c r="V5" s="67">
        <f>About!$B$93</f>
        <v>0</v>
      </c>
      <c r="W5" s="67">
        <f>About!$B$93</f>
        <v>0</v>
      </c>
      <c r="X5" s="67">
        <f>About!$B$93</f>
        <v>0</v>
      </c>
      <c r="Y5" s="67">
        <f>About!$B$93</f>
        <v>0</v>
      </c>
      <c r="Z5" s="67">
        <f>About!$B$93</f>
        <v>0</v>
      </c>
      <c r="AA5" s="67">
        <f>About!$B$93</f>
        <v>0</v>
      </c>
      <c r="AB5" s="67">
        <f>About!$B$93</f>
        <v>0</v>
      </c>
      <c r="AC5" s="67">
        <f>About!$B$93</f>
        <v>0</v>
      </c>
      <c r="AD5" s="67">
        <f>About!$B$93</f>
        <v>0</v>
      </c>
      <c r="AE5" s="67">
        <f>About!$B$93</f>
        <v>0</v>
      </c>
      <c r="AF5" s="67">
        <f>About!$B$93</f>
        <v>0</v>
      </c>
      <c r="AG5" s="67">
        <f>About!$B$93</f>
        <v>0</v>
      </c>
    </row>
    <row r="6" spans="1:35" x14ac:dyDescent="0.2">
      <c r="A6" s="1" t="s">
        <v>6</v>
      </c>
      <c r="B6" s="67">
        <f>About!$B$93</f>
        <v>0</v>
      </c>
      <c r="C6" s="67">
        <f>About!$B$93</f>
        <v>0</v>
      </c>
      <c r="D6" s="67">
        <f>About!$B$93</f>
        <v>0</v>
      </c>
      <c r="E6" s="67">
        <f>About!$B$93</f>
        <v>0</v>
      </c>
      <c r="F6" s="67">
        <f>About!$B$93</f>
        <v>0</v>
      </c>
      <c r="G6" s="67">
        <f>About!$B$93</f>
        <v>0</v>
      </c>
      <c r="H6" s="67">
        <f>About!$B$93</f>
        <v>0</v>
      </c>
      <c r="I6" s="67">
        <f>About!$B$93</f>
        <v>0</v>
      </c>
      <c r="J6" s="67">
        <f>About!$B$93</f>
        <v>0</v>
      </c>
      <c r="K6" s="67">
        <f>About!$B$93</f>
        <v>0</v>
      </c>
      <c r="L6" s="67">
        <f>About!$B$93</f>
        <v>0</v>
      </c>
      <c r="M6" s="67">
        <f>About!$B$93</f>
        <v>0</v>
      </c>
      <c r="N6" s="67">
        <f>About!$B$93</f>
        <v>0</v>
      </c>
      <c r="O6" s="67">
        <f>About!$B$93</f>
        <v>0</v>
      </c>
      <c r="P6" s="67">
        <f>About!$B$93</f>
        <v>0</v>
      </c>
      <c r="Q6" s="67">
        <f>About!$B$93</f>
        <v>0</v>
      </c>
      <c r="R6" s="67">
        <f>About!$B$93</f>
        <v>0</v>
      </c>
      <c r="S6" s="67">
        <f>About!$B$93</f>
        <v>0</v>
      </c>
      <c r="T6" s="67">
        <f>About!$B$93</f>
        <v>0</v>
      </c>
      <c r="U6" s="67">
        <f>About!$B$93</f>
        <v>0</v>
      </c>
      <c r="V6" s="67">
        <f>About!$B$93</f>
        <v>0</v>
      </c>
      <c r="W6" s="67">
        <f>About!$B$93</f>
        <v>0</v>
      </c>
      <c r="X6" s="67">
        <f>About!$B$93</f>
        <v>0</v>
      </c>
      <c r="Y6" s="67">
        <f>About!$B$93</f>
        <v>0</v>
      </c>
      <c r="Z6" s="67">
        <f>About!$B$93</f>
        <v>0</v>
      </c>
      <c r="AA6" s="67">
        <f>About!$B$93</f>
        <v>0</v>
      </c>
      <c r="AB6" s="67">
        <f>About!$B$93</f>
        <v>0</v>
      </c>
      <c r="AC6" s="67">
        <f>About!$B$93</f>
        <v>0</v>
      </c>
      <c r="AD6" s="67">
        <f>About!$B$93</f>
        <v>0</v>
      </c>
      <c r="AE6" s="67">
        <f>About!$B$93</f>
        <v>0</v>
      </c>
      <c r="AF6" s="67">
        <f>About!$B$93</f>
        <v>0</v>
      </c>
      <c r="AG6" s="67">
        <f>About!$B$93</f>
        <v>0</v>
      </c>
    </row>
    <row r="7" spans="1:35" x14ac:dyDescent="0.2">
      <c r="A7" s="1" t="s">
        <v>12</v>
      </c>
      <c r="B7" s="67">
        <f>About!$B$93</f>
        <v>0</v>
      </c>
      <c r="C7" s="67">
        <f>About!$B$93</f>
        <v>0</v>
      </c>
      <c r="D7" s="67">
        <f>About!$B$93</f>
        <v>0</v>
      </c>
      <c r="E7" s="67">
        <f>About!$B$93</f>
        <v>0</v>
      </c>
      <c r="F7" s="67">
        <f>About!$B$93</f>
        <v>0</v>
      </c>
      <c r="G7" s="67">
        <f>About!$B$93</f>
        <v>0</v>
      </c>
      <c r="H7" s="67">
        <f>About!$B$93</f>
        <v>0</v>
      </c>
      <c r="I7" s="67">
        <f>About!$B$93</f>
        <v>0</v>
      </c>
      <c r="J7" s="67">
        <f>About!$B$93</f>
        <v>0</v>
      </c>
      <c r="K7" s="67">
        <f>About!$B$93</f>
        <v>0</v>
      </c>
      <c r="L7" s="67">
        <f>About!$B$93</f>
        <v>0</v>
      </c>
      <c r="M7" s="67">
        <f>About!$B$93</f>
        <v>0</v>
      </c>
      <c r="N7" s="67">
        <f>About!$B$93</f>
        <v>0</v>
      </c>
      <c r="O7" s="67">
        <f>About!$B$93</f>
        <v>0</v>
      </c>
      <c r="P7" s="67">
        <f>About!$B$93</f>
        <v>0</v>
      </c>
      <c r="Q7" s="67">
        <f>About!$B$93</f>
        <v>0</v>
      </c>
      <c r="R7" s="67">
        <f>About!$B$93</f>
        <v>0</v>
      </c>
      <c r="S7" s="67">
        <f>About!$B$93</f>
        <v>0</v>
      </c>
      <c r="T7" s="67">
        <f>About!$B$93</f>
        <v>0</v>
      </c>
      <c r="U7" s="67">
        <f>About!$B$93</f>
        <v>0</v>
      </c>
      <c r="V7" s="67">
        <f>About!$B$93</f>
        <v>0</v>
      </c>
      <c r="W7" s="67">
        <f>About!$B$93</f>
        <v>0</v>
      </c>
      <c r="X7" s="67">
        <f>About!$B$93</f>
        <v>0</v>
      </c>
      <c r="Y7" s="67">
        <f>About!$B$93</f>
        <v>0</v>
      </c>
      <c r="Z7" s="67">
        <f>About!$B$93</f>
        <v>0</v>
      </c>
      <c r="AA7" s="67">
        <f>About!$B$93</f>
        <v>0</v>
      </c>
      <c r="AB7" s="67">
        <f>About!$B$93</f>
        <v>0</v>
      </c>
      <c r="AC7" s="67">
        <f>About!$B$93</f>
        <v>0</v>
      </c>
      <c r="AD7" s="67">
        <f>About!$B$93</f>
        <v>0</v>
      </c>
      <c r="AE7" s="67">
        <f>About!$B$93</f>
        <v>0</v>
      </c>
      <c r="AF7" s="67">
        <f>About!$B$93</f>
        <v>0</v>
      </c>
      <c r="AG7" s="67">
        <f>About!$B$93</f>
        <v>0</v>
      </c>
    </row>
    <row r="8" spans="1:35" x14ac:dyDescent="0.2">
      <c r="A8" s="1" t="s">
        <v>15</v>
      </c>
      <c r="B8" s="67">
        <f>About!$B$93</f>
        <v>0</v>
      </c>
      <c r="C8" s="67">
        <f>About!$B$93</f>
        <v>0</v>
      </c>
      <c r="D8" s="67">
        <f>About!$B$93</f>
        <v>0</v>
      </c>
      <c r="E8" s="67">
        <f>About!$B$93</f>
        <v>0</v>
      </c>
      <c r="F8" s="67">
        <f>About!$B$93</f>
        <v>0</v>
      </c>
      <c r="G8" s="67">
        <f>About!$B$93</f>
        <v>0</v>
      </c>
      <c r="H8" s="67">
        <f>About!$B$93</f>
        <v>0</v>
      </c>
      <c r="I8" s="67">
        <f>About!$B$93</f>
        <v>0</v>
      </c>
      <c r="J8" s="67">
        <f>About!$B$93</f>
        <v>0</v>
      </c>
      <c r="K8" s="67">
        <f>About!$B$93</f>
        <v>0</v>
      </c>
      <c r="L8" s="67">
        <f>About!$B$93</f>
        <v>0</v>
      </c>
      <c r="M8" s="67">
        <f>About!$B$93</f>
        <v>0</v>
      </c>
      <c r="N8" s="67">
        <f>About!$B$93</f>
        <v>0</v>
      </c>
      <c r="O8" s="67">
        <f>About!$B$93</f>
        <v>0</v>
      </c>
      <c r="P8" s="67">
        <f>About!$B$93</f>
        <v>0</v>
      </c>
      <c r="Q8" s="67">
        <f>About!$B$93</f>
        <v>0</v>
      </c>
      <c r="R8" s="67">
        <f>About!$B$93</f>
        <v>0</v>
      </c>
      <c r="S8" s="67">
        <f>About!$B$93</f>
        <v>0</v>
      </c>
      <c r="T8" s="67">
        <f>About!$B$93</f>
        <v>0</v>
      </c>
      <c r="U8" s="67">
        <f>About!$B$93</f>
        <v>0</v>
      </c>
      <c r="V8" s="67">
        <f>About!$B$93</f>
        <v>0</v>
      </c>
      <c r="W8" s="67">
        <f>About!$B$93</f>
        <v>0</v>
      </c>
      <c r="X8" s="67">
        <f>About!$B$93</f>
        <v>0</v>
      </c>
      <c r="Y8" s="67">
        <f>About!$B$93</f>
        <v>0</v>
      </c>
      <c r="Z8" s="67">
        <f>About!$B$93</f>
        <v>0</v>
      </c>
      <c r="AA8" s="67">
        <f>About!$B$93</f>
        <v>0</v>
      </c>
      <c r="AB8" s="67">
        <f>About!$B$93</f>
        <v>0</v>
      </c>
      <c r="AC8" s="67">
        <f>About!$B$93</f>
        <v>0</v>
      </c>
      <c r="AD8" s="67">
        <f>About!$B$93</f>
        <v>0</v>
      </c>
      <c r="AE8" s="67">
        <f>About!$B$93</f>
        <v>0</v>
      </c>
      <c r="AF8" s="67">
        <f>About!$B$93</f>
        <v>0</v>
      </c>
      <c r="AG8" s="67">
        <f>About!$B$93</f>
        <v>0</v>
      </c>
    </row>
    <row r="9" spans="1:35" x14ac:dyDescent="0.2">
      <c r="A9" s="1" t="s">
        <v>16</v>
      </c>
      <c r="B9" s="67">
        <f>About!$B$93</f>
        <v>0</v>
      </c>
      <c r="C9" s="67">
        <f>About!$B$93</f>
        <v>0</v>
      </c>
      <c r="D9" s="67">
        <f>About!$B$93</f>
        <v>0</v>
      </c>
      <c r="E9" s="67">
        <f>About!$B$93</f>
        <v>0</v>
      </c>
      <c r="F9" s="67">
        <f>About!$B$93</f>
        <v>0</v>
      </c>
      <c r="G9" s="67">
        <f>About!$B$93</f>
        <v>0</v>
      </c>
      <c r="H9" s="67">
        <f>About!$B$93</f>
        <v>0</v>
      </c>
      <c r="I9" s="67">
        <f>About!$B$93</f>
        <v>0</v>
      </c>
      <c r="J9" s="67">
        <f>About!$B$93</f>
        <v>0</v>
      </c>
      <c r="K9" s="67">
        <f>About!$B$93</f>
        <v>0</v>
      </c>
      <c r="L9" s="67">
        <f>About!$B$93</f>
        <v>0</v>
      </c>
      <c r="M9" s="67">
        <f>About!$B$93</f>
        <v>0</v>
      </c>
      <c r="N9" s="67">
        <f>About!$B$93</f>
        <v>0</v>
      </c>
      <c r="O9" s="67">
        <f>About!$B$93</f>
        <v>0</v>
      </c>
      <c r="P9" s="67">
        <f>About!$B$93</f>
        <v>0</v>
      </c>
      <c r="Q9" s="67">
        <f>About!$B$93</f>
        <v>0</v>
      </c>
      <c r="R9" s="67">
        <f>About!$B$93</f>
        <v>0</v>
      </c>
      <c r="S9" s="67">
        <f>About!$B$93</f>
        <v>0</v>
      </c>
      <c r="T9" s="67">
        <f>About!$B$93</f>
        <v>0</v>
      </c>
      <c r="U9" s="67">
        <f>About!$B$93</f>
        <v>0</v>
      </c>
      <c r="V9" s="67">
        <f>About!$B$93</f>
        <v>0</v>
      </c>
      <c r="W9" s="67">
        <f>About!$B$93</f>
        <v>0</v>
      </c>
      <c r="X9" s="67">
        <f>About!$B$93</f>
        <v>0</v>
      </c>
      <c r="Y9" s="67">
        <f>About!$B$93</f>
        <v>0</v>
      </c>
      <c r="Z9" s="67">
        <f>About!$B$93</f>
        <v>0</v>
      </c>
      <c r="AA9" s="67">
        <f>About!$B$93</f>
        <v>0</v>
      </c>
      <c r="AB9" s="67">
        <f>About!$B$93</f>
        <v>0</v>
      </c>
      <c r="AC9" s="67">
        <f>About!$B$93</f>
        <v>0</v>
      </c>
      <c r="AD9" s="67">
        <f>About!$B$93</f>
        <v>0</v>
      </c>
      <c r="AE9" s="67">
        <f>About!$B$93</f>
        <v>0</v>
      </c>
      <c r="AF9" s="67">
        <f>About!$B$93</f>
        <v>0</v>
      </c>
      <c r="AG9" s="67">
        <f>About!$B$93</f>
        <v>0</v>
      </c>
    </row>
    <row r="10" spans="1:35" x14ac:dyDescent="0.2">
      <c r="A10" s="1" t="s">
        <v>17</v>
      </c>
      <c r="B10" s="67">
        <f>About!$B$93</f>
        <v>0</v>
      </c>
      <c r="C10" s="67">
        <f>About!$B$93</f>
        <v>0</v>
      </c>
      <c r="D10" s="67">
        <f>About!$B$93</f>
        <v>0</v>
      </c>
      <c r="E10" s="67">
        <f>About!$B$93</f>
        <v>0</v>
      </c>
      <c r="F10" s="67">
        <f>About!$B$93</f>
        <v>0</v>
      </c>
      <c r="G10" s="67">
        <f>About!$B$93</f>
        <v>0</v>
      </c>
      <c r="H10" s="67">
        <f>About!$B$93</f>
        <v>0</v>
      </c>
      <c r="I10" s="67">
        <f>About!$B$93</f>
        <v>0</v>
      </c>
      <c r="J10" s="67">
        <f>About!$B$93</f>
        <v>0</v>
      </c>
      <c r="K10" s="67">
        <f>About!$B$93</f>
        <v>0</v>
      </c>
      <c r="L10" s="67">
        <f>About!$B$93</f>
        <v>0</v>
      </c>
      <c r="M10" s="67">
        <f>About!$B$93</f>
        <v>0</v>
      </c>
      <c r="N10" s="67">
        <f>About!$B$93</f>
        <v>0</v>
      </c>
      <c r="O10" s="67">
        <f>About!$B$93</f>
        <v>0</v>
      </c>
      <c r="P10" s="67">
        <f>About!$B$93</f>
        <v>0</v>
      </c>
      <c r="Q10" s="67">
        <f>About!$B$93</f>
        <v>0</v>
      </c>
      <c r="R10" s="67">
        <f>About!$B$93</f>
        <v>0</v>
      </c>
      <c r="S10" s="67">
        <f>About!$B$93</f>
        <v>0</v>
      </c>
      <c r="T10" s="67">
        <f>About!$B$93</f>
        <v>0</v>
      </c>
      <c r="U10" s="67">
        <f>About!$B$93</f>
        <v>0</v>
      </c>
      <c r="V10" s="67">
        <f>About!$B$93</f>
        <v>0</v>
      </c>
      <c r="W10" s="67">
        <f>About!$B$93</f>
        <v>0</v>
      </c>
      <c r="X10" s="67">
        <f>About!$B$93</f>
        <v>0</v>
      </c>
      <c r="Y10" s="67">
        <f>About!$B$93</f>
        <v>0</v>
      </c>
      <c r="Z10" s="67">
        <f>About!$B$93</f>
        <v>0</v>
      </c>
      <c r="AA10" s="67">
        <f>About!$B$93</f>
        <v>0</v>
      </c>
      <c r="AB10" s="67">
        <f>About!$B$93</f>
        <v>0</v>
      </c>
      <c r="AC10" s="67">
        <f>About!$B$93</f>
        <v>0</v>
      </c>
      <c r="AD10" s="67">
        <f>About!$B$93</f>
        <v>0</v>
      </c>
      <c r="AE10" s="67">
        <f>About!$B$93</f>
        <v>0</v>
      </c>
      <c r="AF10" s="67">
        <f>About!$B$93</f>
        <v>0</v>
      </c>
      <c r="AG10" s="67">
        <f>About!$B$93</f>
        <v>0</v>
      </c>
    </row>
    <row r="11" spans="1:35" x14ac:dyDescent="0.2">
      <c r="A11" s="1" t="s">
        <v>18</v>
      </c>
      <c r="B11" s="67">
        <f>About!$B$93</f>
        <v>0</v>
      </c>
      <c r="C11" s="67">
        <f>About!$B$93</f>
        <v>0</v>
      </c>
      <c r="D11" s="67">
        <f>About!$B$93</f>
        <v>0</v>
      </c>
      <c r="E11" s="67">
        <f>About!$B$93</f>
        <v>0</v>
      </c>
      <c r="F11" s="67">
        <f>About!$B$93</f>
        <v>0</v>
      </c>
      <c r="G11" s="67">
        <f>About!$B$93</f>
        <v>0</v>
      </c>
      <c r="H11" s="67">
        <f>About!$B$93</f>
        <v>0</v>
      </c>
      <c r="I11" s="67">
        <f>About!$B$93</f>
        <v>0</v>
      </c>
      <c r="J11" s="67">
        <f>About!$B$93</f>
        <v>0</v>
      </c>
      <c r="K11" s="67">
        <f>About!$B$93</f>
        <v>0</v>
      </c>
      <c r="L11" s="67">
        <f>About!$B$93</f>
        <v>0</v>
      </c>
      <c r="M11" s="67">
        <f>About!$B$93</f>
        <v>0</v>
      </c>
      <c r="N11" s="67">
        <f>About!$B$93</f>
        <v>0</v>
      </c>
      <c r="O11" s="67">
        <f>About!$B$93</f>
        <v>0</v>
      </c>
      <c r="P11" s="67">
        <f>About!$B$93</f>
        <v>0</v>
      </c>
      <c r="Q11" s="67">
        <f>About!$B$93</f>
        <v>0</v>
      </c>
      <c r="R11" s="67">
        <f>About!$B$93</f>
        <v>0</v>
      </c>
      <c r="S11" s="67">
        <f>About!$B$93</f>
        <v>0</v>
      </c>
      <c r="T11" s="67">
        <f>About!$B$93</f>
        <v>0</v>
      </c>
      <c r="U11" s="67">
        <f>About!$B$93</f>
        <v>0</v>
      </c>
      <c r="V11" s="67">
        <f>About!$B$93</f>
        <v>0</v>
      </c>
      <c r="W11" s="67">
        <f>About!$B$93</f>
        <v>0</v>
      </c>
      <c r="X11" s="67">
        <f>About!$B$93</f>
        <v>0</v>
      </c>
      <c r="Y11" s="67">
        <f>About!$B$93</f>
        <v>0</v>
      </c>
      <c r="Z11" s="67">
        <f>About!$B$93</f>
        <v>0</v>
      </c>
      <c r="AA11" s="67">
        <f>About!$B$93</f>
        <v>0</v>
      </c>
      <c r="AB11" s="67">
        <f>About!$B$93</f>
        <v>0</v>
      </c>
      <c r="AC11" s="67">
        <f>About!$B$93</f>
        <v>0</v>
      </c>
      <c r="AD11" s="67">
        <f>About!$B$93</f>
        <v>0</v>
      </c>
      <c r="AE11" s="67">
        <f>About!$B$93</f>
        <v>0</v>
      </c>
      <c r="AF11" s="67">
        <f>About!$B$93</f>
        <v>0</v>
      </c>
      <c r="AG11" s="67">
        <f>About!$B$93</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B2" sqref="B2:AG11"/>
    </sheetView>
  </sheetViews>
  <sheetFormatPr baseColWidth="10" defaultColWidth="8.83203125" defaultRowHeight="15" x14ac:dyDescent="0.2"/>
  <cols>
    <col min="1" max="1" width="29.83203125" customWidth="1"/>
    <col min="2" max="33" width="9.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
        <f>About!$B$93</f>
        <v>0</v>
      </c>
      <c r="C2" s="6">
        <f>About!$B$93</f>
        <v>0</v>
      </c>
      <c r="D2" s="6">
        <f>About!$B$93</f>
        <v>0</v>
      </c>
      <c r="E2" s="6">
        <f>About!$B$93</f>
        <v>0</v>
      </c>
      <c r="F2" s="6">
        <f>About!$B$93</f>
        <v>0</v>
      </c>
      <c r="G2" s="6">
        <f>About!$B$93</f>
        <v>0</v>
      </c>
      <c r="H2" s="6">
        <f>About!$B$93</f>
        <v>0</v>
      </c>
      <c r="I2" s="6">
        <f>About!$B$93</f>
        <v>0</v>
      </c>
      <c r="J2" s="6">
        <f>About!$B$93</f>
        <v>0</v>
      </c>
      <c r="K2" s="6">
        <f>About!$B$93</f>
        <v>0</v>
      </c>
      <c r="L2" s="6">
        <f>About!$B$93</f>
        <v>0</v>
      </c>
      <c r="M2" s="6">
        <f>About!$B$93</f>
        <v>0</v>
      </c>
      <c r="N2" s="6">
        <f>About!$B$93</f>
        <v>0</v>
      </c>
      <c r="O2" s="6">
        <f>About!$B$93</f>
        <v>0</v>
      </c>
      <c r="P2" s="6">
        <f>About!$B$93</f>
        <v>0</v>
      </c>
      <c r="Q2" s="6">
        <f>About!$B$93</f>
        <v>0</v>
      </c>
      <c r="R2" s="6">
        <f>About!$B$93</f>
        <v>0</v>
      </c>
      <c r="S2" s="6">
        <f>About!$B$93</f>
        <v>0</v>
      </c>
      <c r="T2" s="6">
        <f>About!$B$93</f>
        <v>0</v>
      </c>
      <c r="U2" s="6">
        <f>About!$B$93</f>
        <v>0</v>
      </c>
      <c r="V2" s="6">
        <f>About!$B$93</f>
        <v>0</v>
      </c>
      <c r="W2" s="6">
        <f>About!$B$93</f>
        <v>0</v>
      </c>
      <c r="X2" s="6">
        <f>About!$B$93</f>
        <v>0</v>
      </c>
      <c r="Y2" s="6">
        <f>About!$B$93</f>
        <v>0</v>
      </c>
      <c r="Z2" s="6">
        <f>About!$B$93</f>
        <v>0</v>
      </c>
      <c r="AA2" s="6">
        <f>About!$B$93</f>
        <v>0</v>
      </c>
      <c r="AB2" s="6">
        <f>About!$B$93</f>
        <v>0</v>
      </c>
      <c r="AC2" s="6">
        <f>About!$B$93</f>
        <v>0</v>
      </c>
      <c r="AD2" s="6">
        <f>About!$B$93</f>
        <v>0</v>
      </c>
      <c r="AE2" s="6">
        <f>About!$B$93</f>
        <v>0</v>
      </c>
      <c r="AF2" s="6">
        <f>About!$B$93</f>
        <v>0</v>
      </c>
      <c r="AG2" s="6">
        <f>About!$B$93</f>
        <v>0</v>
      </c>
    </row>
    <row r="3" spans="1:35" x14ac:dyDescent="0.2">
      <c r="A3" s="1" t="s">
        <v>2</v>
      </c>
      <c r="B3" s="6">
        <f>About!$B$93</f>
        <v>0</v>
      </c>
      <c r="C3" s="6">
        <f>About!$B$93</f>
        <v>0</v>
      </c>
      <c r="D3" s="6">
        <f>About!$B$93</f>
        <v>0</v>
      </c>
      <c r="E3" s="6">
        <f>About!$B$93</f>
        <v>0</v>
      </c>
      <c r="F3" s="6">
        <f>About!$B$93</f>
        <v>0</v>
      </c>
      <c r="G3" s="6">
        <f>About!$B$93</f>
        <v>0</v>
      </c>
      <c r="H3" s="6">
        <f>About!$B$93</f>
        <v>0</v>
      </c>
      <c r="I3" s="6">
        <f>About!$B$93</f>
        <v>0</v>
      </c>
      <c r="J3" s="6">
        <f>About!$B$93</f>
        <v>0</v>
      </c>
      <c r="K3" s="6">
        <f>About!$B$93</f>
        <v>0</v>
      </c>
      <c r="L3" s="6">
        <f>About!$B$93</f>
        <v>0</v>
      </c>
      <c r="M3" s="6">
        <f>About!$B$93</f>
        <v>0</v>
      </c>
      <c r="N3" s="6">
        <f>About!$B$93</f>
        <v>0</v>
      </c>
      <c r="O3" s="6">
        <f>About!$B$93</f>
        <v>0</v>
      </c>
      <c r="P3" s="6">
        <f>About!$B$93</f>
        <v>0</v>
      </c>
      <c r="Q3" s="6">
        <f>About!$B$93</f>
        <v>0</v>
      </c>
      <c r="R3" s="6">
        <f>About!$B$93</f>
        <v>0</v>
      </c>
      <c r="S3" s="6">
        <f>About!$B$93</f>
        <v>0</v>
      </c>
      <c r="T3" s="6">
        <f>About!$B$93</f>
        <v>0</v>
      </c>
      <c r="U3" s="6">
        <f>About!$B$93</f>
        <v>0</v>
      </c>
      <c r="V3" s="6">
        <f>About!$B$93</f>
        <v>0</v>
      </c>
      <c r="W3" s="6">
        <f>About!$B$93</f>
        <v>0</v>
      </c>
      <c r="X3" s="6">
        <f>About!$B$93</f>
        <v>0</v>
      </c>
      <c r="Y3" s="6">
        <f>About!$B$93</f>
        <v>0</v>
      </c>
      <c r="Z3" s="6">
        <f>About!$B$93</f>
        <v>0</v>
      </c>
      <c r="AA3" s="6">
        <f>About!$B$93</f>
        <v>0</v>
      </c>
      <c r="AB3" s="6">
        <f>About!$B$93</f>
        <v>0</v>
      </c>
      <c r="AC3" s="6">
        <f>About!$B$93</f>
        <v>0</v>
      </c>
      <c r="AD3" s="6">
        <f>About!$B$93</f>
        <v>0</v>
      </c>
      <c r="AE3" s="6">
        <f>About!$B$93</f>
        <v>0</v>
      </c>
      <c r="AF3" s="6">
        <f>About!$B$93</f>
        <v>0</v>
      </c>
      <c r="AG3" s="6">
        <f>About!$B$93</f>
        <v>0</v>
      </c>
    </row>
    <row r="4" spans="1:35" x14ac:dyDescent="0.2">
      <c r="A4" s="1" t="s">
        <v>3</v>
      </c>
      <c r="B4" s="6">
        <f>About!$B$93</f>
        <v>0</v>
      </c>
      <c r="C4" s="6">
        <f>About!$B$93</f>
        <v>0</v>
      </c>
      <c r="D4" s="6">
        <f>About!$B$93</f>
        <v>0</v>
      </c>
      <c r="E4" s="6">
        <f>About!$B$93</f>
        <v>0</v>
      </c>
      <c r="F4" s="6">
        <f>About!$B$93</f>
        <v>0</v>
      </c>
      <c r="G4" s="6">
        <f>About!$B$93</f>
        <v>0</v>
      </c>
      <c r="H4" s="6">
        <f>About!$B$93</f>
        <v>0</v>
      </c>
      <c r="I4" s="6">
        <f>About!$B$93</f>
        <v>0</v>
      </c>
      <c r="J4" s="6">
        <f>About!$B$93</f>
        <v>0</v>
      </c>
      <c r="K4" s="6">
        <f>About!$B$93</f>
        <v>0</v>
      </c>
      <c r="L4" s="6">
        <f>About!$B$93</f>
        <v>0</v>
      </c>
      <c r="M4" s="6">
        <f>About!$B$93</f>
        <v>0</v>
      </c>
      <c r="N4" s="6">
        <f>About!$B$93</f>
        <v>0</v>
      </c>
      <c r="O4" s="6">
        <f>About!$B$93</f>
        <v>0</v>
      </c>
      <c r="P4" s="6">
        <f>About!$B$93</f>
        <v>0</v>
      </c>
      <c r="Q4" s="6">
        <f>About!$B$93</f>
        <v>0</v>
      </c>
      <c r="R4" s="6">
        <f>About!$B$93</f>
        <v>0</v>
      </c>
      <c r="S4" s="6">
        <f>About!$B$93</f>
        <v>0</v>
      </c>
      <c r="T4" s="6">
        <f>About!$B$93</f>
        <v>0</v>
      </c>
      <c r="U4" s="6">
        <f>About!$B$93</f>
        <v>0</v>
      </c>
      <c r="V4" s="6">
        <f>About!$B$93</f>
        <v>0</v>
      </c>
      <c r="W4" s="6">
        <f>About!$B$93</f>
        <v>0</v>
      </c>
      <c r="X4" s="6">
        <f>About!$B$93</f>
        <v>0</v>
      </c>
      <c r="Y4" s="6">
        <f>About!$B$93</f>
        <v>0</v>
      </c>
      <c r="Z4" s="6">
        <f>About!$B$93</f>
        <v>0</v>
      </c>
      <c r="AA4" s="6">
        <f>About!$B$93</f>
        <v>0</v>
      </c>
      <c r="AB4" s="6">
        <f>About!$B$93</f>
        <v>0</v>
      </c>
      <c r="AC4" s="6">
        <f>About!$B$93</f>
        <v>0</v>
      </c>
      <c r="AD4" s="6">
        <f>About!$B$93</f>
        <v>0</v>
      </c>
      <c r="AE4" s="6">
        <f>About!$B$93</f>
        <v>0</v>
      </c>
      <c r="AF4" s="6">
        <f>About!$B$93</f>
        <v>0</v>
      </c>
      <c r="AG4" s="6">
        <f>About!$B$93</f>
        <v>0</v>
      </c>
    </row>
    <row r="5" spans="1:35" x14ac:dyDescent="0.2">
      <c r="A5" s="1" t="s">
        <v>4</v>
      </c>
      <c r="B5" s="6">
        <f>About!$B$93</f>
        <v>0</v>
      </c>
      <c r="C5" s="6">
        <f>About!$B$93</f>
        <v>0</v>
      </c>
      <c r="D5" s="6">
        <f>About!$B$93</f>
        <v>0</v>
      </c>
      <c r="E5" s="6">
        <f>About!$B$93</f>
        <v>0</v>
      </c>
      <c r="F5" s="6">
        <f>About!$B$93</f>
        <v>0</v>
      </c>
      <c r="G5" s="6">
        <f>About!$B$93</f>
        <v>0</v>
      </c>
      <c r="H5" s="6">
        <f>About!$B$93</f>
        <v>0</v>
      </c>
      <c r="I5" s="6">
        <f>About!$B$93</f>
        <v>0</v>
      </c>
      <c r="J5" s="6">
        <f>About!$B$93</f>
        <v>0</v>
      </c>
      <c r="K5" s="6">
        <f>About!$B$93</f>
        <v>0</v>
      </c>
      <c r="L5" s="6">
        <f>About!$B$93</f>
        <v>0</v>
      </c>
      <c r="M5" s="6">
        <f>About!$B$93</f>
        <v>0</v>
      </c>
      <c r="N5" s="6">
        <f>About!$B$93</f>
        <v>0</v>
      </c>
      <c r="O5" s="6">
        <f>About!$B$93</f>
        <v>0</v>
      </c>
      <c r="P5" s="6">
        <f>About!$B$93</f>
        <v>0</v>
      </c>
      <c r="Q5" s="6">
        <f>About!$B$93</f>
        <v>0</v>
      </c>
      <c r="R5" s="6">
        <f>About!$B$93</f>
        <v>0</v>
      </c>
      <c r="S5" s="6">
        <f>About!$B$93</f>
        <v>0</v>
      </c>
      <c r="T5" s="6">
        <f>About!$B$93</f>
        <v>0</v>
      </c>
      <c r="U5" s="6">
        <f>About!$B$93</f>
        <v>0</v>
      </c>
      <c r="V5" s="6">
        <f>About!$B$93</f>
        <v>0</v>
      </c>
      <c r="W5" s="6">
        <f>About!$B$93</f>
        <v>0</v>
      </c>
      <c r="X5" s="6">
        <f>About!$B$93</f>
        <v>0</v>
      </c>
      <c r="Y5" s="6">
        <f>About!$B$93</f>
        <v>0</v>
      </c>
      <c r="Z5" s="6">
        <f>About!$B$93</f>
        <v>0</v>
      </c>
      <c r="AA5" s="6">
        <f>About!$B$93</f>
        <v>0</v>
      </c>
      <c r="AB5" s="6">
        <f>About!$B$93</f>
        <v>0</v>
      </c>
      <c r="AC5" s="6">
        <f>About!$B$93</f>
        <v>0</v>
      </c>
      <c r="AD5" s="6">
        <f>About!$B$93</f>
        <v>0</v>
      </c>
      <c r="AE5" s="6">
        <f>About!$B$93</f>
        <v>0</v>
      </c>
      <c r="AF5" s="6">
        <f>About!$B$93</f>
        <v>0</v>
      </c>
      <c r="AG5" s="6">
        <f>About!$B$93</f>
        <v>0</v>
      </c>
    </row>
    <row r="6" spans="1:35" x14ac:dyDescent="0.2">
      <c r="A6" s="1" t="s">
        <v>6</v>
      </c>
      <c r="B6" s="6">
        <f>About!$B$93</f>
        <v>0</v>
      </c>
      <c r="C6" s="6">
        <f>About!$B$93</f>
        <v>0</v>
      </c>
      <c r="D6" s="6">
        <f>About!$B$93</f>
        <v>0</v>
      </c>
      <c r="E6" s="6">
        <f>About!$B$93</f>
        <v>0</v>
      </c>
      <c r="F6" s="6">
        <f>About!$B$93</f>
        <v>0</v>
      </c>
      <c r="G6" s="6">
        <f>About!$B$93</f>
        <v>0</v>
      </c>
      <c r="H6" s="6">
        <f>About!$B$93</f>
        <v>0</v>
      </c>
      <c r="I6" s="6">
        <f>About!$B$93</f>
        <v>0</v>
      </c>
      <c r="J6" s="6">
        <f>About!$B$93</f>
        <v>0</v>
      </c>
      <c r="K6" s="6">
        <f>About!$B$93</f>
        <v>0</v>
      </c>
      <c r="L6" s="6">
        <f>About!$B$93</f>
        <v>0</v>
      </c>
      <c r="M6" s="6">
        <f>About!$B$93</f>
        <v>0</v>
      </c>
      <c r="N6" s="6">
        <f>About!$B$93</f>
        <v>0</v>
      </c>
      <c r="O6" s="6">
        <f>About!$B$93</f>
        <v>0</v>
      </c>
      <c r="P6" s="6">
        <f>About!$B$93</f>
        <v>0</v>
      </c>
      <c r="Q6" s="6">
        <f>About!$B$93</f>
        <v>0</v>
      </c>
      <c r="R6" s="6">
        <f>About!$B$93</f>
        <v>0</v>
      </c>
      <c r="S6" s="6">
        <f>About!$B$93</f>
        <v>0</v>
      </c>
      <c r="T6" s="6">
        <f>About!$B$93</f>
        <v>0</v>
      </c>
      <c r="U6" s="6">
        <f>About!$B$93</f>
        <v>0</v>
      </c>
      <c r="V6" s="6">
        <f>About!$B$93</f>
        <v>0</v>
      </c>
      <c r="W6" s="6">
        <f>About!$B$93</f>
        <v>0</v>
      </c>
      <c r="X6" s="6">
        <f>About!$B$93</f>
        <v>0</v>
      </c>
      <c r="Y6" s="6">
        <f>About!$B$93</f>
        <v>0</v>
      </c>
      <c r="Z6" s="6">
        <f>About!$B$93</f>
        <v>0</v>
      </c>
      <c r="AA6" s="6">
        <f>About!$B$93</f>
        <v>0</v>
      </c>
      <c r="AB6" s="6">
        <f>About!$B$93</f>
        <v>0</v>
      </c>
      <c r="AC6" s="6">
        <f>About!$B$93</f>
        <v>0</v>
      </c>
      <c r="AD6" s="6">
        <f>About!$B$93</f>
        <v>0</v>
      </c>
      <c r="AE6" s="6">
        <f>About!$B$93</f>
        <v>0</v>
      </c>
      <c r="AF6" s="6">
        <f>About!$B$93</f>
        <v>0</v>
      </c>
      <c r="AG6" s="6">
        <f>About!$B$93</f>
        <v>0</v>
      </c>
    </row>
    <row r="7" spans="1:35" x14ac:dyDescent="0.2">
      <c r="A7" s="1" t="s">
        <v>12</v>
      </c>
      <c r="B7" s="6">
        <f>About!$B$93</f>
        <v>0</v>
      </c>
      <c r="C7" s="6">
        <f>About!$B$93</f>
        <v>0</v>
      </c>
      <c r="D7" s="6">
        <f>About!$B$93</f>
        <v>0</v>
      </c>
      <c r="E7" s="6">
        <f>About!$B$93</f>
        <v>0</v>
      </c>
      <c r="F7" s="6">
        <f>About!$B$93</f>
        <v>0</v>
      </c>
      <c r="G7" s="6">
        <f>About!$B$93</f>
        <v>0</v>
      </c>
      <c r="H7" s="6">
        <f>About!$B$93</f>
        <v>0</v>
      </c>
      <c r="I7" s="6">
        <f>About!$B$93</f>
        <v>0</v>
      </c>
      <c r="J7" s="6">
        <f>About!$B$93</f>
        <v>0</v>
      </c>
      <c r="K7" s="6">
        <f>About!$B$93</f>
        <v>0</v>
      </c>
      <c r="L7" s="6">
        <f>About!$B$93</f>
        <v>0</v>
      </c>
      <c r="M7" s="6">
        <f>About!$B$93</f>
        <v>0</v>
      </c>
      <c r="N7" s="6">
        <f>About!$B$93</f>
        <v>0</v>
      </c>
      <c r="O7" s="6">
        <f>About!$B$93</f>
        <v>0</v>
      </c>
      <c r="P7" s="6">
        <f>About!$B$93</f>
        <v>0</v>
      </c>
      <c r="Q7" s="6">
        <f>About!$B$93</f>
        <v>0</v>
      </c>
      <c r="R7" s="6">
        <f>About!$B$93</f>
        <v>0</v>
      </c>
      <c r="S7" s="6">
        <f>About!$B$93</f>
        <v>0</v>
      </c>
      <c r="T7" s="6">
        <f>About!$B$93</f>
        <v>0</v>
      </c>
      <c r="U7" s="6">
        <f>About!$B$93</f>
        <v>0</v>
      </c>
      <c r="V7" s="6">
        <f>About!$B$93</f>
        <v>0</v>
      </c>
      <c r="W7" s="6">
        <f>About!$B$93</f>
        <v>0</v>
      </c>
      <c r="X7" s="6">
        <f>About!$B$93</f>
        <v>0</v>
      </c>
      <c r="Y7" s="6">
        <f>About!$B$93</f>
        <v>0</v>
      </c>
      <c r="Z7" s="6">
        <f>About!$B$93</f>
        <v>0</v>
      </c>
      <c r="AA7" s="6">
        <f>About!$B$93</f>
        <v>0</v>
      </c>
      <c r="AB7" s="6">
        <f>About!$B$93</f>
        <v>0</v>
      </c>
      <c r="AC7" s="6">
        <f>About!$B$93</f>
        <v>0</v>
      </c>
      <c r="AD7" s="6">
        <f>About!$B$93</f>
        <v>0</v>
      </c>
      <c r="AE7" s="6">
        <f>About!$B$93</f>
        <v>0</v>
      </c>
      <c r="AF7" s="6">
        <f>About!$B$93</f>
        <v>0</v>
      </c>
      <c r="AG7" s="6">
        <f>About!$B$93</f>
        <v>0</v>
      </c>
    </row>
    <row r="8" spans="1:35" x14ac:dyDescent="0.2">
      <c r="A8" s="1" t="s">
        <v>15</v>
      </c>
      <c r="B8" s="6">
        <f>About!$B$93</f>
        <v>0</v>
      </c>
      <c r="C8" s="6">
        <f>About!$B$93</f>
        <v>0</v>
      </c>
      <c r="D8" s="6">
        <f>About!$B$93</f>
        <v>0</v>
      </c>
      <c r="E8" s="6">
        <f>About!$B$93</f>
        <v>0</v>
      </c>
      <c r="F8" s="6">
        <f>About!$B$93</f>
        <v>0</v>
      </c>
      <c r="G8" s="6">
        <f>About!$B$93</f>
        <v>0</v>
      </c>
      <c r="H8" s="6">
        <f>About!$B$93</f>
        <v>0</v>
      </c>
      <c r="I8" s="6">
        <f>About!$B$93</f>
        <v>0</v>
      </c>
      <c r="J8" s="6">
        <f>About!$B$93</f>
        <v>0</v>
      </c>
      <c r="K8" s="6">
        <f>About!$B$93</f>
        <v>0</v>
      </c>
      <c r="L8" s="6">
        <f>About!$B$93</f>
        <v>0</v>
      </c>
      <c r="M8" s="6">
        <f>About!$B$93</f>
        <v>0</v>
      </c>
      <c r="N8" s="6">
        <f>About!$B$93</f>
        <v>0</v>
      </c>
      <c r="O8" s="6">
        <f>About!$B$93</f>
        <v>0</v>
      </c>
      <c r="P8" s="6">
        <f>About!$B$93</f>
        <v>0</v>
      </c>
      <c r="Q8" s="6">
        <f>About!$B$93</f>
        <v>0</v>
      </c>
      <c r="R8" s="6">
        <f>About!$B$93</f>
        <v>0</v>
      </c>
      <c r="S8" s="6">
        <f>About!$B$93</f>
        <v>0</v>
      </c>
      <c r="T8" s="6">
        <f>About!$B$93</f>
        <v>0</v>
      </c>
      <c r="U8" s="6">
        <f>About!$B$93</f>
        <v>0</v>
      </c>
      <c r="V8" s="6">
        <f>About!$B$93</f>
        <v>0</v>
      </c>
      <c r="W8" s="6">
        <f>About!$B$93</f>
        <v>0</v>
      </c>
      <c r="X8" s="6">
        <f>About!$B$93</f>
        <v>0</v>
      </c>
      <c r="Y8" s="6">
        <f>About!$B$93</f>
        <v>0</v>
      </c>
      <c r="Z8" s="6">
        <f>About!$B$93</f>
        <v>0</v>
      </c>
      <c r="AA8" s="6">
        <f>About!$B$93</f>
        <v>0</v>
      </c>
      <c r="AB8" s="6">
        <f>About!$B$93</f>
        <v>0</v>
      </c>
      <c r="AC8" s="6">
        <f>About!$B$93</f>
        <v>0</v>
      </c>
      <c r="AD8" s="6">
        <f>About!$B$93</f>
        <v>0</v>
      </c>
      <c r="AE8" s="6">
        <f>About!$B$93</f>
        <v>0</v>
      </c>
      <c r="AF8" s="6">
        <f>About!$B$93</f>
        <v>0</v>
      </c>
      <c r="AG8" s="6">
        <f>About!$B$93</f>
        <v>0</v>
      </c>
    </row>
    <row r="9" spans="1:35" x14ac:dyDescent="0.2">
      <c r="A9" s="1" t="s">
        <v>16</v>
      </c>
      <c r="B9" s="6">
        <f>About!$B$93</f>
        <v>0</v>
      </c>
      <c r="C9" s="6">
        <f>About!$B$93</f>
        <v>0</v>
      </c>
      <c r="D9" s="6">
        <f>About!$B$93</f>
        <v>0</v>
      </c>
      <c r="E9" s="6">
        <f>About!$B$93</f>
        <v>0</v>
      </c>
      <c r="F9" s="6">
        <f>About!$B$93</f>
        <v>0</v>
      </c>
      <c r="G9" s="6">
        <f>About!$B$93</f>
        <v>0</v>
      </c>
      <c r="H9" s="6">
        <f>About!$B$93</f>
        <v>0</v>
      </c>
      <c r="I9" s="6">
        <f>About!$B$93</f>
        <v>0</v>
      </c>
      <c r="J9" s="6">
        <f>About!$B$93</f>
        <v>0</v>
      </c>
      <c r="K9" s="6">
        <f>About!$B$93</f>
        <v>0</v>
      </c>
      <c r="L9" s="6">
        <f>About!$B$93</f>
        <v>0</v>
      </c>
      <c r="M9" s="6">
        <f>About!$B$93</f>
        <v>0</v>
      </c>
      <c r="N9" s="6">
        <f>About!$B$93</f>
        <v>0</v>
      </c>
      <c r="O9" s="6">
        <f>About!$B$93</f>
        <v>0</v>
      </c>
      <c r="P9" s="6">
        <f>About!$B$93</f>
        <v>0</v>
      </c>
      <c r="Q9" s="6">
        <f>About!$B$93</f>
        <v>0</v>
      </c>
      <c r="R9" s="6">
        <f>About!$B$93</f>
        <v>0</v>
      </c>
      <c r="S9" s="6">
        <f>About!$B$93</f>
        <v>0</v>
      </c>
      <c r="T9" s="6">
        <f>About!$B$93</f>
        <v>0</v>
      </c>
      <c r="U9" s="6">
        <f>About!$B$93</f>
        <v>0</v>
      </c>
      <c r="V9" s="6">
        <f>About!$B$93</f>
        <v>0</v>
      </c>
      <c r="W9" s="6">
        <f>About!$B$93</f>
        <v>0</v>
      </c>
      <c r="X9" s="6">
        <f>About!$B$93</f>
        <v>0</v>
      </c>
      <c r="Y9" s="6">
        <f>About!$B$93</f>
        <v>0</v>
      </c>
      <c r="Z9" s="6">
        <f>About!$B$93</f>
        <v>0</v>
      </c>
      <c r="AA9" s="6">
        <f>About!$B$93</f>
        <v>0</v>
      </c>
      <c r="AB9" s="6">
        <f>About!$B$93</f>
        <v>0</v>
      </c>
      <c r="AC9" s="6">
        <f>About!$B$93</f>
        <v>0</v>
      </c>
      <c r="AD9" s="6">
        <f>About!$B$93</f>
        <v>0</v>
      </c>
      <c r="AE9" s="6">
        <f>About!$B$93</f>
        <v>0</v>
      </c>
      <c r="AF9" s="6">
        <f>About!$B$93</f>
        <v>0</v>
      </c>
      <c r="AG9" s="6">
        <f>About!$B$93</f>
        <v>0</v>
      </c>
    </row>
    <row r="10" spans="1:35" x14ac:dyDescent="0.2">
      <c r="A10" s="1" t="s">
        <v>17</v>
      </c>
      <c r="B10" s="6">
        <f>About!$B$93</f>
        <v>0</v>
      </c>
      <c r="C10" s="6">
        <f>About!$B$93</f>
        <v>0</v>
      </c>
      <c r="D10" s="6">
        <f>About!$B$93</f>
        <v>0</v>
      </c>
      <c r="E10" s="6">
        <f>About!$B$93</f>
        <v>0</v>
      </c>
      <c r="F10" s="6">
        <f>About!$B$93</f>
        <v>0</v>
      </c>
      <c r="G10" s="6">
        <f>About!$B$93</f>
        <v>0</v>
      </c>
      <c r="H10" s="6">
        <f>About!$B$93</f>
        <v>0</v>
      </c>
      <c r="I10" s="6">
        <f>About!$B$93</f>
        <v>0</v>
      </c>
      <c r="J10" s="6">
        <f>About!$B$93</f>
        <v>0</v>
      </c>
      <c r="K10" s="6">
        <f>About!$B$93</f>
        <v>0</v>
      </c>
      <c r="L10" s="6">
        <f>About!$B$93</f>
        <v>0</v>
      </c>
      <c r="M10" s="6">
        <f>About!$B$93</f>
        <v>0</v>
      </c>
      <c r="N10" s="6">
        <f>About!$B$93</f>
        <v>0</v>
      </c>
      <c r="O10" s="6">
        <f>About!$B$93</f>
        <v>0</v>
      </c>
      <c r="P10" s="6">
        <f>About!$B$93</f>
        <v>0</v>
      </c>
      <c r="Q10" s="6">
        <f>About!$B$93</f>
        <v>0</v>
      </c>
      <c r="R10" s="6">
        <f>About!$B$93</f>
        <v>0</v>
      </c>
      <c r="S10" s="6">
        <f>About!$B$93</f>
        <v>0</v>
      </c>
      <c r="T10" s="6">
        <f>About!$B$93</f>
        <v>0</v>
      </c>
      <c r="U10" s="6">
        <f>About!$B$93</f>
        <v>0</v>
      </c>
      <c r="V10" s="6">
        <f>About!$B$93</f>
        <v>0</v>
      </c>
      <c r="W10" s="6">
        <f>About!$B$93</f>
        <v>0</v>
      </c>
      <c r="X10" s="6">
        <f>About!$B$93</f>
        <v>0</v>
      </c>
      <c r="Y10" s="6">
        <f>About!$B$93</f>
        <v>0</v>
      </c>
      <c r="Z10" s="6">
        <f>About!$B$93</f>
        <v>0</v>
      </c>
      <c r="AA10" s="6">
        <f>About!$B$93</f>
        <v>0</v>
      </c>
      <c r="AB10" s="6">
        <f>About!$B$93</f>
        <v>0</v>
      </c>
      <c r="AC10" s="6">
        <f>About!$B$93</f>
        <v>0</v>
      </c>
      <c r="AD10" s="6">
        <f>About!$B$93</f>
        <v>0</v>
      </c>
      <c r="AE10" s="6">
        <f>About!$B$93</f>
        <v>0</v>
      </c>
      <c r="AF10" s="6">
        <f>About!$B$93</f>
        <v>0</v>
      </c>
      <c r="AG10" s="6">
        <f>About!$B$93</f>
        <v>0</v>
      </c>
    </row>
    <row r="11" spans="1:35" x14ac:dyDescent="0.2">
      <c r="A11" s="1" t="s">
        <v>18</v>
      </c>
      <c r="B11" s="6">
        <f>About!$B$93</f>
        <v>0</v>
      </c>
      <c r="C11" s="6">
        <f>About!$B$93</f>
        <v>0</v>
      </c>
      <c r="D11" s="6">
        <f>About!$B$93</f>
        <v>0</v>
      </c>
      <c r="E11" s="6">
        <f>About!$B$93</f>
        <v>0</v>
      </c>
      <c r="F11" s="6">
        <f>About!$B$93</f>
        <v>0</v>
      </c>
      <c r="G11" s="6">
        <f>About!$B$93</f>
        <v>0</v>
      </c>
      <c r="H11" s="6">
        <f>About!$B$93</f>
        <v>0</v>
      </c>
      <c r="I11" s="6">
        <f>About!$B$93</f>
        <v>0</v>
      </c>
      <c r="J11" s="6">
        <f>About!$B$93</f>
        <v>0</v>
      </c>
      <c r="K11" s="6">
        <f>About!$B$93</f>
        <v>0</v>
      </c>
      <c r="L11" s="6">
        <f>About!$B$93</f>
        <v>0</v>
      </c>
      <c r="M11" s="6">
        <f>About!$B$93</f>
        <v>0</v>
      </c>
      <c r="N11" s="6">
        <f>About!$B$93</f>
        <v>0</v>
      </c>
      <c r="O11" s="6">
        <f>About!$B$93</f>
        <v>0</v>
      </c>
      <c r="P11" s="6">
        <f>About!$B$93</f>
        <v>0</v>
      </c>
      <c r="Q11" s="6">
        <f>About!$B$93</f>
        <v>0</v>
      </c>
      <c r="R11" s="6">
        <f>About!$B$93</f>
        <v>0</v>
      </c>
      <c r="S11" s="6">
        <f>About!$B$93</f>
        <v>0</v>
      </c>
      <c r="T11" s="6">
        <f>About!$B$93</f>
        <v>0</v>
      </c>
      <c r="U11" s="6">
        <f>About!$B$93</f>
        <v>0</v>
      </c>
      <c r="V11" s="6">
        <f>About!$B$93</f>
        <v>0</v>
      </c>
      <c r="W11" s="6">
        <f>About!$B$93</f>
        <v>0</v>
      </c>
      <c r="X11" s="6">
        <f>About!$B$93</f>
        <v>0</v>
      </c>
      <c r="Y11" s="6">
        <f>About!$B$93</f>
        <v>0</v>
      </c>
      <c r="Z11" s="6">
        <f>About!$B$93</f>
        <v>0</v>
      </c>
      <c r="AA11" s="6">
        <f>About!$B$93</f>
        <v>0</v>
      </c>
      <c r="AB11" s="6">
        <f>About!$B$93</f>
        <v>0</v>
      </c>
      <c r="AC11" s="6">
        <f>About!$B$93</f>
        <v>0</v>
      </c>
      <c r="AD11" s="6">
        <f>About!$B$93</f>
        <v>0</v>
      </c>
      <c r="AE11" s="6">
        <f>About!$B$93</f>
        <v>0</v>
      </c>
      <c r="AF11" s="6">
        <f>About!$B$93</f>
        <v>0</v>
      </c>
      <c r="AG11" s="6">
        <f>About!$B$93</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B2" sqref="B2:AG11"/>
    </sheetView>
  </sheetViews>
  <sheetFormatPr baseColWidth="10" defaultColWidth="8.83203125" defaultRowHeight="15" x14ac:dyDescent="0.2"/>
  <cols>
    <col min="1" max="1" width="29.83203125" customWidth="1"/>
    <col min="2" max="2" width="9.5" customWidth="1"/>
    <col min="3" max="31" width="9.5" bestFit="1" customWidth="1"/>
    <col min="32" max="32" width="10.33203125" bestFit="1" customWidth="1"/>
    <col min="33" max="33" width="9.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
        <f>About!$B$93</f>
        <v>0</v>
      </c>
      <c r="C2" s="6">
        <f>About!$B$93</f>
        <v>0</v>
      </c>
      <c r="D2" s="6">
        <f>About!$B$93</f>
        <v>0</v>
      </c>
      <c r="E2" s="6">
        <f>About!$B$93</f>
        <v>0</v>
      </c>
      <c r="F2" s="6">
        <f>About!$B$93</f>
        <v>0</v>
      </c>
      <c r="G2" s="6">
        <f>About!$B$93</f>
        <v>0</v>
      </c>
      <c r="H2" s="6">
        <f>About!$B$93</f>
        <v>0</v>
      </c>
      <c r="I2" s="6">
        <f>About!$B$93</f>
        <v>0</v>
      </c>
      <c r="J2" s="6">
        <f>About!$B$93</f>
        <v>0</v>
      </c>
      <c r="K2" s="6">
        <f>About!$B$93</f>
        <v>0</v>
      </c>
      <c r="L2" s="6">
        <f>About!$B$93</f>
        <v>0</v>
      </c>
      <c r="M2" s="6">
        <f>About!$B$93</f>
        <v>0</v>
      </c>
      <c r="N2" s="6">
        <f>About!$B$93</f>
        <v>0</v>
      </c>
      <c r="O2" s="6">
        <f>About!$B$93</f>
        <v>0</v>
      </c>
      <c r="P2" s="6">
        <f>About!$B$93</f>
        <v>0</v>
      </c>
      <c r="Q2" s="6">
        <f>About!$B$93</f>
        <v>0</v>
      </c>
      <c r="R2" s="6">
        <f>About!$B$93</f>
        <v>0</v>
      </c>
      <c r="S2" s="6">
        <f>About!$B$93</f>
        <v>0</v>
      </c>
      <c r="T2" s="6">
        <f>About!$B$93</f>
        <v>0</v>
      </c>
      <c r="U2" s="6">
        <f>About!$B$93</f>
        <v>0</v>
      </c>
      <c r="V2" s="6">
        <f>About!$B$93</f>
        <v>0</v>
      </c>
      <c r="W2" s="6">
        <f>About!$B$93</f>
        <v>0</v>
      </c>
      <c r="X2" s="6">
        <f>About!$B$93</f>
        <v>0</v>
      </c>
      <c r="Y2" s="6">
        <f>About!$B$93</f>
        <v>0</v>
      </c>
      <c r="Z2" s="6">
        <f>About!$B$93</f>
        <v>0</v>
      </c>
      <c r="AA2" s="6">
        <f>About!$B$93</f>
        <v>0</v>
      </c>
      <c r="AB2" s="6">
        <f>About!$B$93</f>
        <v>0</v>
      </c>
      <c r="AC2" s="6">
        <f>About!$B$93</f>
        <v>0</v>
      </c>
      <c r="AD2" s="6">
        <f>About!$B$93</f>
        <v>0</v>
      </c>
      <c r="AE2" s="6">
        <f>About!$B$93</f>
        <v>0</v>
      </c>
      <c r="AF2" s="6">
        <f>About!$B$93</f>
        <v>0</v>
      </c>
      <c r="AG2" s="6">
        <f>About!$B$93</f>
        <v>0</v>
      </c>
    </row>
    <row r="3" spans="1:35" x14ac:dyDescent="0.2">
      <c r="A3" s="1" t="s">
        <v>2</v>
      </c>
      <c r="B3" s="6">
        <f>About!$B$93</f>
        <v>0</v>
      </c>
      <c r="C3" s="6">
        <f>About!$B$93</f>
        <v>0</v>
      </c>
      <c r="D3" s="6">
        <f>About!$B$93</f>
        <v>0</v>
      </c>
      <c r="E3" s="6">
        <f>About!$B$93</f>
        <v>0</v>
      </c>
      <c r="F3" s="6">
        <f>About!$B$93</f>
        <v>0</v>
      </c>
      <c r="G3" s="6">
        <f>About!$B$93</f>
        <v>0</v>
      </c>
      <c r="H3" s="6">
        <f>About!$B$93</f>
        <v>0</v>
      </c>
      <c r="I3" s="6">
        <f>About!$B$93</f>
        <v>0</v>
      </c>
      <c r="J3" s="6">
        <f>About!$B$93</f>
        <v>0</v>
      </c>
      <c r="K3" s="6">
        <f>About!$B$93</f>
        <v>0</v>
      </c>
      <c r="L3" s="6">
        <f>About!$B$93</f>
        <v>0</v>
      </c>
      <c r="M3" s="6">
        <f>About!$B$93</f>
        <v>0</v>
      </c>
      <c r="N3" s="6">
        <f>About!$B$93</f>
        <v>0</v>
      </c>
      <c r="O3" s="6">
        <f>About!$B$93</f>
        <v>0</v>
      </c>
      <c r="P3" s="6">
        <f>About!$B$93</f>
        <v>0</v>
      </c>
      <c r="Q3" s="6">
        <f>About!$B$93</f>
        <v>0</v>
      </c>
      <c r="R3" s="6">
        <f>About!$B$93</f>
        <v>0</v>
      </c>
      <c r="S3" s="6">
        <f>About!$B$93</f>
        <v>0</v>
      </c>
      <c r="T3" s="6">
        <f>About!$B$93</f>
        <v>0</v>
      </c>
      <c r="U3" s="6">
        <f>About!$B$93</f>
        <v>0</v>
      </c>
      <c r="V3" s="6">
        <f>About!$B$93</f>
        <v>0</v>
      </c>
      <c r="W3" s="6">
        <f>About!$B$93</f>
        <v>0</v>
      </c>
      <c r="X3" s="6">
        <f>About!$B$93</f>
        <v>0</v>
      </c>
      <c r="Y3" s="6">
        <f>About!$B$93</f>
        <v>0</v>
      </c>
      <c r="Z3" s="6">
        <f>About!$B$93</f>
        <v>0</v>
      </c>
      <c r="AA3" s="6">
        <f>About!$B$93</f>
        <v>0</v>
      </c>
      <c r="AB3" s="6">
        <f>About!$B$93</f>
        <v>0</v>
      </c>
      <c r="AC3" s="6">
        <f>About!$B$93</f>
        <v>0</v>
      </c>
      <c r="AD3" s="6">
        <f>About!$B$93</f>
        <v>0</v>
      </c>
      <c r="AE3" s="6">
        <f>About!$B$93</f>
        <v>0</v>
      </c>
      <c r="AF3" s="6">
        <f>About!$B$93</f>
        <v>0</v>
      </c>
      <c r="AG3" s="6">
        <f>About!$B$93</f>
        <v>0</v>
      </c>
    </row>
    <row r="4" spans="1:35" x14ac:dyDescent="0.2">
      <c r="A4" s="1" t="s">
        <v>3</v>
      </c>
      <c r="B4" s="6">
        <f>About!$B$93</f>
        <v>0</v>
      </c>
      <c r="C4" s="6">
        <f>About!$B$93</f>
        <v>0</v>
      </c>
      <c r="D4" s="6">
        <f>About!$B$93</f>
        <v>0</v>
      </c>
      <c r="E4" s="6">
        <f>About!$B$93</f>
        <v>0</v>
      </c>
      <c r="F4" s="6">
        <f>About!$B$93</f>
        <v>0</v>
      </c>
      <c r="G4" s="6">
        <f>About!$B$93</f>
        <v>0</v>
      </c>
      <c r="H4" s="6">
        <f>About!$B$93</f>
        <v>0</v>
      </c>
      <c r="I4" s="6">
        <f>About!$B$93</f>
        <v>0</v>
      </c>
      <c r="J4" s="6">
        <f>About!$B$93</f>
        <v>0</v>
      </c>
      <c r="K4" s="6">
        <f>About!$B$93</f>
        <v>0</v>
      </c>
      <c r="L4" s="6">
        <f>About!$B$93</f>
        <v>0</v>
      </c>
      <c r="M4" s="6">
        <f>About!$B$93</f>
        <v>0</v>
      </c>
      <c r="N4" s="6">
        <f>About!$B$93</f>
        <v>0</v>
      </c>
      <c r="O4" s="6">
        <f>About!$B$93</f>
        <v>0</v>
      </c>
      <c r="P4" s="6">
        <f>About!$B$93</f>
        <v>0</v>
      </c>
      <c r="Q4" s="6">
        <f>About!$B$93</f>
        <v>0</v>
      </c>
      <c r="R4" s="6">
        <f>About!$B$93</f>
        <v>0</v>
      </c>
      <c r="S4" s="6">
        <f>About!$B$93</f>
        <v>0</v>
      </c>
      <c r="T4" s="6">
        <f>About!$B$93</f>
        <v>0</v>
      </c>
      <c r="U4" s="6">
        <f>About!$B$93</f>
        <v>0</v>
      </c>
      <c r="V4" s="6">
        <f>About!$B$93</f>
        <v>0</v>
      </c>
      <c r="W4" s="6">
        <f>About!$B$93</f>
        <v>0</v>
      </c>
      <c r="X4" s="6">
        <f>About!$B$93</f>
        <v>0</v>
      </c>
      <c r="Y4" s="6">
        <f>About!$B$93</f>
        <v>0</v>
      </c>
      <c r="Z4" s="6">
        <f>About!$B$93</f>
        <v>0</v>
      </c>
      <c r="AA4" s="6">
        <f>About!$B$93</f>
        <v>0</v>
      </c>
      <c r="AB4" s="6">
        <f>About!$B$93</f>
        <v>0</v>
      </c>
      <c r="AC4" s="6">
        <f>About!$B$93</f>
        <v>0</v>
      </c>
      <c r="AD4" s="6">
        <f>About!$B$93</f>
        <v>0</v>
      </c>
      <c r="AE4" s="6">
        <f>About!$B$93</f>
        <v>0</v>
      </c>
      <c r="AF4" s="6">
        <f>About!$B$93</f>
        <v>0</v>
      </c>
      <c r="AG4" s="6">
        <f>About!$B$93</f>
        <v>0</v>
      </c>
    </row>
    <row r="5" spans="1:35" x14ac:dyDescent="0.2">
      <c r="A5" s="1" t="s">
        <v>4</v>
      </c>
      <c r="B5" s="6">
        <f>About!$B$93</f>
        <v>0</v>
      </c>
      <c r="C5" s="6">
        <f>About!$B$93</f>
        <v>0</v>
      </c>
      <c r="D5" s="6">
        <f>About!$B$93</f>
        <v>0</v>
      </c>
      <c r="E5" s="6">
        <f>About!$B$93</f>
        <v>0</v>
      </c>
      <c r="F5" s="6">
        <f>About!$B$93</f>
        <v>0</v>
      </c>
      <c r="G5" s="6">
        <f>About!$B$93</f>
        <v>0</v>
      </c>
      <c r="H5" s="6">
        <f>About!$B$93</f>
        <v>0</v>
      </c>
      <c r="I5" s="6">
        <f>About!$B$93</f>
        <v>0</v>
      </c>
      <c r="J5" s="6">
        <f>About!$B$93</f>
        <v>0</v>
      </c>
      <c r="K5" s="6">
        <f>About!$B$93</f>
        <v>0</v>
      </c>
      <c r="L5" s="6">
        <f>About!$B$93</f>
        <v>0</v>
      </c>
      <c r="M5" s="6">
        <f>About!$B$93</f>
        <v>0</v>
      </c>
      <c r="N5" s="6">
        <f>About!$B$93</f>
        <v>0</v>
      </c>
      <c r="O5" s="6">
        <f>About!$B$93</f>
        <v>0</v>
      </c>
      <c r="P5" s="6">
        <f>About!$B$93</f>
        <v>0</v>
      </c>
      <c r="Q5" s="6">
        <f>About!$B$93</f>
        <v>0</v>
      </c>
      <c r="R5" s="6">
        <f>About!$B$93</f>
        <v>0</v>
      </c>
      <c r="S5" s="6">
        <f>About!$B$93</f>
        <v>0</v>
      </c>
      <c r="T5" s="6">
        <f>About!$B$93</f>
        <v>0</v>
      </c>
      <c r="U5" s="6">
        <f>About!$B$93</f>
        <v>0</v>
      </c>
      <c r="V5" s="6">
        <f>About!$B$93</f>
        <v>0</v>
      </c>
      <c r="W5" s="6">
        <f>About!$B$93</f>
        <v>0</v>
      </c>
      <c r="X5" s="6">
        <f>About!$B$93</f>
        <v>0</v>
      </c>
      <c r="Y5" s="6">
        <f>About!$B$93</f>
        <v>0</v>
      </c>
      <c r="Z5" s="6">
        <f>About!$B$93</f>
        <v>0</v>
      </c>
      <c r="AA5" s="6">
        <f>About!$B$93</f>
        <v>0</v>
      </c>
      <c r="AB5" s="6">
        <f>About!$B$93</f>
        <v>0</v>
      </c>
      <c r="AC5" s="6">
        <f>About!$B$93</f>
        <v>0</v>
      </c>
      <c r="AD5" s="6">
        <f>About!$B$93</f>
        <v>0</v>
      </c>
      <c r="AE5" s="6">
        <f>About!$B$93</f>
        <v>0</v>
      </c>
      <c r="AF5" s="6">
        <f>About!$B$93</f>
        <v>0</v>
      </c>
      <c r="AG5" s="6">
        <f>About!$B$93</f>
        <v>0</v>
      </c>
    </row>
    <row r="6" spans="1:35" x14ac:dyDescent="0.2">
      <c r="A6" s="1" t="s">
        <v>6</v>
      </c>
      <c r="B6" s="6">
        <f>About!$B$93</f>
        <v>0</v>
      </c>
      <c r="C6" s="6">
        <f>About!$B$93</f>
        <v>0</v>
      </c>
      <c r="D6" s="6">
        <f>About!$B$93</f>
        <v>0</v>
      </c>
      <c r="E6" s="6">
        <f>About!$B$93</f>
        <v>0</v>
      </c>
      <c r="F6" s="6">
        <f>About!$B$93</f>
        <v>0</v>
      </c>
      <c r="G6" s="6">
        <f>About!$B$93</f>
        <v>0</v>
      </c>
      <c r="H6" s="6">
        <f>About!$B$93</f>
        <v>0</v>
      </c>
      <c r="I6" s="6">
        <f>About!$B$93</f>
        <v>0</v>
      </c>
      <c r="J6" s="6">
        <f>About!$B$93</f>
        <v>0</v>
      </c>
      <c r="K6" s="6">
        <f>About!$B$93</f>
        <v>0</v>
      </c>
      <c r="L6" s="6">
        <f>About!$B$93</f>
        <v>0</v>
      </c>
      <c r="M6" s="6">
        <f>About!$B$93</f>
        <v>0</v>
      </c>
      <c r="N6" s="6">
        <f>About!$B$93</f>
        <v>0</v>
      </c>
      <c r="O6" s="6">
        <f>About!$B$93</f>
        <v>0</v>
      </c>
      <c r="P6" s="6">
        <f>About!$B$93</f>
        <v>0</v>
      </c>
      <c r="Q6" s="6">
        <f>About!$B$93</f>
        <v>0</v>
      </c>
      <c r="R6" s="6">
        <f>About!$B$93</f>
        <v>0</v>
      </c>
      <c r="S6" s="6">
        <f>About!$B$93</f>
        <v>0</v>
      </c>
      <c r="T6" s="6">
        <f>About!$B$93</f>
        <v>0</v>
      </c>
      <c r="U6" s="6">
        <f>About!$B$93</f>
        <v>0</v>
      </c>
      <c r="V6" s="6">
        <f>About!$B$93</f>
        <v>0</v>
      </c>
      <c r="W6" s="6">
        <f>About!$B$93</f>
        <v>0</v>
      </c>
      <c r="X6" s="6">
        <f>About!$B$93</f>
        <v>0</v>
      </c>
      <c r="Y6" s="6">
        <f>About!$B$93</f>
        <v>0</v>
      </c>
      <c r="Z6" s="6">
        <f>About!$B$93</f>
        <v>0</v>
      </c>
      <c r="AA6" s="6">
        <f>About!$B$93</f>
        <v>0</v>
      </c>
      <c r="AB6" s="6">
        <f>About!$B$93</f>
        <v>0</v>
      </c>
      <c r="AC6" s="6">
        <f>About!$B$93</f>
        <v>0</v>
      </c>
      <c r="AD6" s="6">
        <f>About!$B$93</f>
        <v>0</v>
      </c>
      <c r="AE6" s="6">
        <f>About!$B$93</f>
        <v>0</v>
      </c>
      <c r="AF6" s="6">
        <f>About!$B$93</f>
        <v>0</v>
      </c>
      <c r="AG6" s="6">
        <f>About!$B$93</f>
        <v>0</v>
      </c>
    </row>
    <row r="7" spans="1:35" x14ac:dyDescent="0.2">
      <c r="A7" s="1" t="s">
        <v>12</v>
      </c>
      <c r="B7" s="6">
        <f>About!$B$93</f>
        <v>0</v>
      </c>
      <c r="C7" s="6">
        <f>About!$B$93</f>
        <v>0</v>
      </c>
      <c r="D7" s="6">
        <f>About!$B$93</f>
        <v>0</v>
      </c>
      <c r="E7" s="6">
        <f>About!$B$93</f>
        <v>0</v>
      </c>
      <c r="F7" s="6">
        <f>About!$B$93</f>
        <v>0</v>
      </c>
      <c r="G7" s="6">
        <f>About!$B$93</f>
        <v>0</v>
      </c>
      <c r="H7" s="6">
        <f>About!$B$93</f>
        <v>0</v>
      </c>
      <c r="I7" s="6">
        <f>About!$B$93</f>
        <v>0</v>
      </c>
      <c r="J7" s="6">
        <f>About!$B$93</f>
        <v>0</v>
      </c>
      <c r="K7" s="6">
        <f>About!$B$93</f>
        <v>0</v>
      </c>
      <c r="L7" s="6">
        <f>About!$B$93</f>
        <v>0</v>
      </c>
      <c r="M7" s="6">
        <f>About!$B$93</f>
        <v>0</v>
      </c>
      <c r="N7" s="6">
        <f>About!$B$93</f>
        <v>0</v>
      </c>
      <c r="O7" s="6">
        <f>About!$B$93</f>
        <v>0</v>
      </c>
      <c r="P7" s="6">
        <f>About!$B$93</f>
        <v>0</v>
      </c>
      <c r="Q7" s="6">
        <f>About!$B$93</f>
        <v>0</v>
      </c>
      <c r="R7" s="6">
        <f>About!$B$93</f>
        <v>0</v>
      </c>
      <c r="S7" s="6">
        <f>About!$B$93</f>
        <v>0</v>
      </c>
      <c r="T7" s="6">
        <f>About!$B$93</f>
        <v>0</v>
      </c>
      <c r="U7" s="6">
        <f>About!$B$93</f>
        <v>0</v>
      </c>
      <c r="V7" s="6">
        <f>About!$B$93</f>
        <v>0</v>
      </c>
      <c r="W7" s="6">
        <f>About!$B$93</f>
        <v>0</v>
      </c>
      <c r="X7" s="6">
        <f>About!$B$93</f>
        <v>0</v>
      </c>
      <c r="Y7" s="6">
        <f>About!$B$93</f>
        <v>0</v>
      </c>
      <c r="Z7" s="6">
        <f>About!$B$93</f>
        <v>0</v>
      </c>
      <c r="AA7" s="6">
        <f>About!$B$93</f>
        <v>0</v>
      </c>
      <c r="AB7" s="6">
        <f>About!$B$93</f>
        <v>0</v>
      </c>
      <c r="AC7" s="6">
        <f>About!$B$93</f>
        <v>0</v>
      </c>
      <c r="AD7" s="6">
        <f>About!$B$93</f>
        <v>0</v>
      </c>
      <c r="AE7" s="6">
        <f>About!$B$93</f>
        <v>0</v>
      </c>
      <c r="AF7" s="6">
        <f>About!$B$93</f>
        <v>0</v>
      </c>
      <c r="AG7" s="6">
        <f>About!$B$93</f>
        <v>0</v>
      </c>
    </row>
    <row r="8" spans="1:35" x14ac:dyDescent="0.2">
      <c r="A8" s="1" t="s">
        <v>15</v>
      </c>
      <c r="B8" s="6">
        <f>About!$B$93</f>
        <v>0</v>
      </c>
      <c r="C8" s="6">
        <f>About!$B$93</f>
        <v>0</v>
      </c>
      <c r="D8" s="6">
        <f>About!$B$93</f>
        <v>0</v>
      </c>
      <c r="E8" s="6">
        <f>About!$B$93</f>
        <v>0</v>
      </c>
      <c r="F8" s="6">
        <f>About!$B$93</f>
        <v>0</v>
      </c>
      <c r="G8" s="6">
        <f>About!$B$93</f>
        <v>0</v>
      </c>
      <c r="H8" s="6">
        <f>About!$B$93</f>
        <v>0</v>
      </c>
      <c r="I8" s="6">
        <f>About!$B$93</f>
        <v>0</v>
      </c>
      <c r="J8" s="6">
        <f>About!$B$93</f>
        <v>0</v>
      </c>
      <c r="K8" s="6">
        <f>About!$B$93</f>
        <v>0</v>
      </c>
      <c r="L8" s="6">
        <f>About!$B$93</f>
        <v>0</v>
      </c>
      <c r="M8" s="6">
        <f>About!$B$93</f>
        <v>0</v>
      </c>
      <c r="N8" s="6">
        <f>About!$B$93</f>
        <v>0</v>
      </c>
      <c r="O8" s="6">
        <f>About!$B$93</f>
        <v>0</v>
      </c>
      <c r="P8" s="6">
        <f>About!$B$93</f>
        <v>0</v>
      </c>
      <c r="Q8" s="6">
        <f>About!$B$93</f>
        <v>0</v>
      </c>
      <c r="R8" s="6">
        <f>About!$B$93</f>
        <v>0</v>
      </c>
      <c r="S8" s="6">
        <f>About!$B$93</f>
        <v>0</v>
      </c>
      <c r="T8" s="6">
        <f>About!$B$93</f>
        <v>0</v>
      </c>
      <c r="U8" s="6">
        <f>About!$B$93</f>
        <v>0</v>
      </c>
      <c r="V8" s="6">
        <f>About!$B$93</f>
        <v>0</v>
      </c>
      <c r="W8" s="6">
        <f>About!$B$93</f>
        <v>0</v>
      </c>
      <c r="X8" s="6">
        <f>About!$B$93</f>
        <v>0</v>
      </c>
      <c r="Y8" s="6">
        <f>About!$B$93</f>
        <v>0</v>
      </c>
      <c r="Z8" s="6">
        <f>About!$B$93</f>
        <v>0</v>
      </c>
      <c r="AA8" s="6">
        <f>About!$B$93</f>
        <v>0</v>
      </c>
      <c r="AB8" s="6">
        <f>About!$B$93</f>
        <v>0</v>
      </c>
      <c r="AC8" s="6">
        <f>About!$B$93</f>
        <v>0</v>
      </c>
      <c r="AD8" s="6">
        <f>About!$B$93</f>
        <v>0</v>
      </c>
      <c r="AE8" s="6">
        <f>About!$B$93</f>
        <v>0</v>
      </c>
      <c r="AF8" s="6">
        <f>About!$B$93</f>
        <v>0</v>
      </c>
      <c r="AG8" s="6">
        <f>About!$B$93</f>
        <v>0</v>
      </c>
    </row>
    <row r="9" spans="1:35" x14ac:dyDescent="0.2">
      <c r="A9" s="1" t="s">
        <v>16</v>
      </c>
      <c r="B9" s="6">
        <f>About!$B$93</f>
        <v>0</v>
      </c>
      <c r="C9" s="6">
        <f>About!$B$93</f>
        <v>0</v>
      </c>
      <c r="D9" s="6">
        <f>About!$B$93</f>
        <v>0</v>
      </c>
      <c r="E9" s="6">
        <f>About!$B$93</f>
        <v>0</v>
      </c>
      <c r="F9" s="6">
        <f>About!$B$93</f>
        <v>0</v>
      </c>
      <c r="G9" s="6">
        <f>About!$B$93</f>
        <v>0</v>
      </c>
      <c r="H9" s="6">
        <f>About!$B$93</f>
        <v>0</v>
      </c>
      <c r="I9" s="6">
        <f>About!$B$93</f>
        <v>0</v>
      </c>
      <c r="J9" s="6">
        <f>About!$B$93</f>
        <v>0</v>
      </c>
      <c r="K9" s="6">
        <f>About!$B$93</f>
        <v>0</v>
      </c>
      <c r="L9" s="6">
        <f>About!$B$93</f>
        <v>0</v>
      </c>
      <c r="M9" s="6">
        <f>About!$B$93</f>
        <v>0</v>
      </c>
      <c r="N9" s="6">
        <f>About!$B$93</f>
        <v>0</v>
      </c>
      <c r="O9" s="6">
        <f>About!$B$93</f>
        <v>0</v>
      </c>
      <c r="P9" s="6">
        <f>About!$B$93</f>
        <v>0</v>
      </c>
      <c r="Q9" s="6">
        <f>About!$B$93</f>
        <v>0</v>
      </c>
      <c r="R9" s="6">
        <f>About!$B$93</f>
        <v>0</v>
      </c>
      <c r="S9" s="6">
        <f>About!$B$93</f>
        <v>0</v>
      </c>
      <c r="T9" s="6">
        <f>About!$B$93</f>
        <v>0</v>
      </c>
      <c r="U9" s="6">
        <f>About!$B$93</f>
        <v>0</v>
      </c>
      <c r="V9" s="6">
        <f>About!$B$93</f>
        <v>0</v>
      </c>
      <c r="W9" s="6">
        <f>About!$B$93</f>
        <v>0</v>
      </c>
      <c r="X9" s="6">
        <f>About!$B$93</f>
        <v>0</v>
      </c>
      <c r="Y9" s="6">
        <f>About!$B$93</f>
        <v>0</v>
      </c>
      <c r="Z9" s="6">
        <f>About!$B$93</f>
        <v>0</v>
      </c>
      <c r="AA9" s="6">
        <f>About!$B$93</f>
        <v>0</v>
      </c>
      <c r="AB9" s="6">
        <f>About!$B$93</f>
        <v>0</v>
      </c>
      <c r="AC9" s="6">
        <f>About!$B$93</f>
        <v>0</v>
      </c>
      <c r="AD9" s="6">
        <f>About!$B$93</f>
        <v>0</v>
      </c>
      <c r="AE9" s="6">
        <f>About!$B$93</f>
        <v>0</v>
      </c>
      <c r="AF9" s="6">
        <f>About!$B$93</f>
        <v>0</v>
      </c>
      <c r="AG9" s="6">
        <f>About!$B$93</f>
        <v>0</v>
      </c>
    </row>
    <row r="10" spans="1:35" x14ac:dyDescent="0.2">
      <c r="A10" s="1" t="s">
        <v>17</v>
      </c>
      <c r="B10" s="6">
        <f>About!$B$93</f>
        <v>0</v>
      </c>
      <c r="C10" s="6">
        <f>About!$B$93</f>
        <v>0</v>
      </c>
      <c r="D10" s="6">
        <f>About!$B$93</f>
        <v>0</v>
      </c>
      <c r="E10" s="6">
        <f>About!$B$93</f>
        <v>0</v>
      </c>
      <c r="F10" s="6">
        <f>About!$B$93</f>
        <v>0</v>
      </c>
      <c r="G10" s="6">
        <f>About!$B$93</f>
        <v>0</v>
      </c>
      <c r="H10" s="6">
        <f>About!$B$93</f>
        <v>0</v>
      </c>
      <c r="I10" s="6">
        <f>About!$B$93</f>
        <v>0</v>
      </c>
      <c r="J10" s="6">
        <f>About!$B$93</f>
        <v>0</v>
      </c>
      <c r="K10" s="6">
        <f>About!$B$93</f>
        <v>0</v>
      </c>
      <c r="L10" s="6">
        <f>About!$B$93</f>
        <v>0</v>
      </c>
      <c r="M10" s="6">
        <f>About!$B$93</f>
        <v>0</v>
      </c>
      <c r="N10" s="6">
        <f>About!$B$93</f>
        <v>0</v>
      </c>
      <c r="O10" s="6">
        <f>About!$B$93</f>
        <v>0</v>
      </c>
      <c r="P10" s="6">
        <f>About!$B$93</f>
        <v>0</v>
      </c>
      <c r="Q10" s="6">
        <f>About!$B$93</f>
        <v>0</v>
      </c>
      <c r="R10" s="6">
        <f>About!$B$93</f>
        <v>0</v>
      </c>
      <c r="S10" s="6">
        <f>About!$B$93</f>
        <v>0</v>
      </c>
      <c r="T10" s="6">
        <f>About!$B$93</f>
        <v>0</v>
      </c>
      <c r="U10" s="6">
        <f>About!$B$93</f>
        <v>0</v>
      </c>
      <c r="V10" s="6">
        <f>About!$B$93</f>
        <v>0</v>
      </c>
      <c r="W10" s="6">
        <f>About!$B$93</f>
        <v>0</v>
      </c>
      <c r="X10" s="6">
        <f>About!$B$93</f>
        <v>0</v>
      </c>
      <c r="Y10" s="6">
        <f>About!$B$93</f>
        <v>0</v>
      </c>
      <c r="Z10" s="6">
        <f>About!$B$93</f>
        <v>0</v>
      </c>
      <c r="AA10" s="6">
        <f>About!$B$93</f>
        <v>0</v>
      </c>
      <c r="AB10" s="6">
        <f>About!$B$93</f>
        <v>0</v>
      </c>
      <c r="AC10" s="6">
        <f>About!$B$93</f>
        <v>0</v>
      </c>
      <c r="AD10" s="6">
        <f>About!$B$93</f>
        <v>0</v>
      </c>
      <c r="AE10" s="6">
        <f>About!$B$93</f>
        <v>0</v>
      </c>
      <c r="AF10" s="6">
        <f>About!$B$93</f>
        <v>0</v>
      </c>
      <c r="AG10" s="6">
        <f>About!$B$93</f>
        <v>0</v>
      </c>
    </row>
    <row r="11" spans="1:35" x14ac:dyDescent="0.2">
      <c r="A11" s="1" t="s">
        <v>18</v>
      </c>
      <c r="B11" s="6">
        <f>About!$B$93</f>
        <v>0</v>
      </c>
      <c r="C11" s="6">
        <f>About!$B$93</f>
        <v>0</v>
      </c>
      <c r="D11" s="6">
        <f>About!$B$93</f>
        <v>0</v>
      </c>
      <c r="E11" s="6">
        <f>About!$B$93</f>
        <v>0</v>
      </c>
      <c r="F11" s="6">
        <f>About!$B$93</f>
        <v>0</v>
      </c>
      <c r="G11" s="6">
        <f>About!$B$93</f>
        <v>0</v>
      </c>
      <c r="H11" s="6">
        <f>About!$B$93</f>
        <v>0</v>
      </c>
      <c r="I11" s="6">
        <f>About!$B$93</f>
        <v>0</v>
      </c>
      <c r="J11" s="6">
        <f>About!$B$93</f>
        <v>0</v>
      </c>
      <c r="K11" s="6">
        <f>About!$B$93</f>
        <v>0</v>
      </c>
      <c r="L11" s="6">
        <f>About!$B$93</f>
        <v>0</v>
      </c>
      <c r="M11" s="6">
        <f>About!$B$93</f>
        <v>0</v>
      </c>
      <c r="N11" s="6">
        <f>About!$B$93</f>
        <v>0</v>
      </c>
      <c r="O11" s="6">
        <f>About!$B$93</f>
        <v>0</v>
      </c>
      <c r="P11" s="6">
        <f>About!$B$93</f>
        <v>0</v>
      </c>
      <c r="Q11" s="6">
        <f>About!$B$93</f>
        <v>0</v>
      </c>
      <c r="R11" s="6">
        <f>About!$B$93</f>
        <v>0</v>
      </c>
      <c r="S11" s="6">
        <f>About!$B$93</f>
        <v>0</v>
      </c>
      <c r="T11" s="6">
        <f>About!$B$93</f>
        <v>0</v>
      </c>
      <c r="U11" s="6">
        <f>About!$B$93</f>
        <v>0</v>
      </c>
      <c r="V11" s="6">
        <f>About!$B$93</f>
        <v>0</v>
      </c>
      <c r="W11" s="6">
        <f>About!$B$93</f>
        <v>0</v>
      </c>
      <c r="X11" s="6">
        <f>About!$B$93</f>
        <v>0</v>
      </c>
      <c r="Y11" s="6">
        <f>About!$B$93</f>
        <v>0</v>
      </c>
      <c r="Z11" s="6">
        <f>About!$B$93</f>
        <v>0</v>
      </c>
      <c r="AA11" s="6">
        <f>About!$B$93</f>
        <v>0</v>
      </c>
      <c r="AB11" s="6">
        <f>About!$B$93</f>
        <v>0</v>
      </c>
      <c r="AC11" s="6">
        <f>About!$B$93</f>
        <v>0</v>
      </c>
      <c r="AD11" s="6">
        <f>About!$B$93</f>
        <v>0</v>
      </c>
      <c r="AE11" s="6">
        <f>About!$B$93</f>
        <v>0</v>
      </c>
      <c r="AF11" s="6">
        <f>About!$B$93</f>
        <v>0</v>
      </c>
      <c r="AG11" s="6">
        <f>About!$B$93</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B2" sqref="B2"/>
    </sheetView>
  </sheetViews>
  <sheetFormatPr baseColWidth="10" defaultColWidth="8.83203125" defaultRowHeight="15" x14ac:dyDescent="0.2"/>
  <cols>
    <col min="1" max="1" width="29.83203125" customWidth="1"/>
    <col min="2" max="33" width="9.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
        <f>About!$B$93</f>
        <v>0</v>
      </c>
      <c r="C2" s="6">
        <f>About!$B$93</f>
        <v>0</v>
      </c>
      <c r="D2" s="6">
        <f>About!$B$93</f>
        <v>0</v>
      </c>
      <c r="E2" s="6">
        <f>About!$B$93</f>
        <v>0</v>
      </c>
      <c r="F2" s="6">
        <f>About!$B$93</f>
        <v>0</v>
      </c>
      <c r="G2" s="6">
        <f>About!$B$93</f>
        <v>0</v>
      </c>
      <c r="H2" s="6">
        <f>About!$B$93</f>
        <v>0</v>
      </c>
      <c r="I2" s="6">
        <f>About!$B$93</f>
        <v>0</v>
      </c>
      <c r="J2" s="6">
        <f>About!$B$93</f>
        <v>0</v>
      </c>
      <c r="K2" s="6">
        <f>About!$B$93</f>
        <v>0</v>
      </c>
      <c r="L2" s="6">
        <f>About!$B$93</f>
        <v>0</v>
      </c>
      <c r="M2" s="6">
        <f>About!$B$93</f>
        <v>0</v>
      </c>
      <c r="N2" s="6">
        <f>About!$B$93</f>
        <v>0</v>
      </c>
      <c r="O2" s="6">
        <f>About!$B$93</f>
        <v>0</v>
      </c>
      <c r="P2" s="6">
        <f>About!$B$93</f>
        <v>0</v>
      </c>
      <c r="Q2" s="6">
        <f>About!$B$93</f>
        <v>0</v>
      </c>
      <c r="R2" s="6">
        <f>About!$B$93</f>
        <v>0</v>
      </c>
      <c r="S2" s="6">
        <f>About!$B$93</f>
        <v>0</v>
      </c>
      <c r="T2" s="6">
        <f>About!$B$93</f>
        <v>0</v>
      </c>
      <c r="U2" s="6">
        <f>About!$B$93</f>
        <v>0</v>
      </c>
      <c r="V2" s="6">
        <f>About!$B$93</f>
        <v>0</v>
      </c>
      <c r="W2" s="6">
        <f>About!$B$93</f>
        <v>0</v>
      </c>
      <c r="X2" s="6">
        <f>About!$B$93</f>
        <v>0</v>
      </c>
      <c r="Y2" s="6">
        <f>About!$B$93</f>
        <v>0</v>
      </c>
      <c r="Z2" s="6">
        <f>About!$B$93</f>
        <v>0</v>
      </c>
      <c r="AA2" s="6">
        <f>About!$B$93</f>
        <v>0</v>
      </c>
      <c r="AB2" s="6">
        <f>About!$B$93</f>
        <v>0</v>
      </c>
      <c r="AC2" s="6">
        <f>About!$B$93</f>
        <v>0</v>
      </c>
      <c r="AD2" s="6">
        <f>About!$B$93</f>
        <v>0</v>
      </c>
      <c r="AE2" s="6">
        <f>About!$B$93</f>
        <v>0</v>
      </c>
      <c r="AF2" s="6">
        <f>About!$B$93</f>
        <v>0</v>
      </c>
      <c r="AG2" s="6">
        <f>About!$B$93</f>
        <v>0</v>
      </c>
    </row>
    <row r="3" spans="1:35" x14ac:dyDescent="0.2">
      <c r="A3" s="1" t="s">
        <v>2</v>
      </c>
      <c r="B3" s="6">
        <f>About!$B$93</f>
        <v>0</v>
      </c>
      <c r="C3" s="6">
        <f>About!$B$93</f>
        <v>0</v>
      </c>
      <c r="D3" s="6">
        <f>About!$B$93</f>
        <v>0</v>
      </c>
      <c r="E3" s="6">
        <f>About!$B$93</f>
        <v>0</v>
      </c>
      <c r="F3" s="6">
        <f>About!$B$93</f>
        <v>0</v>
      </c>
      <c r="G3" s="6">
        <f>About!$B$93</f>
        <v>0</v>
      </c>
      <c r="H3" s="6">
        <f>About!$B$93</f>
        <v>0</v>
      </c>
      <c r="I3" s="6">
        <f>About!$B$93</f>
        <v>0</v>
      </c>
      <c r="J3" s="6">
        <f>About!$B$93</f>
        <v>0</v>
      </c>
      <c r="K3" s="6">
        <f>About!$B$93</f>
        <v>0</v>
      </c>
      <c r="L3" s="6">
        <f>About!$B$93</f>
        <v>0</v>
      </c>
      <c r="M3" s="6">
        <f>About!$B$93</f>
        <v>0</v>
      </c>
      <c r="N3" s="6">
        <f>About!$B$93</f>
        <v>0</v>
      </c>
      <c r="O3" s="6">
        <f>About!$B$93</f>
        <v>0</v>
      </c>
      <c r="P3" s="6">
        <f>About!$B$93</f>
        <v>0</v>
      </c>
      <c r="Q3" s="6">
        <f>About!$B$93</f>
        <v>0</v>
      </c>
      <c r="R3" s="6">
        <f>About!$B$93</f>
        <v>0</v>
      </c>
      <c r="S3" s="6">
        <f>About!$B$93</f>
        <v>0</v>
      </c>
      <c r="T3" s="6">
        <f>About!$B$93</f>
        <v>0</v>
      </c>
      <c r="U3" s="6">
        <f>About!$B$93</f>
        <v>0</v>
      </c>
      <c r="V3" s="6">
        <f>About!$B$93</f>
        <v>0</v>
      </c>
      <c r="W3" s="6">
        <f>About!$B$93</f>
        <v>0</v>
      </c>
      <c r="X3" s="6">
        <f>About!$B$93</f>
        <v>0</v>
      </c>
      <c r="Y3" s="6">
        <f>About!$B$93</f>
        <v>0</v>
      </c>
      <c r="Z3" s="6">
        <f>About!$B$93</f>
        <v>0</v>
      </c>
      <c r="AA3" s="6">
        <f>About!$B$93</f>
        <v>0</v>
      </c>
      <c r="AB3" s="6">
        <f>About!$B$93</f>
        <v>0</v>
      </c>
      <c r="AC3" s="6">
        <f>About!$B$93</f>
        <v>0</v>
      </c>
      <c r="AD3" s="6">
        <f>About!$B$93</f>
        <v>0</v>
      </c>
      <c r="AE3" s="6">
        <f>About!$B$93</f>
        <v>0</v>
      </c>
      <c r="AF3" s="6">
        <f>About!$B$93</f>
        <v>0</v>
      </c>
      <c r="AG3" s="6">
        <f>About!$B$93</f>
        <v>0</v>
      </c>
    </row>
    <row r="4" spans="1:35" x14ac:dyDescent="0.2">
      <c r="A4" s="1" t="s">
        <v>3</v>
      </c>
      <c r="B4" s="6">
        <f>About!$B$93</f>
        <v>0</v>
      </c>
      <c r="C4" s="6">
        <f>About!$B$93</f>
        <v>0</v>
      </c>
      <c r="D4" s="6">
        <f>About!$B$93</f>
        <v>0</v>
      </c>
      <c r="E4" s="6">
        <f>About!$B$93</f>
        <v>0</v>
      </c>
      <c r="F4" s="6">
        <f>About!$B$93</f>
        <v>0</v>
      </c>
      <c r="G4" s="6">
        <f>About!$B$93</f>
        <v>0</v>
      </c>
      <c r="H4" s="6">
        <f>About!$B$93</f>
        <v>0</v>
      </c>
      <c r="I4" s="6">
        <f>About!$B$93</f>
        <v>0</v>
      </c>
      <c r="J4" s="6">
        <f>About!$B$93</f>
        <v>0</v>
      </c>
      <c r="K4" s="6">
        <f>About!$B$93</f>
        <v>0</v>
      </c>
      <c r="L4" s="6">
        <f>About!$B$93</f>
        <v>0</v>
      </c>
      <c r="M4" s="6">
        <f>About!$B$93</f>
        <v>0</v>
      </c>
      <c r="N4" s="6">
        <f>About!$B$93</f>
        <v>0</v>
      </c>
      <c r="O4" s="6">
        <f>About!$B$93</f>
        <v>0</v>
      </c>
      <c r="P4" s="6">
        <f>About!$B$93</f>
        <v>0</v>
      </c>
      <c r="Q4" s="6">
        <f>About!$B$93</f>
        <v>0</v>
      </c>
      <c r="R4" s="6">
        <f>About!$B$93</f>
        <v>0</v>
      </c>
      <c r="S4" s="6">
        <f>About!$B$93</f>
        <v>0</v>
      </c>
      <c r="T4" s="6">
        <f>About!$B$93</f>
        <v>0</v>
      </c>
      <c r="U4" s="6">
        <f>About!$B$93</f>
        <v>0</v>
      </c>
      <c r="V4" s="6">
        <f>About!$B$93</f>
        <v>0</v>
      </c>
      <c r="W4" s="6">
        <f>About!$B$93</f>
        <v>0</v>
      </c>
      <c r="X4" s="6">
        <f>About!$B$93</f>
        <v>0</v>
      </c>
      <c r="Y4" s="6">
        <f>About!$B$93</f>
        <v>0</v>
      </c>
      <c r="Z4" s="6">
        <f>About!$B$93</f>
        <v>0</v>
      </c>
      <c r="AA4" s="6">
        <f>About!$B$93</f>
        <v>0</v>
      </c>
      <c r="AB4" s="6">
        <f>About!$B$93</f>
        <v>0</v>
      </c>
      <c r="AC4" s="6">
        <f>About!$B$93</f>
        <v>0</v>
      </c>
      <c r="AD4" s="6">
        <f>About!$B$93</f>
        <v>0</v>
      </c>
      <c r="AE4" s="6">
        <f>About!$B$93</f>
        <v>0</v>
      </c>
      <c r="AF4" s="6">
        <f>About!$B$93</f>
        <v>0</v>
      </c>
      <c r="AG4" s="6">
        <f>About!$B$93</f>
        <v>0</v>
      </c>
    </row>
    <row r="5" spans="1:35" x14ac:dyDescent="0.2">
      <c r="A5" s="1" t="s">
        <v>4</v>
      </c>
      <c r="B5" s="6">
        <f>About!$B$93</f>
        <v>0</v>
      </c>
      <c r="C5" s="6">
        <f>About!$B$93</f>
        <v>0</v>
      </c>
      <c r="D5" s="6">
        <f>About!$B$93</f>
        <v>0</v>
      </c>
      <c r="E5" s="6">
        <f>About!$B$93</f>
        <v>0</v>
      </c>
      <c r="F5" s="6">
        <f>About!$B$93</f>
        <v>0</v>
      </c>
      <c r="G5" s="6">
        <f>About!$B$93</f>
        <v>0</v>
      </c>
      <c r="H5" s="6">
        <f>About!$B$93</f>
        <v>0</v>
      </c>
      <c r="I5" s="6">
        <f>About!$B$93</f>
        <v>0</v>
      </c>
      <c r="J5" s="6">
        <f>About!$B$93</f>
        <v>0</v>
      </c>
      <c r="K5" s="6">
        <f>About!$B$93</f>
        <v>0</v>
      </c>
      <c r="L5" s="6">
        <f>About!$B$93</f>
        <v>0</v>
      </c>
      <c r="M5" s="6">
        <f>About!$B$93</f>
        <v>0</v>
      </c>
      <c r="N5" s="6">
        <f>About!$B$93</f>
        <v>0</v>
      </c>
      <c r="O5" s="6">
        <f>About!$B$93</f>
        <v>0</v>
      </c>
      <c r="P5" s="6">
        <f>About!$B$93</f>
        <v>0</v>
      </c>
      <c r="Q5" s="6">
        <f>About!$B$93</f>
        <v>0</v>
      </c>
      <c r="R5" s="6">
        <f>About!$B$93</f>
        <v>0</v>
      </c>
      <c r="S5" s="6">
        <f>About!$B$93</f>
        <v>0</v>
      </c>
      <c r="T5" s="6">
        <f>About!$B$93</f>
        <v>0</v>
      </c>
      <c r="U5" s="6">
        <f>About!$B$93</f>
        <v>0</v>
      </c>
      <c r="V5" s="6">
        <f>About!$B$93</f>
        <v>0</v>
      </c>
      <c r="W5" s="6">
        <f>About!$B$93</f>
        <v>0</v>
      </c>
      <c r="X5" s="6">
        <f>About!$B$93</f>
        <v>0</v>
      </c>
      <c r="Y5" s="6">
        <f>About!$B$93</f>
        <v>0</v>
      </c>
      <c r="Z5" s="6">
        <f>About!$B$93</f>
        <v>0</v>
      </c>
      <c r="AA5" s="6">
        <f>About!$B$93</f>
        <v>0</v>
      </c>
      <c r="AB5" s="6">
        <f>About!$B$93</f>
        <v>0</v>
      </c>
      <c r="AC5" s="6">
        <f>About!$B$93</f>
        <v>0</v>
      </c>
      <c r="AD5" s="6">
        <f>About!$B$93</f>
        <v>0</v>
      </c>
      <c r="AE5" s="6">
        <f>About!$B$93</f>
        <v>0</v>
      </c>
      <c r="AF5" s="6">
        <f>About!$B$93</f>
        <v>0</v>
      </c>
      <c r="AG5" s="6">
        <f>About!$B$93</f>
        <v>0</v>
      </c>
    </row>
    <row r="6" spans="1:35" x14ac:dyDescent="0.2">
      <c r="A6" s="1" t="s">
        <v>6</v>
      </c>
      <c r="B6" s="6">
        <f>About!$B$93</f>
        <v>0</v>
      </c>
      <c r="C6" s="6">
        <f>About!$B$93</f>
        <v>0</v>
      </c>
      <c r="D6" s="6">
        <f>About!$B$93</f>
        <v>0</v>
      </c>
      <c r="E6" s="6">
        <f>About!$B$93</f>
        <v>0</v>
      </c>
      <c r="F6" s="6">
        <f>About!$B$93</f>
        <v>0</v>
      </c>
      <c r="G6" s="6">
        <f>About!$B$93</f>
        <v>0</v>
      </c>
      <c r="H6" s="6">
        <f>About!$B$93</f>
        <v>0</v>
      </c>
      <c r="I6" s="6">
        <f>About!$B$93</f>
        <v>0</v>
      </c>
      <c r="J6" s="6">
        <f>About!$B$93</f>
        <v>0</v>
      </c>
      <c r="K6" s="6">
        <f>About!$B$93</f>
        <v>0</v>
      </c>
      <c r="L6" s="6">
        <f>About!$B$93</f>
        <v>0</v>
      </c>
      <c r="M6" s="6">
        <f>About!$B$93</f>
        <v>0</v>
      </c>
      <c r="N6" s="6">
        <f>About!$B$93</f>
        <v>0</v>
      </c>
      <c r="O6" s="6">
        <f>About!$B$93</f>
        <v>0</v>
      </c>
      <c r="P6" s="6">
        <f>About!$B$93</f>
        <v>0</v>
      </c>
      <c r="Q6" s="6">
        <f>About!$B$93</f>
        <v>0</v>
      </c>
      <c r="R6" s="6">
        <f>About!$B$93</f>
        <v>0</v>
      </c>
      <c r="S6" s="6">
        <f>About!$B$93</f>
        <v>0</v>
      </c>
      <c r="T6" s="6">
        <f>About!$B$93</f>
        <v>0</v>
      </c>
      <c r="U6" s="6">
        <f>About!$B$93</f>
        <v>0</v>
      </c>
      <c r="V6" s="6">
        <f>About!$B$93</f>
        <v>0</v>
      </c>
      <c r="W6" s="6">
        <f>About!$B$93</f>
        <v>0</v>
      </c>
      <c r="X6" s="6">
        <f>About!$B$93</f>
        <v>0</v>
      </c>
      <c r="Y6" s="6">
        <f>About!$B$93</f>
        <v>0</v>
      </c>
      <c r="Z6" s="6">
        <f>About!$B$93</f>
        <v>0</v>
      </c>
      <c r="AA6" s="6">
        <f>About!$B$93</f>
        <v>0</v>
      </c>
      <c r="AB6" s="6">
        <f>About!$B$93</f>
        <v>0</v>
      </c>
      <c r="AC6" s="6">
        <f>About!$B$93</f>
        <v>0</v>
      </c>
      <c r="AD6" s="6">
        <f>About!$B$93</f>
        <v>0</v>
      </c>
      <c r="AE6" s="6">
        <f>About!$B$93</f>
        <v>0</v>
      </c>
      <c r="AF6" s="6">
        <f>About!$B$93</f>
        <v>0</v>
      </c>
      <c r="AG6" s="6">
        <f>About!$B$93</f>
        <v>0</v>
      </c>
    </row>
    <row r="7" spans="1:35" x14ac:dyDescent="0.2">
      <c r="A7" s="1" t="s">
        <v>12</v>
      </c>
      <c r="B7" s="6">
        <f>About!$B$93</f>
        <v>0</v>
      </c>
      <c r="C7" s="6">
        <f>About!$B$93</f>
        <v>0</v>
      </c>
      <c r="D7" s="6">
        <f>About!$B$93</f>
        <v>0</v>
      </c>
      <c r="E7" s="6">
        <f>About!$B$93</f>
        <v>0</v>
      </c>
      <c r="F7" s="6">
        <f>About!$B$93</f>
        <v>0</v>
      </c>
      <c r="G7" s="6">
        <f>About!$B$93</f>
        <v>0</v>
      </c>
      <c r="H7" s="6">
        <f>About!$B$93</f>
        <v>0</v>
      </c>
      <c r="I7" s="6">
        <f>About!$B$93</f>
        <v>0</v>
      </c>
      <c r="J7" s="6">
        <f>About!$B$93</f>
        <v>0</v>
      </c>
      <c r="K7" s="6">
        <f>About!$B$93</f>
        <v>0</v>
      </c>
      <c r="L7" s="6">
        <f>About!$B$93</f>
        <v>0</v>
      </c>
      <c r="M7" s="6">
        <f>About!$B$93</f>
        <v>0</v>
      </c>
      <c r="N7" s="6">
        <f>About!$B$93</f>
        <v>0</v>
      </c>
      <c r="O7" s="6">
        <f>About!$B$93</f>
        <v>0</v>
      </c>
      <c r="P7" s="6">
        <f>About!$B$93</f>
        <v>0</v>
      </c>
      <c r="Q7" s="6">
        <f>About!$B$93</f>
        <v>0</v>
      </c>
      <c r="R7" s="6">
        <f>About!$B$93</f>
        <v>0</v>
      </c>
      <c r="S7" s="6">
        <f>About!$B$93</f>
        <v>0</v>
      </c>
      <c r="T7" s="6">
        <f>About!$B$93</f>
        <v>0</v>
      </c>
      <c r="U7" s="6">
        <f>About!$B$93</f>
        <v>0</v>
      </c>
      <c r="V7" s="6">
        <f>About!$B$93</f>
        <v>0</v>
      </c>
      <c r="W7" s="6">
        <f>About!$B$93</f>
        <v>0</v>
      </c>
      <c r="X7" s="6">
        <f>About!$B$93</f>
        <v>0</v>
      </c>
      <c r="Y7" s="6">
        <f>About!$B$93</f>
        <v>0</v>
      </c>
      <c r="Z7" s="6">
        <f>About!$B$93</f>
        <v>0</v>
      </c>
      <c r="AA7" s="6">
        <f>About!$B$93</f>
        <v>0</v>
      </c>
      <c r="AB7" s="6">
        <f>About!$B$93</f>
        <v>0</v>
      </c>
      <c r="AC7" s="6">
        <f>About!$B$93</f>
        <v>0</v>
      </c>
      <c r="AD7" s="6">
        <f>About!$B$93</f>
        <v>0</v>
      </c>
      <c r="AE7" s="6">
        <f>About!$B$93</f>
        <v>0</v>
      </c>
      <c r="AF7" s="6">
        <f>About!$B$93</f>
        <v>0</v>
      </c>
      <c r="AG7" s="6">
        <f>About!$B$93</f>
        <v>0</v>
      </c>
    </row>
    <row r="8" spans="1:35" x14ac:dyDescent="0.2">
      <c r="A8" s="1" t="s">
        <v>15</v>
      </c>
      <c r="B8" s="6">
        <f>About!$B$93</f>
        <v>0</v>
      </c>
      <c r="C8" s="6">
        <f>About!$B$93</f>
        <v>0</v>
      </c>
      <c r="D8" s="6">
        <f>About!$B$93</f>
        <v>0</v>
      </c>
      <c r="E8" s="6">
        <f>About!$B$93</f>
        <v>0</v>
      </c>
      <c r="F8" s="6">
        <f>About!$B$93</f>
        <v>0</v>
      </c>
      <c r="G8" s="6">
        <f>About!$B$93</f>
        <v>0</v>
      </c>
      <c r="H8" s="6">
        <f>About!$B$93</f>
        <v>0</v>
      </c>
      <c r="I8" s="6">
        <f>About!$B$93</f>
        <v>0</v>
      </c>
      <c r="J8" s="6">
        <f>About!$B$93</f>
        <v>0</v>
      </c>
      <c r="K8" s="6">
        <f>About!$B$93</f>
        <v>0</v>
      </c>
      <c r="L8" s="6">
        <f>About!$B$93</f>
        <v>0</v>
      </c>
      <c r="M8" s="6">
        <f>About!$B$93</f>
        <v>0</v>
      </c>
      <c r="N8" s="6">
        <f>About!$B$93</f>
        <v>0</v>
      </c>
      <c r="O8" s="6">
        <f>About!$B$93</f>
        <v>0</v>
      </c>
      <c r="P8" s="6">
        <f>About!$B$93</f>
        <v>0</v>
      </c>
      <c r="Q8" s="6">
        <f>About!$B$93</f>
        <v>0</v>
      </c>
      <c r="R8" s="6">
        <f>About!$B$93</f>
        <v>0</v>
      </c>
      <c r="S8" s="6">
        <f>About!$B$93</f>
        <v>0</v>
      </c>
      <c r="T8" s="6">
        <f>About!$B$93</f>
        <v>0</v>
      </c>
      <c r="U8" s="6">
        <f>About!$B$93</f>
        <v>0</v>
      </c>
      <c r="V8" s="6">
        <f>About!$B$93</f>
        <v>0</v>
      </c>
      <c r="W8" s="6">
        <f>About!$B$93</f>
        <v>0</v>
      </c>
      <c r="X8" s="6">
        <f>About!$B$93</f>
        <v>0</v>
      </c>
      <c r="Y8" s="6">
        <f>About!$B$93</f>
        <v>0</v>
      </c>
      <c r="Z8" s="6">
        <f>About!$B$93</f>
        <v>0</v>
      </c>
      <c r="AA8" s="6">
        <f>About!$B$93</f>
        <v>0</v>
      </c>
      <c r="AB8" s="6">
        <f>About!$B$93</f>
        <v>0</v>
      </c>
      <c r="AC8" s="6">
        <f>About!$B$93</f>
        <v>0</v>
      </c>
      <c r="AD8" s="6">
        <f>About!$B$93</f>
        <v>0</v>
      </c>
      <c r="AE8" s="6">
        <f>About!$B$93</f>
        <v>0</v>
      </c>
      <c r="AF8" s="6">
        <f>About!$B$93</f>
        <v>0</v>
      </c>
      <c r="AG8" s="6">
        <f>About!$B$93</f>
        <v>0</v>
      </c>
    </row>
    <row r="9" spans="1:35" x14ac:dyDescent="0.2">
      <c r="A9" s="1" t="s">
        <v>16</v>
      </c>
      <c r="B9" s="6">
        <f>About!$B$93</f>
        <v>0</v>
      </c>
      <c r="C9" s="6">
        <f>About!$B$93</f>
        <v>0</v>
      </c>
      <c r="D9" s="6">
        <f>About!$B$93</f>
        <v>0</v>
      </c>
      <c r="E9" s="6">
        <f>About!$B$93</f>
        <v>0</v>
      </c>
      <c r="F9" s="6">
        <f>About!$B$93</f>
        <v>0</v>
      </c>
      <c r="G9" s="6">
        <f>About!$B$93</f>
        <v>0</v>
      </c>
      <c r="H9" s="6">
        <f>About!$B$93</f>
        <v>0</v>
      </c>
      <c r="I9" s="6">
        <f>About!$B$93</f>
        <v>0</v>
      </c>
      <c r="J9" s="6">
        <f>About!$B$93</f>
        <v>0</v>
      </c>
      <c r="K9" s="6">
        <f>About!$B$93</f>
        <v>0</v>
      </c>
      <c r="L9" s="6">
        <f>About!$B$93</f>
        <v>0</v>
      </c>
      <c r="M9" s="6">
        <f>About!$B$93</f>
        <v>0</v>
      </c>
      <c r="N9" s="6">
        <f>About!$B$93</f>
        <v>0</v>
      </c>
      <c r="O9" s="6">
        <f>About!$B$93</f>
        <v>0</v>
      </c>
      <c r="P9" s="6">
        <f>About!$B$93</f>
        <v>0</v>
      </c>
      <c r="Q9" s="6">
        <f>About!$B$93</f>
        <v>0</v>
      </c>
      <c r="R9" s="6">
        <f>About!$B$93</f>
        <v>0</v>
      </c>
      <c r="S9" s="6">
        <f>About!$B$93</f>
        <v>0</v>
      </c>
      <c r="T9" s="6">
        <f>About!$B$93</f>
        <v>0</v>
      </c>
      <c r="U9" s="6">
        <f>About!$B$93</f>
        <v>0</v>
      </c>
      <c r="V9" s="6">
        <f>About!$B$93</f>
        <v>0</v>
      </c>
      <c r="W9" s="6">
        <f>About!$B$93</f>
        <v>0</v>
      </c>
      <c r="X9" s="6">
        <f>About!$B$93</f>
        <v>0</v>
      </c>
      <c r="Y9" s="6">
        <f>About!$B$93</f>
        <v>0</v>
      </c>
      <c r="Z9" s="6">
        <f>About!$B$93</f>
        <v>0</v>
      </c>
      <c r="AA9" s="6">
        <f>About!$B$93</f>
        <v>0</v>
      </c>
      <c r="AB9" s="6">
        <f>About!$B$93</f>
        <v>0</v>
      </c>
      <c r="AC9" s="6">
        <f>About!$B$93</f>
        <v>0</v>
      </c>
      <c r="AD9" s="6">
        <f>About!$B$93</f>
        <v>0</v>
      </c>
      <c r="AE9" s="6">
        <f>About!$B$93</f>
        <v>0</v>
      </c>
      <c r="AF9" s="6">
        <f>About!$B$93</f>
        <v>0</v>
      </c>
      <c r="AG9" s="6">
        <f>About!$B$93</f>
        <v>0</v>
      </c>
    </row>
    <row r="10" spans="1:35" x14ac:dyDescent="0.2">
      <c r="A10" s="1" t="s">
        <v>17</v>
      </c>
      <c r="B10" s="6">
        <f>About!$B$93</f>
        <v>0</v>
      </c>
      <c r="C10" s="6">
        <f>About!$B$93</f>
        <v>0</v>
      </c>
      <c r="D10" s="6">
        <f>About!$B$93</f>
        <v>0</v>
      </c>
      <c r="E10" s="6">
        <f>About!$B$93</f>
        <v>0</v>
      </c>
      <c r="F10" s="6">
        <f>About!$B$93</f>
        <v>0</v>
      </c>
      <c r="G10" s="6">
        <f>About!$B$93</f>
        <v>0</v>
      </c>
      <c r="H10" s="6">
        <f>About!$B$93</f>
        <v>0</v>
      </c>
      <c r="I10" s="6">
        <f>About!$B$93</f>
        <v>0</v>
      </c>
      <c r="J10" s="6">
        <f>About!$B$93</f>
        <v>0</v>
      </c>
      <c r="K10" s="6">
        <f>About!$B$93</f>
        <v>0</v>
      </c>
      <c r="L10" s="6">
        <f>About!$B$93</f>
        <v>0</v>
      </c>
      <c r="M10" s="6">
        <f>About!$B$93</f>
        <v>0</v>
      </c>
      <c r="N10" s="6">
        <f>About!$B$93</f>
        <v>0</v>
      </c>
      <c r="O10" s="6">
        <f>About!$B$93</f>
        <v>0</v>
      </c>
      <c r="P10" s="6">
        <f>About!$B$93</f>
        <v>0</v>
      </c>
      <c r="Q10" s="6">
        <f>About!$B$93</f>
        <v>0</v>
      </c>
      <c r="R10" s="6">
        <f>About!$B$93</f>
        <v>0</v>
      </c>
      <c r="S10" s="6">
        <f>About!$B$93</f>
        <v>0</v>
      </c>
      <c r="T10" s="6">
        <f>About!$B$93</f>
        <v>0</v>
      </c>
      <c r="U10" s="6">
        <f>About!$B$93</f>
        <v>0</v>
      </c>
      <c r="V10" s="6">
        <f>About!$B$93</f>
        <v>0</v>
      </c>
      <c r="W10" s="6">
        <f>About!$B$93</f>
        <v>0</v>
      </c>
      <c r="X10" s="6">
        <f>About!$B$93</f>
        <v>0</v>
      </c>
      <c r="Y10" s="6">
        <f>About!$B$93</f>
        <v>0</v>
      </c>
      <c r="Z10" s="6">
        <f>About!$B$93</f>
        <v>0</v>
      </c>
      <c r="AA10" s="6">
        <f>About!$B$93</f>
        <v>0</v>
      </c>
      <c r="AB10" s="6">
        <f>About!$B$93</f>
        <v>0</v>
      </c>
      <c r="AC10" s="6">
        <f>About!$B$93</f>
        <v>0</v>
      </c>
      <c r="AD10" s="6">
        <f>About!$B$93</f>
        <v>0</v>
      </c>
      <c r="AE10" s="6">
        <f>About!$B$93</f>
        <v>0</v>
      </c>
      <c r="AF10" s="6">
        <f>About!$B$93</f>
        <v>0</v>
      </c>
      <c r="AG10" s="6">
        <f>About!$B$93</f>
        <v>0</v>
      </c>
    </row>
    <row r="11" spans="1:35" x14ac:dyDescent="0.2">
      <c r="A11" s="1" t="s">
        <v>18</v>
      </c>
      <c r="B11" s="6">
        <f>About!$B$93</f>
        <v>0</v>
      </c>
      <c r="C11" s="6">
        <f>About!$B$93</f>
        <v>0</v>
      </c>
      <c r="D11" s="6">
        <f>About!$B$93</f>
        <v>0</v>
      </c>
      <c r="E11" s="6">
        <f>About!$B$93</f>
        <v>0</v>
      </c>
      <c r="F11" s="6">
        <f>About!$B$93</f>
        <v>0</v>
      </c>
      <c r="G11" s="6">
        <f>About!$B$93</f>
        <v>0</v>
      </c>
      <c r="H11" s="6">
        <f>About!$B$93</f>
        <v>0</v>
      </c>
      <c r="I11" s="6">
        <f>About!$B$93</f>
        <v>0</v>
      </c>
      <c r="J11" s="6">
        <f>About!$B$93</f>
        <v>0</v>
      </c>
      <c r="K11" s="6">
        <f>About!$B$93</f>
        <v>0</v>
      </c>
      <c r="L11" s="6">
        <f>About!$B$93</f>
        <v>0</v>
      </c>
      <c r="M11" s="6">
        <f>About!$B$93</f>
        <v>0</v>
      </c>
      <c r="N11" s="6">
        <f>About!$B$93</f>
        <v>0</v>
      </c>
      <c r="O11" s="6">
        <f>About!$B$93</f>
        <v>0</v>
      </c>
      <c r="P11" s="6">
        <f>About!$B$93</f>
        <v>0</v>
      </c>
      <c r="Q11" s="6">
        <f>About!$B$93</f>
        <v>0</v>
      </c>
      <c r="R11" s="6">
        <f>About!$B$93</f>
        <v>0</v>
      </c>
      <c r="S11" s="6">
        <f>About!$B$93</f>
        <v>0</v>
      </c>
      <c r="T11" s="6">
        <f>About!$B$93</f>
        <v>0</v>
      </c>
      <c r="U11" s="6">
        <f>About!$B$93</f>
        <v>0</v>
      </c>
      <c r="V11" s="6">
        <f>About!$B$93</f>
        <v>0</v>
      </c>
      <c r="W11" s="6">
        <f>About!$B$93</f>
        <v>0</v>
      </c>
      <c r="X11" s="6">
        <f>About!$B$93</f>
        <v>0</v>
      </c>
      <c r="Y11" s="6">
        <f>About!$B$93</f>
        <v>0</v>
      </c>
      <c r="Z11" s="6">
        <f>About!$B$93</f>
        <v>0</v>
      </c>
      <c r="AA11" s="6">
        <f>About!$B$93</f>
        <v>0</v>
      </c>
      <c r="AB11" s="6">
        <f>About!$B$93</f>
        <v>0</v>
      </c>
      <c r="AC11" s="6">
        <f>About!$B$93</f>
        <v>0</v>
      </c>
      <c r="AD11" s="6">
        <f>About!$B$93</f>
        <v>0</v>
      </c>
      <c r="AE11" s="6">
        <f>About!$B$93</f>
        <v>0</v>
      </c>
      <c r="AF11" s="6">
        <f>About!$B$93</f>
        <v>0</v>
      </c>
      <c r="AG11" s="6">
        <f>About!$B$93</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9E5FC-CD9B-477A-BE8B-D2392022F71A}">
  <dimension ref="A1:AR1000"/>
  <sheetViews>
    <sheetView topLeftCell="A22" workbookViewId="0">
      <selection activeCell="M31" sqref="M31"/>
    </sheetView>
  </sheetViews>
  <sheetFormatPr baseColWidth="10" defaultColWidth="14" defaultRowHeight="15" customHeight="1" x14ac:dyDescent="0.15"/>
  <cols>
    <col min="1" max="1" width="10.83203125" style="18" customWidth="1"/>
    <col min="2" max="2" width="19.83203125" style="18" customWidth="1"/>
    <col min="3" max="3" width="18.5" style="18" customWidth="1"/>
    <col min="4" max="4" width="6.83203125" style="18" customWidth="1"/>
    <col min="5" max="44" width="8.5" style="18" customWidth="1"/>
    <col min="45" max="16384" width="14" style="18"/>
  </cols>
  <sheetData>
    <row r="1" spans="1:6" ht="14.25" customHeight="1" x14ac:dyDescent="0.15">
      <c r="A1" s="29" t="s">
        <v>93</v>
      </c>
      <c r="B1" s="29"/>
      <c r="C1" s="29"/>
      <c r="D1" s="29"/>
      <c r="E1" s="29"/>
      <c r="F1" s="29"/>
    </row>
    <row r="2" spans="1:6" x14ac:dyDescent="0.2">
      <c r="A2" s="28" t="s">
        <v>92</v>
      </c>
      <c r="B2" s="31"/>
      <c r="C2" s="29"/>
      <c r="D2" s="29"/>
      <c r="E2" s="29"/>
      <c r="F2" s="29"/>
    </row>
    <row r="3" spans="1:6" x14ac:dyDescent="0.2">
      <c r="A3" s="28" t="s">
        <v>91</v>
      </c>
      <c r="B3" s="29"/>
      <c r="C3" s="29"/>
      <c r="D3" s="29"/>
      <c r="E3" s="29"/>
      <c r="F3" s="29"/>
    </row>
    <row r="4" spans="1:6" x14ac:dyDescent="0.15">
      <c r="A4" s="29">
        <v>39683051200.879501</v>
      </c>
      <c r="B4" s="29"/>
      <c r="C4" s="29"/>
      <c r="D4" s="29"/>
      <c r="E4" s="29"/>
      <c r="F4" s="29"/>
    </row>
    <row r="5" spans="1:6" x14ac:dyDescent="0.15">
      <c r="B5" s="29"/>
      <c r="C5" s="29"/>
      <c r="D5" s="29"/>
      <c r="E5" s="29"/>
      <c r="F5" s="29"/>
    </row>
    <row r="6" spans="1:6" x14ac:dyDescent="0.15">
      <c r="A6" s="30" t="s">
        <v>25</v>
      </c>
      <c r="B6" s="29"/>
      <c r="C6" s="29"/>
      <c r="D6" s="29"/>
      <c r="E6" s="29"/>
      <c r="F6" s="29"/>
    </row>
    <row r="7" spans="1:6" x14ac:dyDescent="0.15">
      <c r="A7" s="29"/>
      <c r="B7" s="29"/>
      <c r="C7" s="29"/>
      <c r="D7" s="29"/>
      <c r="E7" s="29"/>
      <c r="F7" s="29"/>
    </row>
    <row r="8" spans="1:6" x14ac:dyDescent="0.15">
      <c r="A8" s="29"/>
      <c r="B8" s="29"/>
      <c r="C8" s="29"/>
      <c r="D8" s="29"/>
      <c r="E8" s="29"/>
      <c r="F8" s="29"/>
    </row>
    <row r="9" spans="1:6" x14ac:dyDescent="0.15">
      <c r="A9" s="29"/>
      <c r="B9" s="29"/>
      <c r="C9" s="29"/>
      <c r="D9" s="29"/>
      <c r="E9" s="29"/>
      <c r="F9" s="29"/>
    </row>
    <row r="10" spans="1:6" x14ac:dyDescent="0.15">
      <c r="A10" s="29"/>
      <c r="B10" s="29"/>
      <c r="C10" s="29"/>
      <c r="D10" s="29"/>
      <c r="E10" s="29"/>
      <c r="F10" s="29"/>
    </row>
    <row r="11" spans="1:6" x14ac:dyDescent="0.15">
      <c r="A11" s="29"/>
      <c r="B11" s="29"/>
      <c r="C11" s="29"/>
      <c r="D11" s="29"/>
      <c r="E11" s="29"/>
      <c r="F11" s="29"/>
    </row>
    <row r="12" spans="1:6" x14ac:dyDescent="0.15">
      <c r="A12" s="29"/>
      <c r="B12" s="29"/>
      <c r="C12" s="29"/>
      <c r="D12" s="29"/>
      <c r="E12" s="29"/>
      <c r="F12" s="29"/>
    </row>
    <row r="13" spans="1:6" x14ac:dyDescent="0.15">
      <c r="A13" s="29"/>
      <c r="B13" s="29"/>
      <c r="C13" s="29"/>
      <c r="D13" s="29"/>
      <c r="E13" s="29"/>
      <c r="F13" s="29"/>
    </row>
    <row r="14" spans="1:6" x14ac:dyDescent="0.15">
      <c r="A14" s="29"/>
      <c r="B14" s="29"/>
      <c r="C14" s="29"/>
      <c r="D14" s="29"/>
      <c r="E14" s="29"/>
      <c r="F14" s="29"/>
    </row>
    <row r="15" spans="1:6" x14ac:dyDescent="0.15">
      <c r="A15" s="29"/>
      <c r="B15" s="29"/>
      <c r="C15" s="29"/>
      <c r="D15" s="29"/>
      <c r="E15" s="29"/>
      <c r="F15" s="29"/>
    </row>
    <row r="16" spans="1:6" x14ac:dyDescent="0.15">
      <c r="A16" s="29"/>
      <c r="B16" s="29"/>
      <c r="C16" s="29"/>
      <c r="D16" s="29"/>
      <c r="E16" s="29"/>
      <c r="F16" s="29"/>
    </row>
    <row r="17" spans="1:44" x14ac:dyDescent="0.15">
      <c r="A17" s="29"/>
      <c r="B17" s="29"/>
      <c r="C17" s="29"/>
      <c r="D17" s="29"/>
      <c r="E17" s="29"/>
      <c r="F17" s="29"/>
    </row>
    <row r="18" spans="1:44" x14ac:dyDescent="0.15">
      <c r="A18" s="29"/>
      <c r="B18" s="29"/>
      <c r="C18" s="29"/>
      <c r="D18" s="29"/>
      <c r="E18" s="29"/>
      <c r="F18" s="29"/>
    </row>
    <row r="19" spans="1:44" x14ac:dyDescent="0.15">
      <c r="A19" s="29"/>
      <c r="B19" s="29"/>
      <c r="C19" s="29"/>
      <c r="D19" s="29"/>
      <c r="E19" s="29"/>
      <c r="F19" s="29"/>
    </row>
    <row r="20" spans="1:44" x14ac:dyDescent="0.15">
      <c r="A20" s="29"/>
      <c r="B20" s="29"/>
      <c r="C20" s="29"/>
      <c r="D20" s="29"/>
      <c r="E20" s="29"/>
      <c r="F20" s="29"/>
    </row>
    <row r="21" spans="1:44" ht="15.75" customHeight="1" x14ac:dyDescent="0.15">
      <c r="A21" s="29"/>
      <c r="B21" s="29"/>
      <c r="C21" s="29"/>
      <c r="D21" s="29"/>
      <c r="E21" s="29"/>
      <c r="F21" s="29"/>
    </row>
    <row r="22" spans="1:44" ht="15.75" customHeight="1" x14ac:dyDescent="0.15">
      <c r="A22" s="29"/>
      <c r="B22" s="29"/>
      <c r="C22" s="29"/>
      <c r="D22" s="29"/>
      <c r="E22" s="29"/>
      <c r="F22" s="29"/>
    </row>
    <row r="23" spans="1:44" ht="15.75" customHeight="1" x14ac:dyDescent="0.15">
      <c r="A23" s="29"/>
      <c r="B23" s="29"/>
      <c r="C23" s="29"/>
      <c r="D23" s="29"/>
      <c r="E23" s="29"/>
      <c r="F23" s="29"/>
    </row>
    <row r="24" spans="1:44" ht="15.75" customHeight="1" x14ac:dyDescent="0.15">
      <c r="A24" s="29"/>
      <c r="B24" s="29"/>
      <c r="C24" s="29"/>
      <c r="D24" s="29"/>
      <c r="E24" s="29"/>
      <c r="F24" s="29"/>
    </row>
    <row r="25" spans="1:44" ht="15.75" customHeight="1" x14ac:dyDescent="0.15">
      <c r="A25" s="29"/>
      <c r="B25" s="29"/>
      <c r="C25" s="29"/>
      <c r="D25" s="29"/>
      <c r="E25" s="29"/>
      <c r="F25" s="29"/>
    </row>
    <row r="26" spans="1:44" ht="15.75" customHeight="1" x14ac:dyDescent="0.15">
      <c r="A26" s="29"/>
      <c r="B26" s="29"/>
      <c r="C26" s="29"/>
      <c r="D26" s="29"/>
      <c r="E26" s="29"/>
      <c r="F26" s="29"/>
    </row>
    <row r="27" spans="1:44" ht="15.75" customHeight="1" x14ac:dyDescent="0.15">
      <c r="A27" s="29"/>
      <c r="B27" s="29"/>
      <c r="C27" s="29"/>
      <c r="D27" s="29"/>
      <c r="E27" s="29"/>
      <c r="F27" s="29"/>
    </row>
    <row r="28" spans="1:44" ht="15.75" customHeight="1" x14ac:dyDescent="0.15">
      <c r="A28" s="29"/>
      <c r="B28" s="29"/>
      <c r="C28" s="29"/>
      <c r="D28" s="29"/>
      <c r="E28" s="29"/>
      <c r="F28" s="29"/>
    </row>
    <row r="29" spans="1:44" ht="15.75" customHeight="1" x14ac:dyDescent="0.15">
      <c r="A29" s="30" t="s">
        <v>90</v>
      </c>
      <c r="B29" s="29"/>
      <c r="C29" s="29"/>
      <c r="D29" s="29"/>
      <c r="E29" s="29"/>
      <c r="F29" s="29"/>
    </row>
    <row r="30" spans="1:44" ht="15.75" customHeight="1" x14ac:dyDescent="0.2">
      <c r="A30" s="28" t="s">
        <v>89</v>
      </c>
    </row>
    <row r="31" spans="1:44" ht="15.75" customHeight="1" x14ac:dyDescent="0.2">
      <c r="A31" s="27" t="s">
        <v>88</v>
      </c>
      <c r="B31" s="27" t="s">
        <v>87</v>
      </c>
      <c r="C31" s="27" t="s">
        <v>86</v>
      </c>
      <c r="D31" s="27">
        <v>2010</v>
      </c>
      <c r="E31" s="27">
        <v>2011</v>
      </c>
      <c r="F31" s="27">
        <v>2012</v>
      </c>
      <c r="G31" s="27">
        <v>2013</v>
      </c>
      <c r="H31" s="27">
        <v>2014</v>
      </c>
      <c r="I31" s="27">
        <v>2015</v>
      </c>
      <c r="J31" s="27">
        <v>2016</v>
      </c>
      <c r="K31" s="27">
        <v>2017</v>
      </c>
      <c r="L31" s="27">
        <v>2018</v>
      </c>
      <c r="M31" s="27">
        <v>2019</v>
      </c>
      <c r="N31" s="27">
        <v>2020</v>
      </c>
      <c r="O31" s="27">
        <v>2021</v>
      </c>
      <c r="P31" s="27">
        <v>2022</v>
      </c>
      <c r="Q31" s="27">
        <v>2023</v>
      </c>
      <c r="R31" s="27">
        <v>2024</v>
      </c>
      <c r="S31" s="27">
        <v>2025</v>
      </c>
      <c r="T31" s="27">
        <v>2026</v>
      </c>
      <c r="U31" s="27">
        <v>2027</v>
      </c>
      <c r="V31" s="27">
        <v>2028</v>
      </c>
      <c r="W31" s="27">
        <v>2029</v>
      </c>
      <c r="X31" s="27">
        <v>2030</v>
      </c>
      <c r="Y31" s="27">
        <v>2031</v>
      </c>
      <c r="Z31" s="27">
        <v>2032</v>
      </c>
      <c r="AA31" s="27">
        <v>2033</v>
      </c>
      <c r="AB31" s="27">
        <v>2034</v>
      </c>
      <c r="AC31" s="27">
        <v>2035</v>
      </c>
      <c r="AD31" s="27">
        <v>2036</v>
      </c>
      <c r="AE31" s="27">
        <v>2037</v>
      </c>
      <c r="AF31" s="27">
        <v>2038</v>
      </c>
      <c r="AG31" s="27">
        <v>2039</v>
      </c>
      <c r="AH31" s="27">
        <v>2040</v>
      </c>
      <c r="AI31" s="27">
        <v>2041</v>
      </c>
      <c r="AJ31" s="27">
        <v>2042</v>
      </c>
      <c r="AK31" s="27">
        <v>2043</v>
      </c>
      <c r="AL31" s="27">
        <v>2044</v>
      </c>
      <c r="AM31" s="27">
        <v>2045</v>
      </c>
      <c r="AN31" s="27">
        <v>2046</v>
      </c>
      <c r="AO31" s="27">
        <v>2047</v>
      </c>
      <c r="AP31" s="27">
        <v>2048</v>
      </c>
      <c r="AQ31" s="27">
        <v>2049</v>
      </c>
      <c r="AR31" s="27">
        <v>2050</v>
      </c>
    </row>
    <row r="32" spans="1:44" ht="15.75" customHeight="1" x14ac:dyDescent="0.2">
      <c r="A32" s="20" t="s">
        <v>85</v>
      </c>
      <c r="B32" s="23" t="s">
        <v>83</v>
      </c>
      <c r="C32" s="21" t="s">
        <v>14</v>
      </c>
      <c r="D32" s="26">
        <v>143</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spans="1:44" ht="15.75" customHeight="1" x14ac:dyDescent="0.2">
      <c r="A33" s="20" t="s">
        <v>85</v>
      </c>
      <c r="B33" s="23" t="s">
        <v>83</v>
      </c>
      <c r="C33" s="21" t="s">
        <v>82</v>
      </c>
      <c r="D33" s="26">
        <v>94.47</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spans="1:44" ht="15.75" customHeight="1" x14ac:dyDescent="0.2">
      <c r="A34" s="20" t="s">
        <v>85</v>
      </c>
      <c r="B34" s="23" t="s">
        <v>83</v>
      </c>
      <c r="C34" s="21" t="s">
        <v>13</v>
      </c>
      <c r="D34" s="26">
        <v>1649</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spans="1:44" ht="15.75" customHeight="1" x14ac:dyDescent="0.2">
      <c r="A35" s="20" t="s">
        <v>85</v>
      </c>
      <c r="B35" s="23" t="s">
        <v>83</v>
      </c>
      <c r="C35" s="21" t="s">
        <v>77</v>
      </c>
      <c r="D35" s="26">
        <v>0</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spans="1:44" ht="15.75" customHeight="1" x14ac:dyDescent="0.2">
      <c r="A36" s="20" t="s">
        <v>85</v>
      </c>
      <c r="B36" s="23" t="s">
        <v>79</v>
      </c>
      <c r="C36" s="21" t="s">
        <v>14</v>
      </c>
      <c r="D36" s="26">
        <v>112</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row>
    <row r="37" spans="1:44" ht="15.75" customHeight="1" x14ac:dyDescent="0.2">
      <c r="A37" s="20" t="s">
        <v>85</v>
      </c>
      <c r="B37" s="23" t="s">
        <v>79</v>
      </c>
      <c r="C37" s="21" t="s">
        <v>82</v>
      </c>
      <c r="D37" s="26">
        <v>6203.53</v>
      </c>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row>
    <row r="38" spans="1:44" ht="15.75" customHeight="1" x14ac:dyDescent="0.2">
      <c r="A38" s="20" t="s">
        <v>85</v>
      </c>
      <c r="B38" s="23" t="s">
        <v>79</v>
      </c>
      <c r="C38" s="21" t="s">
        <v>81</v>
      </c>
      <c r="D38" s="26">
        <v>7276</v>
      </c>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row>
    <row r="39" spans="1:44" ht="15.75" customHeight="1" x14ac:dyDescent="0.2">
      <c r="A39" s="20" t="s">
        <v>85</v>
      </c>
      <c r="B39" s="23" t="s">
        <v>79</v>
      </c>
      <c r="C39" s="21" t="s">
        <v>80</v>
      </c>
      <c r="D39" s="26">
        <v>509</v>
      </c>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row>
    <row r="40" spans="1:44" ht="15.75" customHeight="1" x14ac:dyDescent="0.2">
      <c r="A40" s="20" t="s">
        <v>85</v>
      </c>
      <c r="B40" s="23" t="s">
        <v>79</v>
      </c>
      <c r="C40" s="21" t="s">
        <v>13</v>
      </c>
      <c r="D40" s="26">
        <v>0</v>
      </c>
      <c r="E40" s="25">
        <v>0</v>
      </c>
      <c r="F40" s="25">
        <v>0</v>
      </c>
      <c r="G40" s="25">
        <v>0</v>
      </c>
      <c r="H40" s="25">
        <v>0</v>
      </c>
      <c r="I40" s="25">
        <v>0</v>
      </c>
      <c r="J40" s="25">
        <v>0</v>
      </c>
      <c r="K40" s="25">
        <v>0</v>
      </c>
      <c r="L40" s="25">
        <v>0</v>
      </c>
      <c r="M40" s="25">
        <v>0</v>
      </c>
      <c r="N40" s="25">
        <v>0</v>
      </c>
      <c r="O40" s="25">
        <v>0</v>
      </c>
      <c r="P40" s="25">
        <v>0</v>
      </c>
      <c r="Q40" s="25">
        <v>0</v>
      </c>
      <c r="R40" s="25">
        <v>0</v>
      </c>
      <c r="S40" s="25">
        <v>0</v>
      </c>
      <c r="T40" s="25">
        <v>0</v>
      </c>
      <c r="U40" s="25">
        <v>0</v>
      </c>
      <c r="V40" s="25">
        <v>0</v>
      </c>
      <c r="W40" s="25">
        <v>0</v>
      </c>
      <c r="X40" s="25">
        <v>0</v>
      </c>
      <c r="Y40" s="25">
        <v>0</v>
      </c>
      <c r="Z40" s="25">
        <v>0</v>
      </c>
      <c r="AA40" s="25">
        <v>0</v>
      </c>
      <c r="AB40" s="25">
        <v>0</v>
      </c>
      <c r="AC40" s="25">
        <v>0</v>
      </c>
      <c r="AD40" s="25">
        <v>0</v>
      </c>
      <c r="AE40" s="25">
        <v>0</v>
      </c>
      <c r="AF40" s="25">
        <v>0</v>
      </c>
      <c r="AG40" s="25">
        <v>0</v>
      </c>
      <c r="AH40" s="25">
        <v>0</v>
      </c>
      <c r="AI40" s="25">
        <v>0</v>
      </c>
      <c r="AJ40" s="25">
        <v>0</v>
      </c>
      <c r="AK40" s="25">
        <v>0</v>
      </c>
      <c r="AL40" s="25">
        <v>0</v>
      </c>
      <c r="AM40" s="25">
        <v>0</v>
      </c>
      <c r="AN40" s="25">
        <v>0</v>
      </c>
      <c r="AO40" s="25">
        <v>0</v>
      </c>
      <c r="AP40" s="25">
        <v>0</v>
      </c>
      <c r="AQ40" s="25">
        <v>0</v>
      </c>
      <c r="AR40" s="25">
        <v>0</v>
      </c>
    </row>
    <row r="41" spans="1:44" ht="15.75" customHeight="1" x14ac:dyDescent="0.2">
      <c r="A41" s="20" t="s">
        <v>85</v>
      </c>
      <c r="B41" s="23" t="s">
        <v>79</v>
      </c>
      <c r="C41" s="21" t="s">
        <v>77</v>
      </c>
      <c r="D41" s="26">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c r="AK41" s="25">
        <v>0</v>
      </c>
      <c r="AL41" s="25">
        <v>0</v>
      </c>
      <c r="AM41" s="25">
        <v>0</v>
      </c>
      <c r="AN41" s="25">
        <v>0</v>
      </c>
      <c r="AO41" s="25">
        <v>0</v>
      </c>
      <c r="AP41" s="25">
        <v>0</v>
      </c>
      <c r="AQ41" s="25">
        <v>0</v>
      </c>
      <c r="AR41" s="25">
        <v>0</v>
      </c>
    </row>
    <row r="42" spans="1:44" ht="15.75" customHeight="1" x14ac:dyDescent="0.2">
      <c r="A42" s="20" t="s">
        <v>85</v>
      </c>
      <c r="B42" s="23" t="s">
        <v>76</v>
      </c>
      <c r="C42" s="21" t="s">
        <v>13</v>
      </c>
      <c r="D42" s="26">
        <v>1469.5035050084357</v>
      </c>
      <c r="E42" s="25">
        <v>1510.4945331287049</v>
      </c>
      <c r="F42" s="25">
        <v>1554.1289614906791</v>
      </c>
      <c r="G42" s="25">
        <v>1561.5737044434979</v>
      </c>
      <c r="H42" s="25">
        <v>1597.2765250277673</v>
      </c>
      <c r="I42" s="25">
        <v>1633.2375816346096</v>
      </c>
      <c r="J42" s="25">
        <v>840.54232335012659</v>
      </c>
      <c r="K42" s="25">
        <v>860.87933107786625</v>
      </c>
      <c r="L42" s="25">
        <v>881.41056209684518</v>
      </c>
      <c r="M42" s="25">
        <v>902.13589552486849</v>
      </c>
      <c r="N42" s="25">
        <v>923.05522775927659</v>
      </c>
      <c r="O42" s="25">
        <v>943.27572662486978</v>
      </c>
      <c r="P42" s="25">
        <v>963.67751236513482</v>
      </c>
      <c r="Q42" s="25">
        <v>984.26111064936663</v>
      </c>
      <c r="R42" s="25">
        <v>1005.0261493106128</v>
      </c>
      <c r="S42" s="25">
        <v>1025.9722444701426</v>
      </c>
      <c r="T42" s="25">
        <v>1047.0981314661753</v>
      </c>
      <c r="U42" s="25">
        <v>1068.403137374695</v>
      </c>
      <c r="V42" s="25">
        <v>1089.8875601353218</v>
      </c>
      <c r="W42" s="25">
        <v>1111.5506343164252</v>
      </c>
      <c r="X42" s="25">
        <v>1133.3915150690802</v>
      </c>
      <c r="Y42" s="25">
        <v>1153.3292234956141</v>
      </c>
      <c r="Z42" s="25">
        <v>1173.4236888581581</v>
      </c>
      <c r="AA42" s="25">
        <v>1193.6749111567133</v>
      </c>
      <c r="AB42" s="25">
        <v>1214.0828903912786</v>
      </c>
      <c r="AC42" s="25">
        <v>1234.6476265618548</v>
      </c>
      <c r="AD42" s="25">
        <v>1255.3691196684415</v>
      </c>
      <c r="AE42" s="25">
        <v>1276.247369711039</v>
      </c>
      <c r="AF42" s="25">
        <v>1297.282376689647</v>
      </c>
      <c r="AG42" s="25">
        <v>1318.4741406042654</v>
      </c>
      <c r="AH42" s="25">
        <v>1339.8226614548944</v>
      </c>
      <c r="AI42" s="25">
        <v>1357.4019277772763</v>
      </c>
      <c r="AJ42" s="25">
        <v>1375.0937286258586</v>
      </c>
      <c r="AK42" s="25">
        <v>1392.8980640006409</v>
      </c>
      <c r="AL42" s="25">
        <v>1410.8149339016236</v>
      </c>
      <c r="AM42" s="25">
        <v>1428.8443383288063</v>
      </c>
      <c r="AN42" s="25">
        <v>1446.9862772821893</v>
      </c>
      <c r="AO42" s="25">
        <v>1465.2407507617729</v>
      </c>
      <c r="AP42" s="25">
        <v>1483.6077587675568</v>
      </c>
      <c r="AQ42" s="25">
        <v>1502.0873012995403</v>
      </c>
      <c r="AR42" s="25">
        <v>1520.6793783577248</v>
      </c>
    </row>
    <row r="43" spans="1:44" ht="15.75" customHeight="1" x14ac:dyDescent="0.2">
      <c r="A43" s="20" t="s">
        <v>85</v>
      </c>
      <c r="B43" s="23" t="s">
        <v>78</v>
      </c>
      <c r="C43" s="21" t="s">
        <v>13</v>
      </c>
      <c r="D43" s="26">
        <v>503</v>
      </c>
      <c r="E43" s="25">
        <v>533.32041715287869</v>
      </c>
      <c r="F43" s="25">
        <v>572.10388441171722</v>
      </c>
      <c r="G43" s="25">
        <v>610.31557669105052</v>
      </c>
      <c r="H43" s="25">
        <v>660.48006719098896</v>
      </c>
      <c r="I43" s="25">
        <v>711.10574936124601</v>
      </c>
      <c r="J43" s="25">
        <v>758.78875909733324</v>
      </c>
      <c r="K43" s="25">
        <v>811.23331155531082</v>
      </c>
      <c r="L43" s="25">
        <v>871.43549969733454</v>
      </c>
      <c r="M43" s="25">
        <v>932.29996458059679</v>
      </c>
      <c r="N43" s="25">
        <v>986.67045232803639</v>
      </c>
      <c r="O43" s="25">
        <v>1033.7892212445399</v>
      </c>
      <c r="P43" s="25">
        <v>1073.5129651817047</v>
      </c>
      <c r="Q43" s="25">
        <v>1105.7978559992328</v>
      </c>
      <c r="R43" s="25">
        <v>1135.5335525951198</v>
      </c>
      <c r="S43" s="25">
        <v>1165.1267192258583</v>
      </c>
      <c r="T43" s="25">
        <v>1194.5644330527923</v>
      </c>
      <c r="U43" s="25">
        <v>1223.8219612109424</v>
      </c>
      <c r="V43" s="25">
        <v>1252.8592137346873</v>
      </c>
      <c r="W43" s="25">
        <v>1281.6491519218216</v>
      </c>
      <c r="X43" s="25">
        <v>1310.165415606881</v>
      </c>
      <c r="Y43" s="25">
        <v>1337.1299343195146</v>
      </c>
      <c r="Z43" s="25">
        <v>1364.3633681068934</v>
      </c>
      <c r="AA43" s="25">
        <v>1391.1547754905284</v>
      </c>
      <c r="AB43" s="25">
        <v>1417.4795235408283</v>
      </c>
      <c r="AC43" s="25">
        <v>1443.3122159703512</v>
      </c>
      <c r="AD43" s="25">
        <v>1468.6266628122319</v>
      </c>
      <c r="AE43" s="25">
        <v>1493.3958504720765</v>
      </c>
      <c r="AF43" s="25">
        <v>1517.5919119895268</v>
      </c>
      <c r="AG43" s="25">
        <v>1541.1860973811624</v>
      </c>
      <c r="AH43" s="25">
        <v>1564.1487439654986</v>
      </c>
      <c r="AI43" s="25">
        <v>1584.8022590990599</v>
      </c>
      <c r="AJ43" s="25">
        <v>1604.6150688686935</v>
      </c>
      <c r="AK43" s="25">
        <v>1623.5703784848351</v>
      </c>
      <c r="AL43" s="25">
        <v>1641.6511218476887</v>
      </c>
      <c r="AM43" s="25">
        <v>1658.8399490045922</v>
      </c>
      <c r="AN43" s="25">
        <v>1675.1192148310886</v>
      </c>
      <c r="AO43" s="25">
        <v>1690.4709687559473</v>
      </c>
      <c r="AP43" s="25">
        <v>1704.8769453921334</v>
      </c>
      <c r="AQ43" s="25">
        <v>1718.3185559701542</v>
      </c>
      <c r="AR43" s="25">
        <v>1730.7768804993348</v>
      </c>
    </row>
    <row r="44" spans="1:44" ht="15.75" customHeight="1" x14ac:dyDescent="0.2">
      <c r="A44" s="20" t="s">
        <v>85</v>
      </c>
      <c r="B44" s="23" t="s">
        <v>74</v>
      </c>
      <c r="C44" s="21" t="s">
        <v>13</v>
      </c>
      <c r="D44" s="26">
        <v>2113</v>
      </c>
      <c r="E44" s="25">
        <v>2179.4515909564238</v>
      </c>
      <c r="F44" s="25">
        <v>2251.1508520364268</v>
      </c>
      <c r="G44" s="25">
        <v>2269.8380841788685</v>
      </c>
      <c r="H44" s="25">
        <v>2330.3513641070936</v>
      </c>
      <c r="I44" s="25">
        <v>2391.3792740456811</v>
      </c>
      <c r="J44" s="25">
        <v>2452.9241220744275</v>
      </c>
      <c r="K44" s="25">
        <v>2514.975628860097</v>
      </c>
      <c r="L44" s="25">
        <v>2577.5071691633534</v>
      </c>
      <c r="M44" s="25">
        <v>2640.504909777484</v>
      </c>
      <c r="N44" s="25">
        <v>2703.9553536375779</v>
      </c>
      <c r="O44" s="25">
        <v>2765.2040134327226</v>
      </c>
      <c r="P44" s="25">
        <v>2826.8313265580041</v>
      </c>
      <c r="Q44" s="25">
        <v>2888.8379594509893</v>
      </c>
      <c r="R44" s="25">
        <v>2951.2124478391247</v>
      </c>
      <c r="S44" s="25">
        <v>3013.9425106383874</v>
      </c>
      <c r="T44" s="25">
        <v>3077.0058643147449</v>
      </c>
      <c r="U44" s="25">
        <v>3140.3903630980135</v>
      </c>
      <c r="V44" s="25">
        <v>3204.0957371626096</v>
      </c>
      <c r="W44" s="25">
        <v>3268.1098493095164</v>
      </c>
      <c r="X44" s="25">
        <v>3332.4199403588873</v>
      </c>
      <c r="Y44" s="25">
        <v>3390.5292149070192</v>
      </c>
      <c r="Z44" s="25">
        <v>3448.8306708309301</v>
      </c>
      <c r="AA44" s="25">
        <v>3507.314552230092</v>
      </c>
      <c r="AB44" s="25">
        <v>3565.9710554010089</v>
      </c>
      <c r="AC44" s="25">
        <v>3624.7903288372204</v>
      </c>
      <c r="AD44" s="25">
        <v>3683.7624732292961</v>
      </c>
      <c r="AE44" s="25">
        <v>3742.8775414648426</v>
      </c>
      <c r="AF44" s="25">
        <v>3802.125538628502</v>
      </c>
      <c r="AG44" s="25">
        <v>3861.4964220019442</v>
      </c>
      <c r="AH44" s="25">
        <v>3920.9801010638785</v>
      </c>
      <c r="AI44" s="25">
        <v>3969.0866543919847</v>
      </c>
      <c r="AJ44" s="25">
        <v>4017.1772777179362</v>
      </c>
      <c r="AK44" s="25">
        <v>4065.2442977682172</v>
      </c>
      <c r="AL44" s="25">
        <v>4113.2800069519499</v>
      </c>
      <c r="AM44" s="25">
        <v>4161.2766633608962</v>
      </c>
      <c r="AN44" s="25">
        <v>4209.2264907694607</v>
      </c>
      <c r="AO44" s="25">
        <v>4257.1216786346849</v>
      </c>
      <c r="AP44" s="25">
        <v>4304.9543820962544</v>
      </c>
      <c r="AQ44" s="25">
        <v>4352.7167219764924</v>
      </c>
      <c r="AR44" s="25">
        <v>4400.4007847803632</v>
      </c>
    </row>
    <row r="45" spans="1:44" ht="15.75" customHeight="1" x14ac:dyDescent="0.2">
      <c r="A45" s="20" t="s">
        <v>85</v>
      </c>
      <c r="B45" s="23" t="s">
        <v>73</v>
      </c>
      <c r="C45" s="21" t="s">
        <v>13</v>
      </c>
      <c r="D45" s="26">
        <v>3485</v>
      </c>
      <c r="E45" s="25">
        <v>3716.0276386939263</v>
      </c>
      <c r="F45" s="25">
        <v>3864.0407975063117</v>
      </c>
      <c r="G45" s="25">
        <v>3971.2618528489579</v>
      </c>
      <c r="H45" s="25">
        <v>4140.810389273498</v>
      </c>
      <c r="I45" s="25">
        <v>4324.4472911137327</v>
      </c>
      <c r="J45" s="25">
        <v>4516.6380860010813</v>
      </c>
      <c r="K45" s="25">
        <v>4727.5972649648902</v>
      </c>
      <c r="L45" s="25">
        <v>4960.285435544095</v>
      </c>
      <c r="M45" s="25">
        <v>5218.2018013487195</v>
      </c>
      <c r="N45" s="25">
        <v>5505.4716857745771</v>
      </c>
      <c r="O45" s="25">
        <v>5605.1594662656744</v>
      </c>
      <c r="P45" s="25">
        <v>5806.5187013774303</v>
      </c>
      <c r="Q45" s="25">
        <v>5933.7180479749641</v>
      </c>
      <c r="R45" s="25">
        <v>6085.7212000686168</v>
      </c>
      <c r="S45" s="25">
        <v>6244.9617156520226</v>
      </c>
      <c r="T45" s="25">
        <v>6412.2849777278461</v>
      </c>
      <c r="U45" s="25">
        <v>6588.1474238651381</v>
      </c>
      <c r="V45" s="25">
        <v>6773.3025875791764</v>
      </c>
      <c r="W45" s="25">
        <v>6813.1498668250197</v>
      </c>
      <c r="X45" s="25">
        <v>6910.4825455436485</v>
      </c>
      <c r="Y45" s="25">
        <v>6997.4141139257545</v>
      </c>
      <c r="Z45" s="25">
        <v>7094.1213701464912</v>
      </c>
      <c r="AA45" s="25">
        <v>7191.3228550320109</v>
      </c>
      <c r="AB45" s="25">
        <v>7288.9952375808089</v>
      </c>
      <c r="AC45" s="25">
        <v>7387.1176490385405</v>
      </c>
      <c r="AD45" s="25">
        <v>7485.3368528818419</v>
      </c>
      <c r="AE45" s="25">
        <v>7583.964617277672</v>
      </c>
      <c r="AF45" s="25">
        <v>7682.9818763501771</v>
      </c>
      <c r="AG45" s="25">
        <v>7782.3746591591425</v>
      </c>
      <c r="AH45" s="25">
        <v>7882.1346713393787</v>
      </c>
      <c r="AI45" s="25">
        <v>7962.7446841798755</v>
      </c>
      <c r="AJ45" s="25">
        <v>8049.6704860156542</v>
      </c>
      <c r="AK45" s="25">
        <v>8136.7500433945515</v>
      </c>
      <c r="AL45" s="25">
        <v>8223.9861017753847</v>
      </c>
      <c r="AM45" s="25">
        <v>8311.3809522014817</v>
      </c>
      <c r="AN45" s="25">
        <v>8398.925489849893</v>
      </c>
      <c r="AO45" s="25">
        <v>8486.639267698165</v>
      </c>
      <c r="AP45" s="25">
        <v>8574.5283174828437</v>
      </c>
      <c r="AQ45" s="25">
        <v>8662.6028021494403</v>
      </c>
      <c r="AR45" s="25">
        <v>8750.8730149680014</v>
      </c>
    </row>
    <row r="46" spans="1:44" ht="15.75" customHeight="1" x14ac:dyDescent="0.2">
      <c r="A46" s="20" t="s">
        <v>85</v>
      </c>
      <c r="B46" s="23" t="s">
        <v>76</v>
      </c>
      <c r="C46" s="21" t="s">
        <v>84</v>
      </c>
      <c r="D46" s="26">
        <v>4</v>
      </c>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row>
    <row r="47" spans="1:44" ht="15.75" customHeight="1" x14ac:dyDescent="0.2">
      <c r="A47" s="20" t="s">
        <v>72</v>
      </c>
      <c r="B47" s="23" t="s">
        <v>83</v>
      </c>
      <c r="C47" s="21" t="s">
        <v>14</v>
      </c>
      <c r="D47" s="20"/>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2">
      <c r="A48" s="20" t="s">
        <v>72</v>
      </c>
      <c r="B48" s="23" t="s">
        <v>83</v>
      </c>
      <c r="C48" s="21" t="s">
        <v>82</v>
      </c>
      <c r="D48" s="20"/>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2">
      <c r="A49" s="20" t="s">
        <v>72</v>
      </c>
      <c r="B49" s="23" t="s">
        <v>83</v>
      </c>
      <c r="C49" s="21" t="s">
        <v>13</v>
      </c>
      <c r="D49" s="20"/>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2">
      <c r="A50" s="20" t="s">
        <v>72</v>
      </c>
      <c r="B50" s="23" t="s">
        <v>83</v>
      </c>
      <c r="C50" s="21" t="s">
        <v>77</v>
      </c>
      <c r="D50" s="20"/>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2">
      <c r="A51" s="20" t="s">
        <v>72</v>
      </c>
      <c r="B51" s="23" t="s">
        <v>79</v>
      </c>
      <c r="C51" s="21" t="s">
        <v>14</v>
      </c>
      <c r="D51" s="20"/>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2">
      <c r="A52" s="20" t="s">
        <v>72</v>
      </c>
      <c r="B52" s="23" t="s">
        <v>79</v>
      </c>
      <c r="C52" s="21" t="s">
        <v>82</v>
      </c>
      <c r="D52" s="20"/>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2">
      <c r="A53" s="20" t="s">
        <v>72</v>
      </c>
      <c r="B53" s="23" t="s">
        <v>79</v>
      </c>
      <c r="C53" s="21" t="s">
        <v>81</v>
      </c>
      <c r="D53" s="20"/>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2">
      <c r="A54" s="20" t="s">
        <v>72</v>
      </c>
      <c r="B54" s="23" t="s">
        <v>79</v>
      </c>
      <c r="C54" s="21" t="s">
        <v>80</v>
      </c>
      <c r="D54" s="20"/>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2">
      <c r="A55" s="20" t="s">
        <v>72</v>
      </c>
      <c r="B55" s="23" t="s">
        <v>79</v>
      </c>
      <c r="C55" s="21" t="s">
        <v>13</v>
      </c>
      <c r="D55" s="20"/>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2">
      <c r="A56" s="20" t="s">
        <v>72</v>
      </c>
      <c r="B56" s="23" t="s">
        <v>79</v>
      </c>
      <c r="C56" s="21" t="s">
        <v>77</v>
      </c>
      <c r="D56" s="20"/>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2">
      <c r="A57" s="20" t="s">
        <v>72</v>
      </c>
      <c r="B57" s="23" t="s">
        <v>78</v>
      </c>
      <c r="C57" s="21" t="s">
        <v>14</v>
      </c>
      <c r="D57" s="20"/>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2">
      <c r="A58" s="20" t="s">
        <v>72</v>
      </c>
      <c r="B58" s="23" t="s">
        <v>78</v>
      </c>
      <c r="C58" s="21" t="s">
        <v>13</v>
      </c>
      <c r="D58" s="24">
        <v>1262.0911985083528</v>
      </c>
      <c r="E58" s="24">
        <v>1320.2971225475567</v>
      </c>
      <c r="F58" s="24">
        <v>1378.5030465867608</v>
      </c>
      <c r="G58" s="24">
        <v>1436.7089706259642</v>
      </c>
      <c r="H58" s="24">
        <v>1494.9148946651683</v>
      </c>
      <c r="I58" s="24">
        <v>1553.1208187043724</v>
      </c>
      <c r="J58" s="24">
        <v>1663.8997504020786</v>
      </c>
      <c r="K58" s="24">
        <v>1774.6786820997847</v>
      </c>
      <c r="L58" s="24">
        <v>1885.4576137974918</v>
      </c>
      <c r="M58" s="24">
        <v>1996.2365454951982</v>
      </c>
      <c r="N58" s="24">
        <v>2107.0154771929047</v>
      </c>
      <c r="O58" s="24">
        <v>2328.7620540416178</v>
      </c>
      <c r="P58" s="24">
        <v>2550.5086308903296</v>
      </c>
      <c r="Q58" s="24">
        <v>2772.2552077390428</v>
      </c>
      <c r="R58" s="24">
        <v>2994.0017845877564</v>
      </c>
      <c r="S58" s="24">
        <v>3215.7483614364687</v>
      </c>
      <c r="T58" s="24">
        <v>3585.4384753983463</v>
      </c>
      <c r="U58" s="24">
        <v>3955.1285893602226</v>
      </c>
      <c r="V58" s="24">
        <v>4324.8187033221002</v>
      </c>
      <c r="W58" s="24">
        <v>4694.5088172839778</v>
      </c>
      <c r="X58" s="24">
        <v>5064.1989312458545</v>
      </c>
      <c r="Y58" s="24">
        <v>5509.4927422532937</v>
      </c>
      <c r="Z58" s="24">
        <v>5954.786553260732</v>
      </c>
      <c r="AA58" s="24">
        <v>6400.0803642681685</v>
      </c>
      <c r="AB58" s="24">
        <v>6845.3741752756068</v>
      </c>
      <c r="AC58" s="24">
        <v>7290.667986283047</v>
      </c>
      <c r="AD58" s="24">
        <v>7688.0293491880257</v>
      </c>
      <c r="AE58" s="24">
        <v>8085.3907120930062</v>
      </c>
      <c r="AF58" s="24">
        <v>8482.7520749979831</v>
      </c>
      <c r="AG58" s="24">
        <v>8880.1134379029627</v>
      </c>
      <c r="AH58" s="24">
        <v>9277.4748008079405</v>
      </c>
      <c r="AI58" s="24">
        <v>9592.5842876152274</v>
      </c>
      <c r="AJ58" s="24">
        <v>9907.6937744225143</v>
      </c>
      <c r="AK58" s="24">
        <v>10222.803261229803</v>
      </c>
      <c r="AL58" s="24">
        <v>10537.91274803709</v>
      </c>
      <c r="AM58" s="24">
        <v>10853.022234844377</v>
      </c>
      <c r="AN58" s="24">
        <v>11144.847526125508</v>
      </c>
      <c r="AO58" s="24">
        <v>11436.672817406643</v>
      </c>
      <c r="AP58" s="24">
        <v>11728.498108687774</v>
      </c>
      <c r="AQ58" s="24">
        <v>12020.323399968909</v>
      </c>
      <c r="AR58" s="24">
        <v>12312.148691250044</v>
      </c>
    </row>
    <row r="59" spans="1:44" ht="15.75" customHeight="1" x14ac:dyDescent="0.2">
      <c r="A59" s="20" t="s">
        <v>72</v>
      </c>
      <c r="B59" s="23" t="s">
        <v>78</v>
      </c>
      <c r="C59" s="21" t="s">
        <v>77</v>
      </c>
      <c r="D59" s="20"/>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2">
      <c r="A60" s="20" t="s">
        <v>72</v>
      </c>
      <c r="B60" s="23" t="s">
        <v>76</v>
      </c>
      <c r="C60" s="21" t="s">
        <v>13</v>
      </c>
      <c r="D60" s="20"/>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2">
      <c r="A61" s="20" t="s">
        <v>72</v>
      </c>
      <c r="B61" s="23" t="s">
        <v>75</v>
      </c>
      <c r="C61" s="21" t="s">
        <v>13</v>
      </c>
      <c r="D61" s="20"/>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2">
      <c r="A62" s="20" t="s">
        <v>72</v>
      </c>
      <c r="B62" s="23" t="s">
        <v>74</v>
      </c>
      <c r="C62" s="21" t="s">
        <v>13</v>
      </c>
      <c r="D62" s="20"/>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2">
      <c r="A63" s="20" t="s">
        <v>72</v>
      </c>
      <c r="B63" s="23" t="s">
        <v>73</v>
      </c>
      <c r="C63" s="21" t="s">
        <v>13</v>
      </c>
      <c r="D63" s="20"/>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2">
      <c r="A64" s="20" t="s">
        <v>72</v>
      </c>
      <c r="B64" s="22" t="s">
        <v>71</v>
      </c>
      <c r="C64" s="21" t="s">
        <v>14</v>
      </c>
      <c r="D64" s="20"/>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A2" sqref="A2"/>
    </sheetView>
  </sheetViews>
  <sheetFormatPr baseColWidth="10" defaultColWidth="8.83203125" defaultRowHeight="15" x14ac:dyDescent="0.2"/>
  <cols>
    <col min="1" max="1" width="29.83203125" customWidth="1"/>
    <col min="2" max="2" width="10.5" bestFit="1" customWidth="1"/>
    <col min="3" max="4" width="9.5" bestFit="1" customWidth="1"/>
    <col min="5" max="5" width="12" bestFit="1" customWidth="1"/>
    <col min="6" max="32" width="9.5" bestFit="1" customWidth="1"/>
    <col min="33" max="33" width="11.8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6">
        <v>0</v>
      </c>
      <c r="C2" s="6">
        <v>0</v>
      </c>
      <c r="D2" s="6">
        <v>0</v>
      </c>
      <c r="E2" s="6">
        <v>0</v>
      </c>
      <c r="F2" s="6">
        <v>0</v>
      </c>
      <c r="G2" s="6">
        <v>0</v>
      </c>
      <c r="H2" s="6">
        <v>0</v>
      </c>
      <c r="I2" s="6">
        <v>0</v>
      </c>
      <c r="J2" s="6">
        <v>0</v>
      </c>
      <c r="K2" s="6">
        <v>0</v>
      </c>
      <c r="L2" s="6">
        <v>0</v>
      </c>
      <c r="M2" s="6">
        <v>0</v>
      </c>
      <c r="N2" s="6">
        <v>0</v>
      </c>
      <c r="O2" s="6">
        <v>0</v>
      </c>
      <c r="P2" s="6">
        <v>0</v>
      </c>
      <c r="Q2" s="6">
        <v>0</v>
      </c>
      <c r="R2" s="6">
        <v>0</v>
      </c>
      <c r="S2" s="6">
        <v>0</v>
      </c>
      <c r="T2" s="6">
        <v>0</v>
      </c>
      <c r="U2" s="6">
        <v>0</v>
      </c>
      <c r="V2" s="6">
        <v>0</v>
      </c>
      <c r="W2" s="6">
        <v>0</v>
      </c>
      <c r="X2" s="6">
        <v>0</v>
      </c>
      <c r="Y2" s="6">
        <v>0</v>
      </c>
      <c r="Z2" s="6">
        <v>0</v>
      </c>
      <c r="AA2" s="6">
        <v>0</v>
      </c>
      <c r="AB2" s="6">
        <v>0</v>
      </c>
      <c r="AC2" s="6">
        <v>0</v>
      </c>
      <c r="AD2" s="6">
        <v>0</v>
      </c>
      <c r="AE2" s="6">
        <v>0</v>
      </c>
      <c r="AF2" s="6">
        <v>0</v>
      </c>
      <c r="AG2" s="6">
        <v>0</v>
      </c>
    </row>
    <row r="3" spans="1:35" x14ac:dyDescent="0.2">
      <c r="A3" s="1" t="s">
        <v>2</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row>
    <row r="4" spans="1:35" x14ac:dyDescent="0.2">
      <c r="A4" s="1" t="s">
        <v>3</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row>
    <row r="5" spans="1:35" x14ac:dyDescent="0.2">
      <c r="A5" s="1" t="s">
        <v>4</v>
      </c>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row>
    <row r="6" spans="1:35" x14ac:dyDescent="0.2">
      <c r="A6" s="1" t="s">
        <v>6</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row>
    <row r="7" spans="1:35" x14ac:dyDescent="0.2">
      <c r="A7" s="1" t="s">
        <v>12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row>
    <row r="8" spans="1:35" x14ac:dyDescent="0.2">
      <c r="A8" s="1" t="s">
        <v>15</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row>
    <row r="9" spans="1:35" x14ac:dyDescent="0.2">
      <c r="A9" s="1" t="s">
        <v>16</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row>
    <row r="10" spans="1:35" x14ac:dyDescent="0.2">
      <c r="A10" s="1" t="s">
        <v>17</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row>
    <row r="11" spans="1:35" x14ac:dyDescent="0.2">
      <c r="A11" s="1" t="s">
        <v>18</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B3" sqref="B3"/>
    </sheetView>
  </sheetViews>
  <sheetFormatPr baseColWidth="10" defaultColWidth="8.83203125" defaultRowHeight="15" x14ac:dyDescent="0.2"/>
  <cols>
    <col min="1" max="1" width="29.83203125" customWidth="1"/>
    <col min="2" max="33" width="9.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3">
        <f>'commercial-residential-cooling'!M58*'commercial-residential-cooling'!$A$6</f>
        <v>112064936591283.72</v>
      </c>
      <c r="C2" s="3">
        <f>'commercial-residential-cooling'!N58*'commercial-residential-cooling'!$A$6</f>
        <v>118930104449035.86</v>
      </c>
      <c r="D2" s="3">
        <f>'commercial-residential-cooling'!O58*'commercial-residential-cooling'!$A$6</f>
        <v>125834955357988.91</v>
      </c>
      <c r="E2" s="3">
        <f>'commercial-residential-cooling'!P58*'commercial-residential-cooling'!$A$6</f>
        <v>132739806266941.94</v>
      </c>
      <c r="F2" s="3">
        <f>'commercial-residential-cooling'!Q58*'commercial-residential-cooling'!$A$6</f>
        <v>139604974124694.08</v>
      </c>
      <c r="G2" s="3">
        <f>'commercial-residential-cooling'!R58*'commercial-residential-cooling'!$A$6</f>
        <v>146509825033647.12</v>
      </c>
      <c r="H2" s="3">
        <f>'commercial-residential-cooling'!S58*'commercial-residential-cooling'!$A$6</f>
        <v>153374992891399.28</v>
      </c>
      <c r="I2" s="3">
        <f>'commercial-residential-cooling'!T58*'commercial-residential-cooling'!$A$6</f>
        <v>160279843800352.31</v>
      </c>
      <c r="J2" s="3">
        <f>'commercial-residential-cooling'!U58*'commercial-residential-cooling'!$A$6</f>
        <v>167145011658104.47</v>
      </c>
      <c r="K2" s="3">
        <f>'commercial-residential-cooling'!V58*'commercial-residential-cooling'!$A$6</f>
        <v>174049862567057.5</v>
      </c>
      <c r="L2" s="3">
        <f>'commercial-residential-cooling'!W58*'commercial-residential-cooling'!$A$6</f>
        <v>180915030424809.66</v>
      </c>
      <c r="M2" s="3">
        <f>'commercial-residential-cooling'!X58*'commercial-residential-cooling'!$A$6</f>
        <v>187819881333762.69</v>
      </c>
      <c r="N2" s="3">
        <f>'commercial-residential-cooling'!Y58*'commercial-residential-cooling'!$A$6</f>
        <v>194685049191514.84</v>
      </c>
      <c r="O2" s="3">
        <f>'commercial-residential-cooling'!Z58*'commercial-residential-cooling'!$A$6</f>
        <v>201589900100467.88</v>
      </c>
      <c r="P2" s="3">
        <f>'commercial-residential-cooling'!AA58*'commercial-residential-cooling'!$A$6</f>
        <v>208455067958220.03</v>
      </c>
      <c r="Q2" s="3">
        <f>'commercial-residential-cooling'!AB58*'commercial-residential-cooling'!$A$6</f>
        <v>215359918867173.06</v>
      </c>
      <c r="R2" s="3">
        <f>'commercial-residential-cooling'!AC58*'commercial-residential-cooling'!$A$6</f>
        <v>222264769776126.09</v>
      </c>
      <c r="S2" s="3">
        <f>'commercial-residential-cooling'!AD58*'commercial-residential-cooling'!$A$6</f>
        <v>229129937633878.25</v>
      </c>
      <c r="T2" s="3">
        <f>'commercial-residential-cooling'!AE58*'commercial-residential-cooling'!$A$6</f>
        <v>236034788542831.28</v>
      </c>
      <c r="U2" s="3">
        <f>'commercial-residential-cooling'!AF58*'commercial-residential-cooling'!$A$6</f>
        <v>242899956400583.44</v>
      </c>
      <c r="V2" s="3">
        <f>'commercial-residential-cooling'!AG58*'commercial-residential-cooling'!$A$6</f>
        <v>249804807309536.47</v>
      </c>
      <c r="W2" s="3">
        <f>'commercial-residential-cooling'!AH58*'commercial-residential-cooling'!$A$6</f>
        <v>256669975167288.62</v>
      </c>
      <c r="X2" s="3">
        <f>'commercial-residential-cooling'!AI58*'commercial-residential-cooling'!$A$6</f>
        <v>263574826076241.66</v>
      </c>
      <c r="Y2" s="3">
        <f>'commercial-residential-cooling'!AJ58*'commercial-residential-cooling'!$A$6</f>
        <v>270439993933993.81</v>
      </c>
      <c r="Z2" s="3">
        <f>'commercial-residential-cooling'!AK58*'commercial-residential-cooling'!$A$6</f>
        <v>277344844842946.84</v>
      </c>
      <c r="AA2" s="3">
        <f>'commercial-residential-cooling'!AL58*'commercial-residential-cooling'!$A$6</f>
        <v>284210012700699</v>
      </c>
      <c r="AB2" s="3">
        <f>'commercial-residential-cooling'!AM58*'commercial-residential-cooling'!$A$6</f>
        <v>291114863609652</v>
      </c>
      <c r="AC2" s="3">
        <f>'commercial-residential-cooling'!AN58*'commercial-residential-cooling'!$A$6</f>
        <v>297980031467404.19</v>
      </c>
      <c r="AD2" s="3">
        <f>'commercial-residential-cooling'!AO58*'commercial-residential-cooling'!$A$6</f>
        <v>304884882376357.19</v>
      </c>
      <c r="AE2" s="3">
        <f>'commercial-residential-cooling'!AP58*'commercial-residential-cooling'!$A$6</f>
        <v>311789733285310.25</v>
      </c>
      <c r="AF2" s="3">
        <f>'commercial-residential-cooling'!AQ58*'commercial-residential-cooling'!$A$6</f>
        <v>318654901143062.38</v>
      </c>
      <c r="AG2" s="3">
        <f>'commercial-residential-cooling'!AR58*'commercial-residential-cooling'!$A$6</f>
        <v>325559752052015.44</v>
      </c>
    </row>
    <row r="3" spans="1:35" x14ac:dyDescent="0.2">
      <c r="A3" s="1" t="s">
        <v>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2">
      <c r="A4" s="1" t="s">
        <v>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row>
    <row r="5" spans="1:35" x14ac:dyDescent="0.2">
      <c r="A5" s="1" t="s">
        <v>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2">
      <c r="A6" s="1" t="s">
        <v>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2">
      <c r="A7" s="1" t="s">
        <v>12</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2">
      <c r="A8" s="1" t="s">
        <v>15</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2">
      <c r="A9" s="1" t="s">
        <v>16</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2">
      <c r="A10" s="1" t="s">
        <v>17</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2">
      <c r="A11" s="1" t="s">
        <v>18</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B3" sqref="B3"/>
    </sheetView>
  </sheetViews>
  <sheetFormatPr baseColWidth="10" defaultColWidth="8.83203125" defaultRowHeight="15" x14ac:dyDescent="0.2"/>
  <cols>
    <col min="1" max="1" width="29.83203125" customWidth="1"/>
    <col min="2" max="33" width="9.5" bestFit="1"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3">
        <f>SUM('commercial-residential-lighting'!L31,'commercial-residential-lighting'!L61)*'commercial-residential-lighting'!$A$4</f>
        <v>127663807361298.62</v>
      </c>
      <c r="C2" s="3">
        <f>SUM('commercial-residential-lighting'!M31,'commercial-residential-lighting'!M61)*'commercial-residential-lighting'!$A$4</f>
        <v>127318257616817.09</v>
      </c>
      <c r="D2" s="3">
        <f>SUM('commercial-residential-lighting'!N31,'commercial-residential-lighting'!N61)*'commercial-residential-lighting'!$A$4</f>
        <v>127846908753797.48</v>
      </c>
      <c r="E2" s="3">
        <f>SUM('commercial-residential-lighting'!O31,'commercial-residential-lighting'!O61)*'commercial-residential-lighting'!$A$4</f>
        <v>128775421336375.45</v>
      </c>
      <c r="F2" s="3">
        <f>SUM('commercial-residential-lighting'!P31,'commercial-residential-lighting'!P61)*'commercial-residential-lighting'!$A$4</f>
        <v>129693697708834.39</v>
      </c>
      <c r="G2" s="3">
        <f>SUM('commercial-residential-lighting'!Q31,'commercial-residential-lighting'!Q61)*'commercial-residential-lighting'!$A$4</f>
        <v>130601453461652.67</v>
      </c>
      <c r="H2" s="3">
        <f>SUM('commercial-residential-lighting'!R31,'commercial-residential-lighting'!R61)*'commercial-residential-lighting'!$A$4</f>
        <v>131498382175918.05</v>
      </c>
      <c r="I2" s="3">
        <f>SUM('commercial-residential-lighting'!S31,'commercial-residential-lighting'!S61)*'commercial-residential-lighting'!$A$4</f>
        <v>132488774833233.38</v>
      </c>
      <c r="J2" s="3">
        <f>SUM('commercial-residential-lighting'!T31,'commercial-residential-lighting'!T61)*'commercial-residential-lighting'!$A$4</f>
        <v>133672843097518.12</v>
      </c>
      <c r="K2" s="3">
        <f>SUM('commercial-residential-lighting'!U31,'commercial-residential-lighting'!U61)*'commercial-residential-lighting'!$A$4</f>
        <v>134852653963294.64</v>
      </c>
      <c r="L2" s="3">
        <f>SUM('commercial-residential-lighting'!V31,'commercial-residential-lighting'!V61)*'commercial-residential-lighting'!$A$4</f>
        <v>136027947558966.47</v>
      </c>
      <c r="M2" s="3">
        <f>SUM('commercial-residential-lighting'!W31,'commercial-residential-lighting'!W61)*'commercial-residential-lighting'!$A$4</f>
        <v>137198461191683.73</v>
      </c>
      <c r="N2" s="3">
        <f>SUM('commercial-residential-lighting'!X31,'commercial-residential-lighting'!X61)*'commercial-residential-lighting'!$A$4</f>
        <v>138216635898498.73</v>
      </c>
      <c r="O2" s="3">
        <f>SUM('commercial-residential-lighting'!Y31,'commercial-residential-lighting'!Y61)*'commercial-residential-lighting'!$A$4</f>
        <v>139229220132508.25</v>
      </c>
      <c r="P2" s="3">
        <f>SUM('commercial-residential-lighting'!Z31,'commercial-residential-lighting'!Z61)*'commercial-residential-lighting'!$A$4</f>
        <v>140235969067200.77</v>
      </c>
      <c r="Q2" s="3">
        <f>SUM('commercial-residential-lighting'!AA31,'commercial-residential-lighting'!AA61)*'commercial-residential-lighting'!$A$4</f>
        <v>141236630672015.09</v>
      </c>
      <c r="R2" s="3">
        <f>SUM('commercial-residential-lighting'!AB31,'commercial-residential-lighting'!AB61)*'commercial-residential-lighting'!$A$4</f>
        <v>142230945542924.66</v>
      </c>
      <c r="S2" s="3">
        <f>SUM('commercial-residential-lighting'!AC31,'commercial-residential-lighting'!AC61)*'commercial-residential-lighting'!$A$4</f>
        <v>143126502699056.09</v>
      </c>
      <c r="T2" s="3">
        <f>SUM('commercial-residential-lighting'!AD31,'commercial-residential-lighting'!AD61)*'commercial-residential-lighting'!$A$4</f>
        <v>143589494730313.72</v>
      </c>
      <c r="U2" s="3">
        <f>SUM('commercial-residential-lighting'!AE31,'commercial-residential-lighting'!AE61)*'commercial-residential-lighting'!$A$4</f>
        <v>144035669580746.38</v>
      </c>
      <c r="V2" s="3">
        <f>SUM('commercial-residential-lighting'!AF31,'commercial-residential-lighting'!AF61)*'commercial-residential-lighting'!$A$4</f>
        <v>144464779386632.66</v>
      </c>
      <c r="W2" s="3">
        <f>SUM('commercial-residential-lighting'!AG31,'commercial-residential-lighting'!AG61)*'commercial-residential-lighting'!$A$4</f>
        <v>144876570045530.56</v>
      </c>
      <c r="X2" s="3">
        <f>SUM('commercial-residential-lighting'!AH31,'commercial-residential-lighting'!AH61)*'commercial-residential-lighting'!$A$4</f>
        <v>145721932982422.66</v>
      </c>
      <c r="Y2" s="3">
        <f>SUM('commercial-residential-lighting'!AI31,'commercial-residential-lighting'!AI61)*'commercial-residential-lighting'!$A$4</f>
        <v>146274391507259.62</v>
      </c>
      <c r="Z2" s="3">
        <f>SUM('commercial-residential-lighting'!AJ31,'commercial-residential-lighting'!AJ61)*'commercial-residential-lighting'!$A$4</f>
        <v>146826522482077.88</v>
      </c>
      <c r="AA2" s="3">
        <f>SUM('commercial-residential-lighting'!AK31,'commercial-residential-lighting'!AK61)*'commercial-residential-lighting'!$A$4</f>
        <v>147378476430748.47</v>
      </c>
      <c r="AB2" s="3">
        <f>SUM('commercial-residential-lighting'!AL31,'commercial-residential-lighting'!AL61)*'commercial-residential-lighting'!$A$4</f>
        <v>147930405692884.59</v>
      </c>
      <c r="AC2" s="3">
        <f>SUM('commercial-residential-lighting'!AM31,'commercial-residential-lighting'!AM61)*'commercial-residential-lighting'!$A$4</f>
        <v>148337883477164.97</v>
      </c>
      <c r="AD2" s="3">
        <f>SUM('commercial-residential-lighting'!AN31,'commercial-residential-lighting'!AN61)*'commercial-residential-lighting'!$A$4</f>
        <v>149665417881388.66</v>
      </c>
      <c r="AE2" s="3">
        <f>SUM('commercial-residential-lighting'!AO31,'commercial-residential-lighting'!AO61)*'commercial-residential-lighting'!$A$4</f>
        <v>151003308013091.44</v>
      </c>
      <c r="AF2" s="3">
        <f>SUM('commercial-residential-lighting'!AP31,'commercial-residential-lighting'!AP61)*'commercial-residential-lighting'!$A$4</f>
        <v>152351662618952.88</v>
      </c>
      <c r="AG2" s="3">
        <f>SUM('commercial-residential-lighting'!AQ31,'commercial-residential-lighting'!AQ61)*'commercial-residential-lighting'!$A$4</f>
        <v>153710591608826.34</v>
      </c>
    </row>
    <row r="3" spans="1:35" x14ac:dyDescent="0.2">
      <c r="A3" s="1" t="s">
        <v>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2">
      <c r="A4" s="1" t="s">
        <v>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row>
    <row r="5" spans="1:35" x14ac:dyDescent="0.2">
      <c r="A5" s="1" t="s">
        <v>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2">
      <c r="A6" s="1" t="s">
        <v>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2">
      <c r="A7" s="1" t="s">
        <v>12</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2">
      <c r="A8" s="1" t="s">
        <v>15</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2">
      <c r="A9" s="1" t="s">
        <v>16</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2">
      <c r="A10" s="1" t="s">
        <v>17</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2">
      <c r="A11" s="1" t="s">
        <v>18</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zoomScale="80" zoomScaleNormal="80" workbookViewId="0">
      <selection activeCell="A2" sqref="A2"/>
    </sheetView>
  </sheetViews>
  <sheetFormatPr baseColWidth="10" defaultColWidth="8.83203125" defaultRowHeight="15" x14ac:dyDescent="0.2"/>
  <cols>
    <col min="1" max="1" width="29.83203125" customWidth="1"/>
    <col min="2" max="33" width="10.16406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3">
        <f>SUM('commercial-residential-appl'!L31,'commercial-residential-appl'!L39)*'commercial-residential-appl'!$A$5</f>
        <v>8350803591780.457</v>
      </c>
      <c r="C2" s="3">
        <f>SUM('commercial-residential-appl'!M31,'commercial-residential-appl'!M39)*'commercial-residential-appl'!$A$5</f>
        <v>8462265589254.415</v>
      </c>
      <c r="D2" s="3">
        <f>SUM('commercial-residential-appl'!N31,'commercial-residential-appl'!N39)*'commercial-residential-appl'!$A$5</f>
        <v>8613994089588.2158</v>
      </c>
      <c r="E2" s="3">
        <f>SUM('commercial-residential-appl'!O31,'commercial-residential-appl'!O39)*'commercial-residential-appl'!$A$5</f>
        <v>8768443083337.252</v>
      </c>
      <c r="F2" s="3">
        <f>SUM('commercial-residential-appl'!P31,'commercial-residential-appl'!P39)*'commercial-residential-appl'!$A$5</f>
        <v>8925661348973.6367</v>
      </c>
      <c r="G2" s="3">
        <f>SUM('commercial-residential-appl'!Q31,'commercial-residential-appl'!Q39)*'commercial-residential-appl'!$A$5</f>
        <v>9085698539567.9395</v>
      </c>
      <c r="H2" s="3">
        <f>SUM('commercial-residential-appl'!R31,'commercial-residential-appl'!R39)*'commercial-residential-appl'!$A$5</f>
        <v>9248605198470.752</v>
      </c>
      <c r="I2" s="3">
        <f>SUM('commercial-residential-appl'!S31,'commercial-residential-appl'!S39)*'commercial-residential-appl'!$A$5</f>
        <v>9411484427865.3887</v>
      </c>
      <c r="J2" s="3">
        <f>SUM('commercial-residential-appl'!T31,'commercial-residential-appl'!T39)*'commercial-residential-appl'!$A$5</f>
        <v>9577232159352.9219</v>
      </c>
      <c r="K2" s="3">
        <f>SUM('commercial-residential-appl'!U31,'commercial-residential-appl'!U39)*'commercial-residential-appl'!$A$5</f>
        <v>9745898910757.4355</v>
      </c>
      <c r="L2" s="3">
        <f>SUM('commercial-residential-appl'!V31,'commercial-residential-appl'!V39)*'commercial-residential-appl'!$A$5</f>
        <v>9917536089583.5664</v>
      </c>
      <c r="M2" s="3">
        <f>SUM('commercial-residential-appl'!W31,'commercial-residential-appl'!W39)*'commercial-residential-appl'!$A$5</f>
        <v>10092196008684.877</v>
      </c>
      <c r="N2" s="3">
        <f>SUM('commercial-residential-appl'!X31,'commercial-residential-appl'!X39)*'commercial-residential-appl'!$A$5</f>
        <v>10256001022173.68</v>
      </c>
      <c r="O2" s="3">
        <f>SUM('commercial-residential-appl'!Y31,'commercial-residential-appl'!Y39)*'commercial-residential-appl'!$A$5</f>
        <v>10422464731789.768</v>
      </c>
      <c r="P2" s="3">
        <f>SUM('commercial-residential-appl'!Z31,'commercial-residential-appl'!Z39)*'commercial-residential-appl'!$A$5</f>
        <v>10591630290455.912</v>
      </c>
      <c r="Q2" s="3">
        <f>SUM('commercial-residential-appl'!AA31,'commercial-residential-appl'!AA39)*'commercial-residential-appl'!$A$5</f>
        <v>10763541551503.908</v>
      </c>
      <c r="R2" s="3">
        <f>SUM('commercial-residential-appl'!AB31,'commercial-residential-appl'!AB39)*'commercial-residential-appl'!$A$5</f>
        <v>10938243080042.807</v>
      </c>
      <c r="S2" s="3">
        <f>SUM('commercial-residential-appl'!AC31,'commercial-residential-appl'!AC39)*'commercial-residential-appl'!$A$5</f>
        <v>11099054994167.424</v>
      </c>
      <c r="T2" s="3">
        <f>SUM('commercial-residential-appl'!AD31,'commercial-residential-appl'!AD39)*'commercial-residential-appl'!$A$5</f>
        <v>11262231133655.768</v>
      </c>
      <c r="U2" s="3">
        <f>SUM('commercial-residential-appl'!AE31,'commercial-residential-appl'!AE39)*'commercial-residential-appl'!$A$5</f>
        <v>11427806256887.527</v>
      </c>
      <c r="V2" s="3">
        <f>SUM('commercial-residential-appl'!AF31,'commercial-residential-appl'!AF39)*'commercial-residential-appl'!$A$5</f>
        <v>11595815633253.316</v>
      </c>
      <c r="W2" s="3">
        <f>SUM('commercial-residential-appl'!AG31,'commercial-residential-appl'!AG39)*'commercial-residential-appl'!$A$5</f>
        <v>11766295050667.43</v>
      </c>
      <c r="X2" s="3">
        <f>SUM('commercial-residential-appl'!AH31,'commercial-residential-appl'!AH39)*'commercial-residential-appl'!$A$5</f>
        <v>11921818217958.9</v>
      </c>
      <c r="Y2" s="3">
        <f>SUM('commercial-residential-appl'!AI31,'commercial-residential-appl'!AI39)*'commercial-residential-appl'!$A$5</f>
        <v>12079397041296.752</v>
      </c>
      <c r="Z2" s="3">
        <f>SUM('commercial-residential-appl'!AJ31,'commercial-residential-appl'!AJ39)*'commercial-residential-appl'!$A$5</f>
        <v>12239058691692.566</v>
      </c>
      <c r="AA2" s="3">
        <f>SUM('commercial-residential-appl'!AK31,'commercial-residential-appl'!AK39)*'commercial-residential-appl'!$A$5</f>
        <v>12135901620550.195</v>
      </c>
      <c r="AB2" s="3">
        <f>SUM('commercial-residential-appl'!AL31,'commercial-residential-appl'!AL39)*'commercial-residential-appl'!$A$5</f>
        <v>12564740958140.629</v>
      </c>
      <c r="AC2" s="3">
        <f>SUM('commercial-residential-appl'!AM31,'commercial-residential-appl'!AM39)*'commercial-residential-appl'!$A$5</f>
        <v>12712414358290.84</v>
      </c>
      <c r="AD2" s="3">
        <f>SUM('commercial-residential-appl'!AN31,'commercial-residential-appl'!AN39)*'commercial-residential-appl'!$A$5</f>
        <v>12861823363909.127</v>
      </c>
      <c r="AE2" s="3">
        <f>SUM('commercial-residential-appl'!AO31,'commercial-residential-appl'!AO39)*'commercial-residential-appl'!$A$5</f>
        <v>13012988373566.512</v>
      </c>
      <c r="AF2" s="3">
        <f>SUM('commercial-residential-appl'!AP31,'commercial-residential-appl'!AP39)*'commercial-residential-appl'!$A$5</f>
        <v>13165930025578.418</v>
      </c>
      <c r="AG2" s="3">
        <f>SUM('commercial-residential-appl'!AQ31,'commercial-residential-appl'!AQ39)*'commercial-residential-appl'!$A$5</f>
        <v>13320669200822.398</v>
      </c>
    </row>
    <row r="3" spans="1:35" x14ac:dyDescent="0.2">
      <c r="A3" s="1" t="s">
        <v>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2">
      <c r="A4" s="1" t="s">
        <v>3</v>
      </c>
      <c r="B4" s="3">
        <f>SUM('commercial-residential-appl'!L48,'commercial-residential-appl'!L55)*'commercial-residential-appl'!$A$6</f>
        <v>21959265726700.137</v>
      </c>
      <c r="C4" s="3">
        <f>SUM('commercial-residential-appl'!M48,'commercial-residential-appl'!M55)*'commercial-residential-appl'!$A$6</f>
        <v>23795904624928.977</v>
      </c>
      <c r="D4" s="3">
        <f>SUM('commercial-residential-appl'!N48,'commercial-residential-appl'!N55)*'commercial-residential-appl'!$A$6</f>
        <v>24319248747075.195</v>
      </c>
      <c r="E4" s="3">
        <f>SUM('commercial-residential-appl'!O48,'commercial-residential-appl'!O55)*'commercial-residential-appl'!$A$6</f>
        <v>24852695145743.969</v>
      </c>
      <c r="F4" s="3">
        <f>SUM('commercial-residential-appl'!P48,'commercial-residential-appl'!P55)*'commercial-residential-appl'!$A$6</f>
        <v>25396439318044.574</v>
      </c>
      <c r="G4" s="3">
        <f>SUM('commercial-residential-appl'!Q48,'commercial-residential-appl'!Q55)*'commercial-residential-appl'!$A$6</f>
        <v>25950680334305.68</v>
      </c>
      <c r="H4" s="3">
        <f>SUM('commercial-residential-appl'!R48,'commercial-residential-appl'!R55)*'commercial-residential-appl'!$A$6</f>
        <v>26515620907375.512</v>
      </c>
      <c r="I4" s="3">
        <f>SUM('commercial-residential-appl'!S48,'commercial-residential-appl'!S55)*'commercial-residential-appl'!$A$6</f>
        <v>27082983143315.02</v>
      </c>
      <c r="J4" s="3">
        <f>SUM('commercial-residential-appl'!T48,'commercial-residential-appl'!T55)*'commercial-residential-appl'!$A$6</f>
        <v>27661096644963.254</v>
      </c>
      <c r="K4" s="3">
        <f>SUM('commercial-residential-appl'!U48,'commercial-residential-appl'!U55)*'commercial-residential-appl'!$A$6</f>
        <v>28250165010263.508</v>
      </c>
      <c r="L4" s="3">
        <f>SUM('commercial-residential-appl'!V48,'commercial-residential-appl'!V55)*'commercial-residential-appl'!$A$6</f>
        <v>28850395502219.953</v>
      </c>
      <c r="M4" s="3">
        <f>SUM('commercial-residential-appl'!W48,'commercial-residential-appl'!W55)*'commercial-residential-appl'!$A$6</f>
        <v>29461999118130.129</v>
      </c>
      <c r="N4" s="3">
        <f>SUM('commercial-residential-appl'!X48,'commercial-residential-appl'!X55)*'commercial-residential-appl'!$A$6</f>
        <v>30044380926665.828</v>
      </c>
      <c r="O4" s="3">
        <f>SUM('commercial-residential-appl'!Y48,'commercial-residential-appl'!Y55)*'commercial-residential-appl'!$A$6</f>
        <v>30636903149972.422</v>
      </c>
      <c r="P4" s="3">
        <f>SUM('commercial-residential-appl'!Z48,'commercial-residential-appl'!Z55)*'commercial-residential-appl'!$A$6</f>
        <v>31239742956567.953</v>
      </c>
      <c r="Q4" s="3">
        <f>SUM('commercial-residential-appl'!AA48,'commercial-residential-appl'!AA55)*'commercial-residential-appl'!$A$6</f>
        <v>31853080436951.938</v>
      </c>
      <c r="R4" s="3">
        <f>SUM('commercial-residential-appl'!AB48,'commercial-residential-appl'!AB55)*'commercial-residential-appl'!$A$6</f>
        <v>32477098654970.438</v>
      </c>
      <c r="S4" s="3">
        <f>SUM('commercial-residential-appl'!AC48,'commercial-residential-appl'!AC55)*'commercial-residential-appl'!$A$6</f>
        <v>33062162314518.371</v>
      </c>
      <c r="T4" s="3">
        <f>SUM('commercial-residential-appl'!AD48,'commercial-residential-appl'!AD55)*'commercial-residential-appl'!$A$6</f>
        <v>33656414585469.387</v>
      </c>
      <c r="U4" s="3">
        <f>SUM('commercial-residential-appl'!AE48,'commercial-residential-appl'!AE55)*'commercial-residential-appl'!$A$6</f>
        <v>34260001340131.078</v>
      </c>
      <c r="V4" s="3">
        <f>SUM('commercial-residential-appl'!AF48,'commercial-residential-appl'!AF55)*'commercial-residential-appl'!$A$6</f>
        <v>34873070607334.676</v>
      </c>
      <c r="W4" s="3">
        <f>SUM('commercial-residential-appl'!AG48,'commercial-residential-appl'!AG55)*'commercial-residential-appl'!$A$6</f>
        <v>35495772607487.18</v>
      </c>
      <c r="X4" s="3">
        <f>SUM('commercial-residential-appl'!AH48,'commercial-residential-appl'!AH55)*'commercial-residential-appl'!$A$6</f>
        <v>36075417950451.445</v>
      </c>
      <c r="Y4" s="3">
        <f>SUM('commercial-residential-appl'!AI48,'commercial-residential-appl'!AI55)*'commercial-residential-appl'!$A$6</f>
        <v>36663202595426.133</v>
      </c>
      <c r="Z4" s="3">
        <f>SUM('commercial-residential-appl'!AJ48,'commercial-residential-appl'!AJ55)*'commercial-residential-appl'!$A$6</f>
        <v>37259243319185.805</v>
      </c>
      <c r="AA4" s="3">
        <f>SUM('commercial-residential-appl'!AK48,'commercial-residential-appl'!AK55)*'commercial-residential-appl'!$A$6</f>
        <v>37863658426021.719</v>
      </c>
      <c r="AB4" s="3">
        <f>SUM('commercial-residential-appl'!AL48,'commercial-residential-appl'!AL55)*'commercial-residential-appl'!$A$6</f>
        <v>38476567770867.336</v>
      </c>
      <c r="AC4" s="3">
        <f>SUM('commercial-residential-appl'!AM48,'commercial-residential-appl'!AM55)*'commercial-residential-appl'!$A$6</f>
        <v>39041573493221.672</v>
      </c>
      <c r="AD4" s="3">
        <f>SUM('commercial-residential-appl'!AN48,'commercial-residential-appl'!AN55)*'commercial-residential-appl'!$A$6</f>
        <v>39613578740057.656</v>
      </c>
      <c r="AE4" s="3">
        <f>SUM('commercial-residential-appl'!AO48,'commercial-residential-appl'!AO55)*'commercial-residential-appl'!$A$6</f>
        <v>40192673606141.578</v>
      </c>
      <c r="AF4" s="3">
        <f>SUM('commercial-residential-appl'!AP48,'commercial-residential-appl'!AP55)*'commercial-residential-appl'!$A$6</f>
        <v>40778949206489.883</v>
      </c>
      <c r="AG4" s="3">
        <f>SUM('commercial-residential-appl'!AQ48,'commercial-residential-appl'!AQ55)*'commercial-residential-appl'!$A$6</f>
        <v>41372497691028.039</v>
      </c>
    </row>
    <row r="5" spans="1:35" x14ac:dyDescent="0.2">
      <c r="A5" s="1" t="s">
        <v>4</v>
      </c>
      <c r="B5" s="3">
        <f>'commercial-residential-appl'!L57*'commercial-residential-appl'!$A$6</f>
        <v>345693131185.97888</v>
      </c>
      <c r="C5" s="3">
        <f>'commercial-residential-appl'!M57*'commercial-residential-appl'!$A$6</f>
        <v>0</v>
      </c>
      <c r="D5" s="3">
        <f>'commercial-residential-appl'!N57*'commercial-residential-appl'!$A$6</f>
        <v>0</v>
      </c>
      <c r="E5" s="3">
        <f>'commercial-residential-appl'!O57*'commercial-residential-appl'!$A$6</f>
        <v>0</v>
      </c>
      <c r="F5" s="3">
        <f>'commercial-residential-appl'!P57*'commercial-residential-appl'!$A$6</f>
        <v>0</v>
      </c>
      <c r="G5" s="3">
        <f>'commercial-residential-appl'!Q57*'commercial-residential-appl'!$A$6</f>
        <v>0</v>
      </c>
      <c r="H5" s="3">
        <f>'commercial-residential-appl'!R57*'commercial-residential-appl'!$A$6</f>
        <v>0</v>
      </c>
      <c r="I5" s="3">
        <f>'commercial-residential-appl'!S57*'commercial-residential-appl'!$A$6</f>
        <v>0</v>
      </c>
      <c r="J5" s="3">
        <f>'commercial-residential-appl'!T57*'commercial-residential-appl'!$A$6</f>
        <v>0</v>
      </c>
      <c r="K5" s="3">
        <f>'commercial-residential-appl'!U57*'commercial-residential-appl'!$A$6</f>
        <v>0</v>
      </c>
      <c r="L5" s="3">
        <f>'commercial-residential-appl'!V57*'commercial-residential-appl'!$A$6</f>
        <v>0</v>
      </c>
      <c r="M5" s="3">
        <f>'commercial-residential-appl'!W57*'commercial-residential-appl'!$A$6</f>
        <v>0</v>
      </c>
      <c r="N5" s="3">
        <f>'commercial-residential-appl'!X57*'commercial-residential-appl'!$A$6</f>
        <v>0</v>
      </c>
      <c r="O5" s="3">
        <f>'commercial-residential-appl'!Y57*'commercial-residential-appl'!$A$6</f>
        <v>0</v>
      </c>
      <c r="P5" s="3">
        <f>'commercial-residential-appl'!Z57*'commercial-residential-appl'!$A$6</f>
        <v>0</v>
      </c>
      <c r="Q5" s="3">
        <f>'commercial-residential-appl'!AA57*'commercial-residential-appl'!$A$6</f>
        <v>0</v>
      </c>
      <c r="R5" s="3">
        <f>'commercial-residential-appl'!AB57*'commercial-residential-appl'!$A$6</f>
        <v>0</v>
      </c>
      <c r="S5" s="3">
        <f>'commercial-residential-appl'!AC57*'commercial-residential-appl'!$A$6</f>
        <v>0</v>
      </c>
      <c r="T5" s="3">
        <f>'commercial-residential-appl'!AD57*'commercial-residential-appl'!$A$6</f>
        <v>0</v>
      </c>
      <c r="U5" s="3">
        <f>'commercial-residential-appl'!AE57*'commercial-residential-appl'!$A$6</f>
        <v>0</v>
      </c>
      <c r="V5" s="3">
        <f>'commercial-residential-appl'!AF57*'commercial-residential-appl'!$A$6</f>
        <v>0</v>
      </c>
      <c r="W5" s="3">
        <f>'commercial-residential-appl'!AG57*'commercial-residential-appl'!$A$6</f>
        <v>0</v>
      </c>
      <c r="X5" s="3">
        <f>'commercial-residential-appl'!AH57*'commercial-residential-appl'!$A$6</f>
        <v>0</v>
      </c>
      <c r="Y5" s="3">
        <f>'commercial-residential-appl'!AI57*'commercial-residential-appl'!$A$6</f>
        <v>0</v>
      </c>
      <c r="Z5" s="3">
        <f>'commercial-residential-appl'!AJ57*'commercial-residential-appl'!$A$6</f>
        <v>0</v>
      </c>
      <c r="AA5" s="3">
        <f>'commercial-residential-appl'!AK57*'commercial-residential-appl'!$A$6</f>
        <v>0</v>
      </c>
      <c r="AB5" s="3">
        <f>'commercial-residential-appl'!AL57*'commercial-residential-appl'!$A$6</f>
        <v>0</v>
      </c>
      <c r="AC5" s="3">
        <f>'commercial-residential-appl'!AM57*'commercial-residential-appl'!$A$6</f>
        <v>0</v>
      </c>
      <c r="AD5" s="3">
        <f>'commercial-residential-appl'!AN57*'commercial-residential-appl'!$A$6</f>
        <v>0</v>
      </c>
      <c r="AE5" s="3">
        <f>'commercial-residential-appl'!AO57*'commercial-residential-appl'!$A$6</f>
        <v>0</v>
      </c>
      <c r="AF5" s="3">
        <f>'commercial-residential-appl'!AP57*'commercial-residential-appl'!$A$6</f>
        <v>0</v>
      </c>
      <c r="AG5" s="3">
        <f>'commercial-residential-appl'!AQ57*'commercial-residential-appl'!$A$6</f>
        <v>0</v>
      </c>
    </row>
    <row r="6" spans="1:35" x14ac:dyDescent="0.2">
      <c r="A6" s="1" t="s">
        <v>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2">
      <c r="A7" s="1" t="s">
        <v>12</v>
      </c>
      <c r="B7" s="3">
        <f>SUM('commercial-residential-appl'!H50:L51)*'commercial-residential-appl'!$A$6</f>
        <v>19321832212868.137</v>
      </c>
      <c r="C7" s="3">
        <f>SUM('commercial-residential-appl'!I50:M51)*'commercial-residential-appl'!$A$6</f>
        <v>12925198404289.777</v>
      </c>
      <c r="D7" s="3">
        <f>SUM('commercial-residential-appl'!J50:N51)*'commercial-residential-appl'!$A$6</f>
        <v>7781862313487.9678</v>
      </c>
      <c r="E7" s="3">
        <f>SUM('commercial-residential-appl'!K50:O51)*'commercial-residential-appl'!$A$6</f>
        <v>3904481482670.3638</v>
      </c>
      <c r="F7" s="3">
        <f>SUM('commercial-residential-appl'!L50:P51)*'commercial-residential-appl'!$A$6</f>
        <v>1306070222915.8323</v>
      </c>
      <c r="G7" s="3">
        <f>SUM('commercial-residential-appl'!M50:Q51)*'commercial-residential-appl'!$A$6</f>
        <v>0</v>
      </c>
      <c r="H7" s="3">
        <f>SUM('commercial-residential-appl'!N50:R51)*'commercial-residential-appl'!$A$6</f>
        <v>0</v>
      </c>
      <c r="I7" s="3">
        <f>SUM('commercial-residential-appl'!O50:S51)*'commercial-residential-appl'!$A$6</f>
        <v>0</v>
      </c>
      <c r="J7" s="3">
        <f>SUM('commercial-residential-appl'!P50:T51)*'commercial-residential-appl'!$A$6</f>
        <v>0</v>
      </c>
      <c r="K7" s="3">
        <f>SUM('commercial-residential-appl'!Q50:U51)*'commercial-residential-appl'!$A$6</f>
        <v>0</v>
      </c>
      <c r="L7" s="3">
        <f>SUM('commercial-residential-appl'!R50:V51)*'commercial-residential-appl'!$A$6</f>
        <v>0</v>
      </c>
      <c r="M7" s="3">
        <f>SUM('commercial-residential-appl'!S50:W51)*'commercial-residential-appl'!$A$6</f>
        <v>0</v>
      </c>
      <c r="N7" s="3">
        <f>SUM('commercial-residential-appl'!T50:X51)*'commercial-residential-appl'!$A$6</f>
        <v>0</v>
      </c>
      <c r="O7" s="3">
        <f>SUM('commercial-residential-appl'!U50:Y51)*'commercial-residential-appl'!$A$6</f>
        <v>0</v>
      </c>
      <c r="P7" s="3">
        <f>SUM('commercial-residential-appl'!V50:Z51)*'commercial-residential-appl'!$A$6</f>
        <v>0</v>
      </c>
      <c r="Q7" s="3">
        <f>SUM('commercial-residential-appl'!W50:AA51)*'commercial-residential-appl'!$A$6</f>
        <v>0</v>
      </c>
      <c r="R7" s="3">
        <f>SUM('commercial-residential-appl'!X50:AB51)*'commercial-residential-appl'!$A$6</f>
        <v>0</v>
      </c>
      <c r="S7" s="3">
        <f>SUM('commercial-residential-appl'!Y50:AC51)*'commercial-residential-appl'!$A$6</f>
        <v>0</v>
      </c>
      <c r="T7" s="3">
        <f>SUM('commercial-residential-appl'!Z50:AD51)*'commercial-residential-appl'!$A$6</f>
        <v>0</v>
      </c>
      <c r="U7" s="3">
        <f>SUM('commercial-residential-appl'!AA50:AE51)*'commercial-residential-appl'!$A$6</f>
        <v>0</v>
      </c>
      <c r="V7" s="3">
        <f>SUM('commercial-residential-appl'!AB50:AF51)*'commercial-residential-appl'!$A$6</f>
        <v>0</v>
      </c>
      <c r="W7" s="3">
        <f>SUM('commercial-residential-appl'!AC50:AG51)*'commercial-residential-appl'!$A$6</f>
        <v>0</v>
      </c>
      <c r="X7" s="3">
        <f>SUM('commercial-residential-appl'!AD50:AH51)*'commercial-residential-appl'!$A$6</f>
        <v>0</v>
      </c>
      <c r="Y7" s="3">
        <f>SUM('commercial-residential-appl'!AE50:AI51)*'commercial-residential-appl'!$A$6</f>
        <v>0</v>
      </c>
      <c r="Z7" s="3">
        <f>SUM('commercial-residential-appl'!AF50:AJ51)*'commercial-residential-appl'!$A$6</f>
        <v>0</v>
      </c>
      <c r="AA7" s="3">
        <f>SUM('commercial-residential-appl'!AG50:AK51)*'commercial-residential-appl'!$A$6</f>
        <v>0</v>
      </c>
      <c r="AB7" s="3">
        <f>SUM('commercial-residential-appl'!AH50:AL51)*'commercial-residential-appl'!$A$6</f>
        <v>0</v>
      </c>
      <c r="AC7" s="3">
        <f>SUM('commercial-residential-appl'!AI50:AM51)*'commercial-residential-appl'!$A$6</f>
        <v>0</v>
      </c>
      <c r="AD7" s="3">
        <f>SUM('commercial-residential-appl'!AJ50:AN51)*'commercial-residential-appl'!$A$6</f>
        <v>0</v>
      </c>
      <c r="AE7" s="3">
        <f>SUM('commercial-residential-appl'!AK50:AO51)*'commercial-residential-appl'!$A$6</f>
        <v>0</v>
      </c>
      <c r="AF7" s="3">
        <f>SUM('commercial-residential-appl'!AL50:AP51)*'commercial-residential-appl'!$A$6</f>
        <v>0</v>
      </c>
      <c r="AG7" s="3">
        <f>SUM('commercial-residential-appl'!AM50:AQ51)*'commercial-residential-appl'!$A$6</f>
        <v>0</v>
      </c>
    </row>
    <row r="8" spans="1:35" x14ac:dyDescent="0.2">
      <c r="A8" s="1" t="s">
        <v>15</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2">
      <c r="A9" s="1" t="s">
        <v>16</v>
      </c>
      <c r="B9" s="3">
        <f>'commercial-residential-appl'!L58*'commercial-residential-appl'!$A$6</f>
        <v>204318953873.83035</v>
      </c>
      <c r="C9" s="3">
        <f>'commercial-residential-appl'!M58*'commercial-residential-appl'!$A$6</f>
        <v>0</v>
      </c>
      <c r="D9" s="3">
        <f>'commercial-residential-appl'!N58*'commercial-residential-appl'!$A$6</f>
        <v>0</v>
      </c>
      <c r="E9" s="3">
        <f>'commercial-residential-appl'!O58*'commercial-residential-appl'!$A$6</f>
        <v>0</v>
      </c>
      <c r="F9" s="3">
        <f>'commercial-residential-appl'!P58*'commercial-residential-appl'!$A$6</f>
        <v>0</v>
      </c>
      <c r="G9" s="3">
        <f>'commercial-residential-appl'!Q58*'commercial-residential-appl'!$A$6</f>
        <v>0</v>
      </c>
      <c r="H9" s="3">
        <f>'commercial-residential-appl'!R58*'commercial-residential-appl'!$A$6</f>
        <v>0</v>
      </c>
      <c r="I9" s="3">
        <f>'commercial-residential-appl'!S58*'commercial-residential-appl'!$A$6</f>
        <v>0</v>
      </c>
      <c r="J9" s="3">
        <f>'commercial-residential-appl'!T58*'commercial-residential-appl'!$A$6</f>
        <v>0</v>
      </c>
      <c r="K9" s="3">
        <f>'commercial-residential-appl'!U58*'commercial-residential-appl'!$A$6</f>
        <v>0</v>
      </c>
      <c r="L9" s="3">
        <f>'commercial-residential-appl'!V58*'commercial-residential-appl'!$A$6</f>
        <v>0</v>
      </c>
      <c r="M9" s="3">
        <f>'commercial-residential-appl'!W58*'commercial-residential-appl'!$A$6</f>
        <v>0</v>
      </c>
      <c r="N9" s="3">
        <f>'commercial-residential-appl'!X58*'commercial-residential-appl'!$A$6</f>
        <v>0</v>
      </c>
      <c r="O9" s="3">
        <f>'commercial-residential-appl'!Y58*'commercial-residential-appl'!$A$6</f>
        <v>0</v>
      </c>
      <c r="P9" s="3">
        <f>'commercial-residential-appl'!Z58*'commercial-residential-appl'!$A$6</f>
        <v>0</v>
      </c>
      <c r="Q9" s="3">
        <f>'commercial-residential-appl'!AA58*'commercial-residential-appl'!$A$6</f>
        <v>0</v>
      </c>
      <c r="R9" s="3">
        <f>'commercial-residential-appl'!AB58*'commercial-residential-appl'!$A$6</f>
        <v>0</v>
      </c>
      <c r="S9" s="3">
        <f>'commercial-residential-appl'!AC58*'commercial-residential-appl'!$A$6</f>
        <v>0</v>
      </c>
      <c r="T9" s="3">
        <f>'commercial-residential-appl'!AD58*'commercial-residential-appl'!$A$6</f>
        <v>0</v>
      </c>
      <c r="U9" s="3">
        <f>'commercial-residential-appl'!AE58*'commercial-residential-appl'!$A$6</f>
        <v>0</v>
      </c>
      <c r="V9" s="3">
        <f>'commercial-residential-appl'!AF58*'commercial-residential-appl'!$A$6</f>
        <v>0</v>
      </c>
      <c r="W9" s="3">
        <f>'commercial-residential-appl'!AG58*'commercial-residential-appl'!$A$6</f>
        <v>0</v>
      </c>
      <c r="X9" s="3">
        <f>'commercial-residential-appl'!AH58*'commercial-residential-appl'!$A$6</f>
        <v>0</v>
      </c>
      <c r="Y9" s="3">
        <f>'commercial-residential-appl'!AI58*'commercial-residential-appl'!$A$6</f>
        <v>0</v>
      </c>
      <c r="Z9" s="3">
        <f>'commercial-residential-appl'!AJ58*'commercial-residential-appl'!$A$6</f>
        <v>0</v>
      </c>
      <c r="AA9" s="3">
        <f>'commercial-residential-appl'!AK58*'commercial-residential-appl'!$A$6</f>
        <v>0</v>
      </c>
      <c r="AB9" s="3">
        <f>'commercial-residential-appl'!AL58*'commercial-residential-appl'!$A$6</f>
        <v>0</v>
      </c>
      <c r="AC9" s="3">
        <f>'commercial-residential-appl'!AM58*'commercial-residential-appl'!$A$6</f>
        <v>0</v>
      </c>
      <c r="AD9" s="3">
        <f>'commercial-residential-appl'!AN58*'commercial-residential-appl'!$A$6</f>
        <v>0</v>
      </c>
      <c r="AE9" s="3">
        <f>'commercial-residential-appl'!AO58*'commercial-residential-appl'!$A$6</f>
        <v>0</v>
      </c>
      <c r="AF9" s="3">
        <f>'commercial-residential-appl'!AP58*'commercial-residential-appl'!$A$6</f>
        <v>0</v>
      </c>
      <c r="AG9" s="3">
        <f>'commercial-residential-appl'!AQ58*'commercial-residential-appl'!$A$6</f>
        <v>0</v>
      </c>
    </row>
    <row r="10" spans="1:35" x14ac:dyDescent="0.2">
      <c r="A10" s="1" t="s">
        <v>17</v>
      </c>
      <c r="B10" s="3">
        <f>SUM('commercial-residential-appl'!L56,'commercial-residential-appl'!L49)*'commercial-residential-appl'!$A$6</f>
        <v>24246694360293.234</v>
      </c>
      <c r="C10" s="3">
        <f>SUM('commercial-residential-appl'!M56,'commercial-residential-appl'!M49)*'commercial-residential-appl'!$A$6</f>
        <v>24208869154487.344</v>
      </c>
      <c r="D10" s="3">
        <f>SUM('commercial-residential-appl'!N56,'commercial-residential-appl'!N49)*'commercial-residential-appl'!$A$6</f>
        <v>24279614330150.887</v>
      </c>
      <c r="E10" s="3">
        <f>SUM('commercial-residential-appl'!O56,'commercial-residential-appl'!O49)*'commercial-residential-appl'!$A$6</f>
        <v>24349713737734.848</v>
      </c>
      <c r="F10" s="3">
        <f>SUM('commercial-residential-appl'!P56,'commercial-residential-appl'!P49)*'commercial-residential-appl'!$A$6</f>
        <v>24419104743773.172</v>
      </c>
      <c r="G10" s="3">
        <f>SUM('commercial-residential-appl'!Q56,'commercial-residential-appl'!Q49)*'commercial-residential-appl'!$A$6</f>
        <v>24487723603264.273</v>
      </c>
      <c r="H10" s="3">
        <f>SUM('commercial-residential-appl'!R56,'commercial-residential-appl'!R49)*'commercial-residential-appl'!$A$6</f>
        <v>24555505416841.543</v>
      </c>
      <c r="I10" s="3">
        <f>SUM('commercial-residential-appl'!S56,'commercial-residential-appl'!S49)*'commercial-residential-appl'!$A$6</f>
        <v>24614673018628.062</v>
      </c>
      <c r="J10" s="3">
        <f>SUM('commercial-residential-appl'!T56,'commercial-residential-appl'!T49)*'commercial-residential-appl'!$A$6</f>
        <v>24672831280613.461</v>
      </c>
      <c r="K10" s="3">
        <f>SUM('commercial-residential-appl'!U56,'commercial-residential-appl'!U49)*'commercial-residential-appl'!$A$6</f>
        <v>24729912576310.027</v>
      </c>
      <c r="L10" s="3">
        <f>SUM('commercial-residential-appl'!V56,'commercial-residential-appl'!V49)*'commercial-residential-appl'!$A$6</f>
        <v>24785848038683.508</v>
      </c>
      <c r="M10" s="3">
        <f>SUM('commercial-residential-appl'!W56,'commercial-residential-appl'!W49)*'commercial-residential-appl'!$A$6</f>
        <v>24840567518296.027</v>
      </c>
      <c r="N10" s="3">
        <f>SUM('commercial-residential-appl'!X56,'commercial-residential-appl'!X49)*'commercial-residential-appl'!$A$6</f>
        <v>24860231515811.988</v>
      </c>
      <c r="O10" s="3">
        <f>SUM('commercial-residential-appl'!Y56,'commercial-residential-appl'!Y49)*'commercial-residential-appl'!$A$6</f>
        <v>24878439849248.355</v>
      </c>
      <c r="P10" s="3">
        <f>SUM('commercial-residential-appl'!Z56,'commercial-residential-appl'!Z49)*'commercial-residential-appl'!$A$6</f>
        <v>24895124323040.945</v>
      </c>
      <c r="Q10" s="3">
        <f>SUM('commercial-residential-appl'!AA56,'commercial-residential-appl'!AA49)*'commercial-residential-appl'!$A$6</f>
        <v>24910215682628.887</v>
      </c>
      <c r="R10" s="3">
        <f>SUM('commercial-residential-appl'!AB56,'commercial-residential-appl'!AB49)*'commercial-residential-appl'!$A$6</f>
        <v>24923643579781.207</v>
      </c>
      <c r="S10" s="3">
        <f>SUM('commercial-residential-appl'!AC56,'commercial-residential-appl'!AC49)*'commercial-residential-appl'!$A$6</f>
        <v>24897818006066.301</v>
      </c>
      <c r="T10" s="3">
        <f>SUM('commercial-residential-appl'!AD56,'commercial-residential-appl'!AD49)*'commercial-residential-appl'!$A$6</f>
        <v>24870211579525.234</v>
      </c>
      <c r="U10" s="3">
        <f>SUM('commercial-residential-appl'!AE56,'commercial-residential-appl'!AE49)*'commercial-residential-appl'!$A$6</f>
        <v>24840758923702.141</v>
      </c>
      <c r="V10" s="3">
        <f>SUM('commercial-residential-appl'!AF56,'commercial-residential-appl'!AF49)*'commercial-residential-appl'!$A$6</f>
        <v>24809393853873.473</v>
      </c>
      <c r="W10" s="3">
        <f>SUM('commercial-residential-appl'!AG56,'commercial-residential-appl'!AG49)*'commercial-residential-appl'!$A$6</f>
        <v>24776049349534.621</v>
      </c>
      <c r="X10" s="3">
        <f>SUM('commercial-residential-appl'!AH56,'commercial-residential-appl'!AH49)*'commercial-residential-appl'!$A$6</f>
        <v>24704471399661.973</v>
      </c>
      <c r="Y10" s="3">
        <f>SUM('commercial-residential-appl'!AI56,'commercial-residential-appl'!AI49)*'commercial-residential-appl'!$A$6</f>
        <v>24630939922890.172</v>
      </c>
      <c r="Z10" s="3">
        <f>SUM('commercial-residential-appl'!AJ56,'commercial-residential-appl'!AJ49)*'commercial-residential-appl'!$A$6</f>
        <v>24555394485790.945</v>
      </c>
      <c r="AA10" s="3">
        <f>SUM('commercial-residential-appl'!AK56,'commercial-residential-appl'!AK49)*'commercial-residential-appl'!$A$6</f>
        <v>24477774094442.469</v>
      </c>
      <c r="AB10" s="3">
        <f>SUM('commercial-residential-appl'!AL56,'commercial-residential-appl'!AL49)*'commercial-residential-appl'!$A$6</f>
        <v>24398017172665.391</v>
      </c>
      <c r="AC10" s="3">
        <f>SUM('commercial-residential-appl'!AM56,'commercial-residential-appl'!AM49)*'commercial-residential-appl'!$A$6</f>
        <v>24280910809995.785</v>
      </c>
      <c r="AD10" s="3">
        <f>SUM('commercial-residential-appl'!AN56,'commercial-residential-appl'!AN49)*'commercial-residential-appl'!$A$6</f>
        <v>24161837053319.457</v>
      </c>
      <c r="AE10" s="3">
        <f>SUM('commercial-residential-appl'!AO56,'commercial-residential-appl'!AO49)*'commercial-residential-appl'!$A$6</f>
        <v>24040741918002.52</v>
      </c>
      <c r="AF10" s="3">
        <f>SUM('commercial-residential-appl'!AP56,'commercial-residential-appl'!AP49)*'commercial-residential-appl'!$A$6</f>
        <v>23917571093612.652</v>
      </c>
      <c r="AG10" s="3">
        <f>SUM('commercial-residential-appl'!AQ56,'commercial-residential-appl'!AQ49)*'commercial-residential-appl'!$A$6</f>
        <v>23792269926527.629</v>
      </c>
    </row>
    <row r="11" spans="1:35" x14ac:dyDescent="0.2">
      <c r="A11" s="1" t="s">
        <v>18</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B3" sqref="B3"/>
    </sheetView>
  </sheetViews>
  <sheetFormatPr baseColWidth="10" defaultColWidth="8.83203125" defaultRowHeight="15" x14ac:dyDescent="0.2"/>
  <cols>
    <col min="1" max="1" width="29.83203125" customWidth="1"/>
    <col min="2" max="33" width="9.8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s="3">
        <f>'commercial-residential-other'!F31*'commercial-residential-other'!$A$4</f>
        <v>131430265577312.91</v>
      </c>
      <c r="C2" s="3">
        <f>'commercial-residential-other'!G31*'commercial-residential-other'!$A$4</f>
        <v>133831090174966.12</v>
      </c>
      <c r="D2" s="3">
        <f>'commercial-residential-other'!H31*'commercial-residential-other'!$A$4</f>
        <v>136231914772619.33</v>
      </c>
      <c r="E2" s="3">
        <f>'commercial-residential-other'!I31*'commercial-residential-other'!$A$4</f>
        <v>138632739370272.53</v>
      </c>
      <c r="F2" s="3">
        <f>'commercial-residential-other'!J31*'commercial-residential-other'!$A$4</f>
        <v>141033563967925.75</v>
      </c>
      <c r="G2" s="3">
        <f>'commercial-residential-other'!K31*'commercial-residential-other'!$A$4</f>
        <v>143434388565578.97</v>
      </c>
      <c r="H2" s="3">
        <f>'commercial-residential-other'!L31*'commercial-residential-other'!$A$4</f>
        <v>145835213163232.16</v>
      </c>
      <c r="I2" s="3">
        <f>'commercial-residential-other'!M31*'commercial-residential-other'!$A$4</f>
        <v>149525736924913.97</v>
      </c>
      <c r="J2" s="3">
        <f>'commercial-residential-other'!N31*'commercial-residential-other'!$A$4</f>
        <v>153216260686595.75</v>
      </c>
      <c r="K2" s="3">
        <f>'commercial-residential-other'!O31*'commercial-residential-other'!$A$4</f>
        <v>156906784448277.56</v>
      </c>
      <c r="L2" s="3">
        <f>'commercial-residential-other'!P31*'commercial-residential-other'!$A$4</f>
        <v>160597308209959.34</v>
      </c>
      <c r="M2" s="3">
        <f>'commercial-residential-other'!Q31*'commercial-residential-other'!$A$4</f>
        <v>164287831971641.12</v>
      </c>
      <c r="N2" s="3">
        <f>'commercial-residential-other'!R31*'commercial-residential-other'!$A$4</f>
        <v>167978355733322.94</v>
      </c>
      <c r="O2" s="3">
        <f>'commercial-residential-other'!S31*'commercial-residential-other'!$A$4</f>
        <v>171668879495004.72</v>
      </c>
      <c r="P2" s="3">
        <f>'commercial-residential-other'!T31*'commercial-residential-other'!$A$4</f>
        <v>175359403256686.53</v>
      </c>
      <c r="Q2" s="3">
        <f>'commercial-residential-other'!U31*'commercial-residential-other'!$A$4</f>
        <v>179049927018368.31</v>
      </c>
      <c r="R2" s="3">
        <f>'commercial-residential-other'!V31*'commercial-residential-other'!$A$4</f>
        <v>182740450780050.09</v>
      </c>
      <c r="S2" s="3">
        <f>'commercial-residential-other'!W31*'commercial-residential-other'!$A$4</f>
        <v>186430974541731.91</v>
      </c>
      <c r="T2" s="3">
        <f>'commercial-residential-other'!X31*'commercial-residential-other'!$A$4</f>
        <v>190121498303413.69</v>
      </c>
      <c r="U2" s="3">
        <f>'commercial-residential-other'!Y31*'commercial-residential-other'!$A$4</f>
        <v>193812022065095.5</v>
      </c>
      <c r="V2" s="3">
        <f>'commercial-residential-other'!Z31*'commercial-residential-other'!$A$4</f>
        <v>195157939017268.81</v>
      </c>
      <c r="W2" s="3">
        <f>'commercial-residential-other'!AA31*'commercial-residential-other'!$A$4</f>
        <v>196503855572611.66</v>
      </c>
      <c r="X2" s="3">
        <f>'commercial-residential-other'!AB31*'commercial-residential-other'!$A$4</f>
        <v>197849772524784.97</v>
      </c>
      <c r="Y2" s="3">
        <f>'commercial-residential-other'!AC31*'commercial-residential-other'!$A$4</f>
        <v>199195689476958.28</v>
      </c>
      <c r="Z2" s="3">
        <f>'commercial-residential-other'!AD31*'commercial-residential-other'!$A$4</f>
        <v>200541606032301.16</v>
      </c>
      <c r="AA2" s="3">
        <f>'commercial-residential-other'!AE31*'commercial-residential-other'!$A$4</f>
        <v>201887522984474.47</v>
      </c>
      <c r="AB2" s="3">
        <f>'commercial-residential-other'!AF31*'commercial-residential-other'!$A$4</f>
        <v>203233439936647.78</v>
      </c>
      <c r="AC2" s="3">
        <f>'commercial-residential-other'!AG31*'commercial-residential-other'!$A$4</f>
        <v>204579356491990.62</v>
      </c>
      <c r="AD2" s="3">
        <f>'commercial-residential-other'!AH31*'commercial-residential-other'!$A$4</f>
        <v>205925273444163.94</v>
      </c>
      <c r="AE2" s="3">
        <f>'commercial-residential-other'!AI31*'commercial-residential-other'!$A$4</f>
        <v>207271190396337.28</v>
      </c>
      <c r="AF2" s="3">
        <f>'commercial-residential-other'!AJ31*'commercial-residential-other'!$A$4</f>
        <v>208617106951680.12</v>
      </c>
      <c r="AG2" s="3">
        <f>'commercial-residential-other'!AK31*'commercial-residential-other'!$A$4</f>
        <v>209963023903853.44</v>
      </c>
    </row>
    <row r="3" spans="1:35" x14ac:dyDescent="0.2">
      <c r="A3" s="1" t="s">
        <v>2</v>
      </c>
      <c r="B3" s="9">
        <v>0</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row>
    <row r="4" spans="1:35" x14ac:dyDescent="0.2">
      <c r="A4" s="1" t="s">
        <v>3</v>
      </c>
      <c r="B4" s="9">
        <v>0</v>
      </c>
      <c r="C4" s="9">
        <v>0</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row>
    <row r="5" spans="1:35" x14ac:dyDescent="0.2">
      <c r="A5" s="1" t="s">
        <v>4</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row>
    <row r="6" spans="1:35" x14ac:dyDescent="0.2">
      <c r="A6" s="1" t="s">
        <v>6</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row>
    <row r="7" spans="1:35" x14ac:dyDescent="0.2">
      <c r="A7" s="1" t="s">
        <v>12</v>
      </c>
      <c r="B7" s="9">
        <v>0</v>
      </c>
      <c r="C7" s="9">
        <v>0</v>
      </c>
      <c r="D7" s="9">
        <v>0</v>
      </c>
      <c r="E7" s="9">
        <v>0</v>
      </c>
      <c r="F7" s="9">
        <v>0</v>
      </c>
      <c r="G7" s="9">
        <v>0</v>
      </c>
      <c r="H7" s="9">
        <v>0</v>
      </c>
      <c r="I7" s="9">
        <v>0</v>
      </c>
      <c r="J7" s="9">
        <v>0</v>
      </c>
      <c r="K7" s="9">
        <v>0</v>
      </c>
      <c r="L7" s="9">
        <v>0</v>
      </c>
      <c r="M7" s="9">
        <v>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row>
    <row r="8" spans="1:35" x14ac:dyDescent="0.2">
      <c r="A8" s="1" t="s">
        <v>15</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row>
    <row r="9" spans="1:35" x14ac:dyDescent="0.2">
      <c r="A9" s="1" t="s">
        <v>16</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row>
    <row r="10" spans="1:35" x14ac:dyDescent="0.2">
      <c r="A10" s="1" t="s">
        <v>17</v>
      </c>
      <c r="B10" s="9">
        <v>0</v>
      </c>
      <c r="C10" s="9">
        <v>0</v>
      </c>
      <c r="D10" s="9">
        <v>0</v>
      </c>
      <c r="E10" s="9">
        <v>0</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row>
    <row r="11" spans="1:35" x14ac:dyDescent="0.2">
      <c r="A11" s="1" t="s">
        <v>18</v>
      </c>
      <c r="B11" s="9">
        <v>0</v>
      </c>
      <c r="C11" s="9">
        <v>0</v>
      </c>
      <c r="D11" s="9">
        <v>0</v>
      </c>
      <c r="E11" s="9">
        <v>0</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baseColWidth="10" defaultColWidth="8.83203125" defaultRowHeight="15" x14ac:dyDescent="0.2"/>
  <cols>
    <col min="1" max="1" width="29.83203125" customWidth="1"/>
    <col min="2" max="33" width="9.83203125" customWidth="1"/>
  </cols>
  <sheetData>
    <row r="1" spans="1:35" x14ac:dyDescent="0.2">
      <c r="A1" s="1" t="s">
        <v>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
      <c r="A2" s="1"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2">
      <c r="A3" s="1"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2">
      <c r="A4" s="1"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2">
      <c r="A5" s="1"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2">
      <c r="A6" s="1" t="s">
        <v>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2">
      <c r="A7" s="1" t="s">
        <v>12</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2">
      <c r="A8" s="1" t="s">
        <v>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2">
      <c r="A9" s="1" t="s">
        <v>16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5" x14ac:dyDescent="0.2">
      <c r="A10" s="1" t="s">
        <v>17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5" x14ac:dyDescent="0.2">
      <c r="A11" s="1" t="s">
        <v>18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24264-4584-4113-9F0D-618E14EC00BB}">
  <dimension ref="A1:AR1000"/>
  <sheetViews>
    <sheetView topLeftCell="A25" workbookViewId="0">
      <selection activeCell="M38" sqref="M38"/>
    </sheetView>
  </sheetViews>
  <sheetFormatPr baseColWidth="10" defaultColWidth="14" defaultRowHeight="15" customHeight="1" x14ac:dyDescent="0.15"/>
  <cols>
    <col min="1" max="1" width="12.83203125" style="18" customWidth="1"/>
    <col min="2" max="2" width="18.5" style="18" customWidth="1"/>
    <col min="3" max="3" width="17.83203125" style="18" customWidth="1"/>
    <col min="4" max="44" width="6.83203125" style="18" customWidth="1"/>
    <col min="45" max="16384" width="14" style="18"/>
  </cols>
  <sheetData>
    <row r="1" spans="1:5" ht="16" x14ac:dyDescent="0.15">
      <c r="A1" s="32" t="s">
        <v>7</v>
      </c>
      <c r="B1" s="29"/>
      <c r="C1" s="29"/>
      <c r="D1" s="29"/>
      <c r="E1" s="29"/>
    </row>
    <row r="2" spans="1:5" x14ac:dyDescent="0.2">
      <c r="A2" s="28" t="s">
        <v>94</v>
      </c>
      <c r="B2" s="31"/>
      <c r="C2" s="29"/>
      <c r="D2" s="29"/>
      <c r="E2" s="29"/>
    </row>
    <row r="3" spans="1:5" x14ac:dyDescent="0.15">
      <c r="A3" s="29">
        <v>39683051200.879501</v>
      </c>
      <c r="B3" s="31"/>
      <c r="C3" s="29"/>
      <c r="D3" s="29"/>
      <c r="E3" s="29"/>
    </row>
    <row r="4" spans="1:5" x14ac:dyDescent="0.15">
      <c r="B4" s="31"/>
      <c r="C4" s="29"/>
      <c r="D4" s="29"/>
      <c r="E4" s="29"/>
    </row>
    <row r="5" spans="1:5" x14ac:dyDescent="0.15">
      <c r="A5" s="30" t="s">
        <v>28</v>
      </c>
      <c r="B5" s="31"/>
      <c r="C5" s="29"/>
      <c r="D5" s="29"/>
      <c r="E5" s="29"/>
    </row>
    <row r="6" spans="1:5" x14ac:dyDescent="0.15">
      <c r="A6" s="29"/>
      <c r="B6" s="31"/>
      <c r="C6" s="29"/>
      <c r="D6" s="29"/>
      <c r="E6" s="29"/>
    </row>
    <row r="7" spans="1:5" x14ac:dyDescent="0.15">
      <c r="A7" s="29"/>
      <c r="B7" s="31"/>
      <c r="C7" s="29"/>
      <c r="D7" s="29"/>
      <c r="E7" s="29"/>
    </row>
    <row r="8" spans="1:5" x14ac:dyDescent="0.15">
      <c r="A8" s="29"/>
      <c r="B8" s="31"/>
      <c r="C8" s="29"/>
      <c r="D8" s="29"/>
      <c r="E8" s="29"/>
    </row>
    <row r="9" spans="1:5" x14ac:dyDescent="0.15">
      <c r="A9" s="29"/>
      <c r="B9" s="31"/>
      <c r="C9" s="29"/>
      <c r="D9" s="29"/>
      <c r="E9" s="29"/>
    </row>
    <row r="10" spans="1:5" x14ac:dyDescent="0.15">
      <c r="A10" s="29"/>
      <c r="B10" s="31"/>
      <c r="C10" s="29"/>
      <c r="D10" s="29"/>
      <c r="E10" s="29"/>
    </row>
    <row r="11" spans="1:5" x14ac:dyDescent="0.15">
      <c r="A11" s="29"/>
      <c r="B11" s="31"/>
      <c r="C11" s="29"/>
      <c r="D11" s="29"/>
      <c r="E11" s="29"/>
    </row>
    <row r="12" spans="1:5" x14ac:dyDescent="0.15">
      <c r="A12" s="29"/>
      <c r="B12" s="31"/>
      <c r="C12" s="29"/>
      <c r="D12" s="29"/>
      <c r="E12" s="29"/>
    </row>
    <row r="13" spans="1:5" x14ac:dyDescent="0.15">
      <c r="A13" s="29"/>
      <c r="B13" s="31"/>
      <c r="C13" s="29"/>
      <c r="D13" s="29"/>
      <c r="E13" s="29"/>
    </row>
    <row r="14" spans="1:5" x14ac:dyDescent="0.15">
      <c r="A14" s="29"/>
      <c r="B14" s="31"/>
      <c r="C14" s="29"/>
      <c r="D14" s="29"/>
      <c r="E14" s="29"/>
    </row>
    <row r="15" spans="1:5" x14ac:dyDescent="0.15">
      <c r="A15" s="29"/>
      <c r="B15" s="31"/>
      <c r="C15" s="29"/>
      <c r="D15" s="29"/>
      <c r="E15" s="29"/>
    </row>
    <row r="16" spans="1:5" x14ac:dyDescent="0.15">
      <c r="A16" s="29"/>
      <c r="B16" s="31"/>
      <c r="C16" s="29"/>
      <c r="D16" s="29"/>
      <c r="E16" s="29"/>
    </row>
    <row r="17" spans="1:44" x14ac:dyDescent="0.15">
      <c r="A17" s="29"/>
      <c r="B17" s="31"/>
      <c r="C17" s="29"/>
      <c r="D17" s="29"/>
      <c r="E17" s="29"/>
    </row>
    <row r="18" spans="1:44" x14ac:dyDescent="0.15">
      <c r="A18" s="29"/>
      <c r="B18" s="31"/>
      <c r="C18" s="29"/>
      <c r="D18" s="29"/>
      <c r="E18" s="29"/>
    </row>
    <row r="19" spans="1:44" x14ac:dyDescent="0.15">
      <c r="A19" s="29"/>
      <c r="B19" s="31"/>
      <c r="C19" s="29"/>
      <c r="D19" s="29"/>
      <c r="E19" s="29"/>
    </row>
    <row r="20" spans="1:44" x14ac:dyDescent="0.15">
      <c r="A20" s="29"/>
      <c r="B20" s="31"/>
      <c r="C20" s="29"/>
      <c r="D20" s="29"/>
      <c r="E20" s="29"/>
    </row>
    <row r="21" spans="1:44" ht="15.75" customHeight="1" x14ac:dyDescent="0.15">
      <c r="A21" s="29"/>
      <c r="B21" s="31"/>
      <c r="C21" s="29"/>
      <c r="D21" s="29"/>
      <c r="E21" s="29"/>
    </row>
    <row r="22" spans="1:44" ht="15.75" customHeight="1" x14ac:dyDescent="0.15">
      <c r="A22" s="29"/>
      <c r="B22" s="31"/>
      <c r="C22" s="29"/>
      <c r="D22" s="29"/>
      <c r="E22" s="29"/>
    </row>
    <row r="23" spans="1:44" ht="15.75" customHeight="1" x14ac:dyDescent="0.15">
      <c r="A23" s="29"/>
      <c r="B23" s="31"/>
      <c r="C23" s="29"/>
      <c r="D23" s="29"/>
      <c r="E23" s="29"/>
    </row>
    <row r="24" spans="1:44" ht="15.75" customHeight="1" x14ac:dyDescent="0.15">
      <c r="A24" s="29"/>
      <c r="B24" s="31"/>
      <c r="C24" s="29"/>
      <c r="D24" s="29"/>
      <c r="E24" s="29"/>
    </row>
    <row r="25" spans="1:44" ht="15.75" customHeight="1" x14ac:dyDescent="0.2">
      <c r="A25" s="28" t="s">
        <v>90</v>
      </c>
    </row>
    <row r="26" spans="1:44" ht="15.75" customHeight="1" x14ac:dyDescent="0.2">
      <c r="A26" s="28" t="s">
        <v>89</v>
      </c>
    </row>
    <row r="27" spans="1:44" ht="15.75" customHeight="1" x14ac:dyDescent="0.2">
      <c r="A27" s="27" t="s">
        <v>88</v>
      </c>
      <c r="B27" s="27" t="s">
        <v>87</v>
      </c>
      <c r="C27" s="27" t="s">
        <v>86</v>
      </c>
      <c r="D27" s="27">
        <v>2010</v>
      </c>
      <c r="E27" s="27">
        <v>2011</v>
      </c>
      <c r="F27" s="27">
        <v>2012</v>
      </c>
      <c r="G27" s="27">
        <v>2013</v>
      </c>
      <c r="H27" s="27">
        <v>2014</v>
      </c>
      <c r="I27" s="27">
        <v>2015</v>
      </c>
      <c r="J27" s="27">
        <v>2016</v>
      </c>
      <c r="K27" s="27">
        <v>2017</v>
      </c>
      <c r="L27" s="27">
        <v>2018</v>
      </c>
      <c r="M27" s="27">
        <v>2019</v>
      </c>
      <c r="N27" s="27">
        <v>2020</v>
      </c>
      <c r="O27" s="27">
        <v>2021</v>
      </c>
      <c r="P27" s="27">
        <v>2022</v>
      </c>
      <c r="Q27" s="27">
        <v>2023</v>
      </c>
      <c r="R27" s="27">
        <v>2024</v>
      </c>
      <c r="S27" s="27">
        <v>2025</v>
      </c>
      <c r="T27" s="27">
        <v>2026</v>
      </c>
      <c r="U27" s="27">
        <v>2027</v>
      </c>
      <c r="V27" s="27">
        <v>2028</v>
      </c>
      <c r="W27" s="27">
        <v>2029</v>
      </c>
      <c r="X27" s="27">
        <v>2030</v>
      </c>
      <c r="Y27" s="27">
        <v>2031</v>
      </c>
      <c r="Z27" s="27">
        <v>2032</v>
      </c>
      <c r="AA27" s="27">
        <v>2033</v>
      </c>
      <c r="AB27" s="27">
        <v>2034</v>
      </c>
      <c r="AC27" s="27">
        <v>2035</v>
      </c>
      <c r="AD27" s="27">
        <v>2036</v>
      </c>
      <c r="AE27" s="27">
        <v>2037</v>
      </c>
      <c r="AF27" s="27">
        <v>2038</v>
      </c>
      <c r="AG27" s="27">
        <v>2039</v>
      </c>
      <c r="AH27" s="27">
        <v>2040</v>
      </c>
      <c r="AI27" s="27">
        <v>2041</v>
      </c>
      <c r="AJ27" s="27">
        <v>2042</v>
      </c>
      <c r="AK27" s="27">
        <v>2043</v>
      </c>
      <c r="AL27" s="27">
        <v>2044</v>
      </c>
      <c r="AM27" s="27">
        <v>2045</v>
      </c>
      <c r="AN27" s="27">
        <v>2046</v>
      </c>
      <c r="AO27" s="27">
        <v>2047</v>
      </c>
      <c r="AP27" s="27">
        <v>2048</v>
      </c>
      <c r="AQ27" s="27">
        <v>2049</v>
      </c>
      <c r="AR27" s="27">
        <v>2050</v>
      </c>
    </row>
    <row r="28" spans="1:44" ht="15.75" customHeight="1" x14ac:dyDescent="0.2">
      <c r="A28" s="20" t="s">
        <v>85</v>
      </c>
      <c r="B28" s="23" t="s">
        <v>83</v>
      </c>
      <c r="C28" s="21" t="s">
        <v>14</v>
      </c>
      <c r="D28" s="26">
        <v>143</v>
      </c>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row>
    <row r="29" spans="1:44" ht="15.75" customHeight="1" x14ac:dyDescent="0.2">
      <c r="A29" s="20" t="s">
        <v>85</v>
      </c>
      <c r="B29" s="23" t="s">
        <v>83</v>
      </c>
      <c r="C29" s="21" t="s">
        <v>82</v>
      </c>
      <c r="D29" s="26">
        <v>94.47</v>
      </c>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row>
    <row r="30" spans="1:44" ht="15.75" customHeight="1" x14ac:dyDescent="0.2">
      <c r="A30" s="20" t="s">
        <v>85</v>
      </c>
      <c r="B30" s="23" t="s">
        <v>83</v>
      </c>
      <c r="C30" s="21" t="s">
        <v>13</v>
      </c>
      <c r="D30" s="26">
        <v>1649</v>
      </c>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row>
    <row r="31" spans="1:44" ht="15.75" customHeight="1" x14ac:dyDescent="0.2">
      <c r="A31" s="20" t="s">
        <v>85</v>
      </c>
      <c r="B31" s="23" t="s">
        <v>83</v>
      </c>
      <c r="C31" s="21" t="s">
        <v>77</v>
      </c>
      <c r="D31" s="26">
        <v>0</v>
      </c>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row>
    <row r="32" spans="1:44" ht="15.75" customHeight="1" x14ac:dyDescent="0.2">
      <c r="A32" s="20" t="s">
        <v>85</v>
      </c>
      <c r="B32" s="23" t="s">
        <v>79</v>
      </c>
      <c r="C32" s="21" t="s">
        <v>14</v>
      </c>
      <c r="D32" s="26">
        <v>112</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spans="1:44" ht="15.75" customHeight="1" x14ac:dyDescent="0.2">
      <c r="A33" s="20" t="s">
        <v>85</v>
      </c>
      <c r="B33" s="23" t="s">
        <v>79</v>
      </c>
      <c r="C33" s="21" t="s">
        <v>82</v>
      </c>
      <c r="D33" s="26">
        <v>6203.53</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spans="1:44" ht="15.75" customHeight="1" x14ac:dyDescent="0.2">
      <c r="A34" s="20" t="s">
        <v>85</v>
      </c>
      <c r="B34" s="23" t="s">
        <v>79</v>
      </c>
      <c r="C34" s="21" t="s">
        <v>81</v>
      </c>
      <c r="D34" s="26">
        <v>7276</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spans="1:44" ht="15.75" customHeight="1" x14ac:dyDescent="0.2">
      <c r="A35" s="20" t="s">
        <v>85</v>
      </c>
      <c r="B35" s="23" t="s">
        <v>79</v>
      </c>
      <c r="C35" s="21" t="s">
        <v>80</v>
      </c>
      <c r="D35" s="26">
        <v>509</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spans="1:44" ht="15.75" customHeight="1" x14ac:dyDescent="0.2">
      <c r="A36" s="20" t="s">
        <v>85</v>
      </c>
      <c r="B36" s="23" t="s">
        <v>79</v>
      </c>
      <c r="C36" s="21" t="s">
        <v>13</v>
      </c>
      <c r="D36" s="26">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c r="AK36" s="25">
        <v>0</v>
      </c>
      <c r="AL36" s="25">
        <v>0</v>
      </c>
      <c r="AM36" s="25">
        <v>0</v>
      </c>
      <c r="AN36" s="25">
        <v>0</v>
      </c>
      <c r="AO36" s="25">
        <v>0</v>
      </c>
      <c r="AP36" s="25">
        <v>0</v>
      </c>
      <c r="AQ36" s="25">
        <v>0</v>
      </c>
      <c r="AR36" s="25">
        <v>0</v>
      </c>
    </row>
    <row r="37" spans="1:44" ht="15.75" customHeight="1" x14ac:dyDescent="0.2">
      <c r="A37" s="20" t="s">
        <v>85</v>
      </c>
      <c r="B37" s="23" t="s">
        <v>79</v>
      </c>
      <c r="C37" s="21" t="s">
        <v>77</v>
      </c>
      <c r="D37" s="26">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c r="AK37" s="25">
        <v>0</v>
      </c>
      <c r="AL37" s="25">
        <v>0</v>
      </c>
      <c r="AM37" s="25">
        <v>0</v>
      </c>
      <c r="AN37" s="25">
        <v>0</v>
      </c>
      <c r="AO37" s="25">
        <v>0</v>
      </c>
      <c r="AP37" s="25">
        <v>0</v>
      </c>
      <c r="AQ37" s="25">
        <v>0</v>
      </c>
      <c r="AR37" s="25">
        <v>0</v>
      </c>
    </row>
    <row r="38" spans="1:44" ht="15.75" customHeight="1" x14ac:dyDescent="0.2">
      <c r="A38" s="20" t="s">
        <v>85</v>
      </c>
      <c r="B38" s="23" t="s">
        <v>76</v>
      </c>
      <c r="C38" s="21" t="s">
        <v>13</v>
      </c>
      <c r="D38" s="26">
        <v>1469.5035050084357</v>
      </c>
      <c r="E38" s="25">
        <v>1510.4945331287049</v>
      </c>
      <c r="F38" s="25">
        <v>1554.1289614906791</v>
      </c>
      <c r="G38" s="25">
        <v>1561.5737044434979</v>
      </c>
      <c r="H38" s="25">
        <v>1597.2765250277673</v>
      </c>
      <c r="I38" s="25">
        <v>1633.2375816346096</v>
      </c>
      <c r="J38" s="25">
        <v>840.54232335012659</v>
      </c>
      <c r="K38" s="25">
        <v>860.87933107786625</v>
      </c>
      <c r="L38" s="25">
        <v>881.41056209684518</v>
      </c>
      <c r="M38" s="25">
        <v>902.13589552486849</v>
      </c>
      <c r="N38" s="25">
        <v>923.05522775927659</v>
      </c>
      <c r="O38" s="25">
        <v>943.27572662486978</v>
      </c>
      <c r="P38" s="25">
        <v>963.67751236513482</v>
      </c>
      <c r="Q38" s="25">
        <v>984.26111064936663</v>
      </c>
      <c r="R38" s="25">
        <v>1005.0261493106128</v>
      </c>
      <c r="S38" s="25">
        <v>1025.9722444701426</v>
      </c>
      <c r="T38" s="25">
        <v>1047.0981314661753</v>
      </c>
      <c r="U38" s="25">
        <v>1068.403137374695</v>
      </c>
      <c r="V38" s="25">
        <v>1089.8875601353218</v>
      </c>
      <c r="W38" s="25">
        <v>1111.5506343164252</v>
      </c>
      <c r="X38" s="25">
        <v>1133.3915150690802</v>
      </c>
      <c r="Y38" s="25">
        <v>1153.3292234956141</v>
      </c>
      <c r="Z38" s="25">
        <v>1173.4236888581581</v>
      </c>
      <c r="AA38" s="25">
        <v>1193.6749111567133</v>
      </c>
      <c r="AB38" s="25">
        <v>1214.0828903912786</v>
      </c>
      <c r="AC38" s="25">
        <v>1234.6476265618548</v>
      </c>
      <c r="AD38" s="25">
        <v>1255.3691196684415</v>
      </c>
      <c r="AE38" s="25">
        <v>1276.247369711039</v>
      </c>
      <c r="AF38" s="25">
        <v>1297.282376689647</v>
      </c>
      <c r="AG38" s="25">
        <v>1318.4741406042654</v>
      </c>
      <c r="AH38" s="25">
        <v>1339.8226614548944</v>
      </c>
      <c r="AI38" s="25">
        <v>1357.4019277772763</v>
      </c>
      <c r="AJ38" s="25">
        <v>1375.0937286258586</v>
      </c>
      <c r="AK38" s="25">
        <v>1392.8980640006409</v>
      </c>
      <c r="AL38" s="25">
        <v>1410.8149339016236</v>
      </c>
      <c r="AM38" s="25">
        <v>1428.8443383288063</v>
      </c>
      <c r="AN38" s="25">
        <v>1446.9862772821893</v>
      </c>
      <c r="AO38" s="25">
        <v>1465.2407507617729</v>
      </c>
      <c r="AP38" s="25">
        <v>1483.6077587675568</v>
      </c>
      <c r="AQ38" s="25">
        <v>1502.0873012995403</v>
      </c>
      <c r="AR38" s="25">
        <v>1520.6793783577248</v>
      </c>
    </row>
    <row r="39" spans="1:44" ht="15.75" customHeight="1" x14ac:dyDescent="0.2">
      <c r="A39" s="20" t="s">
        <v>85</v>
      </c>
      <c r="B39" s="23" t="s">
        <v>78</v>
      </c>
      <c r="C39" s="21" t="s">
        <v>13</v>
      </c>
      <c r="D39" s="26">
        <v>503</v>
      </c>
      <c r="E39" s="25">
        <v>533.32041715287869</v>
      </c>
      <c r="F39" s="25">
        <v>572.10388441171722</v>
      </c>
      <c r="G39" s="25">
        <v>610.31557669105052</v>
      </c>
      <c r="H39" s="25">
        <v>660.48006719098896</v>
      </c>
      <c r="I39" s="25">
        <v>711.10574936124601</v>
      </c>
      <c r="J39" s="25">
        <v>758.78875909733324</v>
      </c>
      <c r="K39" s="25">
        <v>811.23331155531082</v>
      </c>
      <c r="L39" s="25">
        <v>871.43549969733454</v>
      </c>
      <c r="M39" s="25">
        <v>932.29996458059679</v>
      </c>
      <c r="N39" s="25">
        <v>986.67045232803639</v>
      </c>
      <c r="O39" s="25">
        <v>1033.7892212445399</v>
      </c>
      <c r="P39" s="25">
        <v>1073.5129651817047</v>
      </c>
      <c r="Q39" s="25">
        <v>1105.7978559992328</v>
      </c>
      <c r="R39" s="25">
        <v>1135.5335525951198</v>
      </c>
      <c r="S39" s="25">
        <v>1165.1267192258583</v>
      </c>
      <c r="T39" s="25">
        <v>1194.5644330527923</v>
      </c>
      <c r="U39" s="25">
        <v>1223.8219612109424</v>
      </c>
      <c r="V39" s="25">
        <v>1252.8592137346873</v>
      </c>
      <c r="W39" s="25">
        <v>1281.6491519218216</v>
      </c>
      <c r="X39" s="25">
        <v>1310.165415606881</v>
      </c>
      <c r="Y39" s="25">
        <v>1337.1299343195146</v>
      </c>
      <c r="Z39" s="25">
        <v>1364.3633681068934</v>
      </c>
      <c r="AA39" s="25">
        <v>1391.1547754905284</v>
      </c>
      <c r="AB39" s="25">
        <v>1417.4795235408283</v>
      </c>
      <c r="AC39" s="25">
        <v>1443.3122159703512</v>
      </c>
      <c r="AD39" s="25">
        <v>1468.6266628122319</v>
      </c>
      <c r="AE39" s="25">
        <v>1493.3958504720765</v>
      </c>
      <c r="AF39" s="25">
        <v>1517.5919119895268</v>
      </c>
      <c r="AG39" s="25">
        <v>1541.1860973811624</v>
      </c>
      <c r="AH39" s="25">
        <v>1564.1487439654986</v>
      </c>
      <c r="AI39" s="25">
        <v>1584.8022590990599</v>
      </c>
      <c r="AJ39" s="25">
        <v>1604.6150688686935</v>
      </c>
      <c r="AK39" s="25">
        <v>1623.5703784848351</v>
      </c>
      <c r="AL39" s="25">
        <v>1641.6511218476887</v>
      </c>
      <c r="AM39" s="25">
        <v>1658.8399490045922</v>
      </c>
      <c r="AN39" s="25">
        <v>1675.1192148310886</v>
      </c>
      <c r="AO39" s="25">
        <v>1690.4709687559473</v>
      </c>
      <c r="AP39" s="25">
        <v>1704.8769453921334</v>
      </c>
      <c r="AQ39" s="25">
        <v>1718.3185559701542</v>
      </c>
      <c r="AR39" s="25">
        <v>1730.7768804993348</v>
      </c>
    </row>
    <row r="40" spans="1:44" ht="15.75" customHeight="1" x14ac:dyDescent="0.2">
      <c r="A40" s="20" t="s">
        <v>85</v>
      </c>
      <c r="B40" s="23" t="s">
        <v>74</v>
      </c>
      <c r="C40" s="21" t="s">
        <v>13</v>
      </c>
      <c r="D40" s="26">
        <v>2113</v>
      </c>
      <c r="E40" s="25">
        <v>2179.4515909564238</v>
      </c>
      <c r="F40" s="25">
        <v>2251.1508520364268</v>
      </c>
      <c r="G40" s="25">
        <v>2269.8380841788685</v>
      </c>
      <c r="H40" s="25">
        <v>2330.3513641070936</v>
      </c>
      <c r="I40" s="25">
        <v>2391.3792740456811</v>
      </c>
      <c r="J40" s="25">
        <v>2452.9241220744275</v>
      </c>
      <c r="K40" s="25">
        <v>2514.975628860097</v>
      </c>
      <c r="L40" s="25">
        <v>2577.5071691633534</v>
      </c>
      <c r="M40" s="25">
        <v>2640.504909777484</v>
      </c>
      <c r="N40" s="25">
        <v>2703.9553536375779</v>
      </c>
      <c r="O40" s="25">
        <v>2765.2040134327226</v>
      </c>
      <c r="P40" s="25">
        <v>2826.8313265580041</v>
      </c>
      <c r="Q40" s="25">
        <v>2888.8379594509893</v>
      </c>
      <c r="R40" s="25">
        <v>2951.2124478391247</v>
      </c>
      <c r="S40" s="25">
        <v>3013.9425106383874</v>
      </c>
      <c r="T40" s="25">
        <v>3077.0058643147449</v>
      </c>
      <c r="U40" s="25">
        <v>3140.3903630980135</v>
      </c>
      <c r="V40" s="25">
        <v>3204.0957371626096</v>
      </c>
      <c r="W40" s="25">
        <v>3268.1098493095164</v>
      </c>
      <c r="X40" s="25">
        <v>3332.4199403588873</v>
      </c>
      <c r="Y40" s="25">
        <v>3390.5292149070192</v>
      </c>
      <c r="Z40" s="25">
        <v>3448.8306708309301</v>
      </c>
      <c r="AA40" s="25">
        <v>3507.314552230092</v>
      </c>
      <c r="AB40" s="25">
        <v>3565.9710554010089</v>
      </c>
      <c r="AC40" s="25">
        <v>3624.7903288372204</v>
      </c>
      <c r="AD40" s="25">
        <v>3683.7624732292961</v>
      </c>
      <c r="AE40" s="25">
        <v>3742.8775414648426</v>
      </c>
      <c r="AF40" s="25">
        <v>3802.125538628502</v>
      </c>
      <c r="AG40" s="25">
        <v>3861.4964220019442</v>
      </c>
      <c r="AH40" s="25">
        <v>3920.9801010638785</v>
      </c>
      <c r="AI40" s="25">
        <v>3969.0866543919847</v>
      </c>
      <c r="AJ40" s="25">
        <v>4017.1772777179362</v>
      </c>
      <c r="AK40" s="25">
        <v>4065.2442977682172</v>
      </c>
      <c r="AL40" s="25">
        <v>4113.2800069519499</v>
      </c>
      <c r="AM40" s="25">
        <v>4161.2766633608962</v>
      </c>
      <c r="AN40" s="25">
        <v>4209.2264907694607</v>
      </c>
      <c r="AO40" s="25">
        <v>4257.1216786346849</v>
      </c>
      <c r="AP40" s="25">
        <v>4304.9543820962544</v>
      </c>
      <c r="AQ40" s="25">
        <v>4352.7167219764924</v>
      </c>
      <c r="AR40" s="25">
        <v>4400.4007847803632</v>
      </c>
    </row>
    <row r="41" spans="1:44" ht="15.75" customHeight="1" x14ac:dyDescent="0.2">
      <c r="A41" s="20" t="s">
        <v>85</v>
      </c>
      <c r="B41" s="23" t="s">
        <v>73</v>
      </c>
      <c r="C41" s="21" t="s">
        <v>13</v>
      </c>
      <c r="D41" s="26">
        <v>3485</v>
      </c>
      <c r="E41" s="25">
        <v>3716.0276386939263</v>
      </c>
      <c r="F41" s="25">
        <v>3864.0407975063117</v>
      </c>
      <c r="G41" s="25">
        <v>3971.2618528489579</v>
      </c>
      <c r="H41" s="25">
        <v>4140.810389273498</v>
      </c>
      <c r="I41" s="25">
        <v>4324.4472911137327</v>
      </c>
      <c r="J41" s="25">
        <v>4516.6380860010813</v>
      </c>
      <c r="K41" s="25">
        <v>4727.5972649648902</v>
      </c>
      <c r="L41" s="25">
        <v>4960.285435544095</v>
      </c>
      <c r="M41" s="25">
        <v>5218.2018013487195</v>
      </c>
      <c r="N41" s="25">
        <v>5505.4716857745771</v>
      </c>
      <c r="O41" s="25">
        <v>5605.1594662656744</v>
      </c>
      <c r="P41" s="25">
        <v>5806.5187013774303</v>
      </c>
      <c r="Q41" s="25">
        <v>5933.7180479749641</v>
      </c>
      <c r="R41" s="25">
        <v>6085.7212000686168</v>
      </c>
      <c r="S41" s="25">
        <v>6244.9617156520226</v>
      </c>
      <c r="T41" s="25">
        <v>6412.2849777278461</v>
      </c>
      <c r="U41" s="25">
        <v>6588.1474238651381</v>
      </c>
      <c r="V41" s="25">
        <v>6773.3025875791764</v>
      </c>
      <c r="W41" s="25">
        <v>6813.1498668250197</v>
      </c>
      <c r="X41" s="25">
        <v>6910.4825455436485</v>
      </c>
      <c r="Y41" s="25">
        <v>6997.4141139257545</v>
      </c>
      <c r="Z41" s="25">
        <v>7094.1213701464912</v>
      </c>
      <c r="AA41" s="25">
        <v>7191.3228550320109</v>
      </c>
      <c r="AB41" s="25">
        <v>7288.9952375808089</v>
      </c>
      <c r="AC41" s="25">
        <v>7387.1176490385405</v>
      </c>
      <c r="AD41" s="25">
        <v>7485.3368528818419</v>
      </c>
      <c r="AE41" s="25">
        <v>7583.964617277672</v>
      </c>
      <c r="AF41" s="25">
        <v>7682.9818763501771</v>
      </c>
      <c r="AG41" s="25">
        <v>7782.3746591591425</v>
      </c>
      <c r="AH41" s="25">
        <v>7882.1346713393787</v>
      </c>
      <c r="AI41" s="25">
        <v>7962.7446841798755</v>
      </c>
      <c r="AJ41" s="25">
        <v>8049.6704860156542</v>
      </c>
      <c r="AK41" s="25">
        <v>8136.7500433945515</v>
      </c>
      <c r="AL41" s="25">
        <v>8223.9861017753847</v>
      </c>
      <c r="AM41" s="25">
        <v>8311.3809522014817</v>
      </c>
      <c r="AN41" s="25">
        <v>8398.925489849893</v>
      </c>
      <c r="AO41" s="25">
        <v>8486.639267698165</v>
      </c>
      <c r="AP41" s="25">
        <v>8574.5283174828437</v>
      </c>
      <c r="AQ41" s="25">
        <v>8662.6028021494403</v>
      </c>
      <c r="AR41" s="25">
        <v>8750.8730149680014</v>
      </c>
    </row>
    <row r="42" spans="1:44" ht="15.75" customHeight="1" x14ac:dyDescent="0.2">
      <c r="A42" s="20" t="s">
        <v>85</v>
      </c>
      <c r="B42" s="23" t="s">
        <v>76</v>
      </c>
      <c r="C42" s="21" t="s">
        <v>84</v>
      </c>
      <c r="D42" s="26">
        <v>4</v>
      </c>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row>
    <row r="43" spans="1:44" ht="15.75" customHeight="1" x14ac:dyDescent="0.2">
      <c r="A43" s="20" t="s">
        <v>72</v>
      </c>
      <c r="B43" s="23" t="s">
        <v>83</v>
      </c>
      <c r="C43" s="21" t="s">
        <v>14</v>
      </c>
      <c r="D43" s="20"/>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2">
      <c r="A44" s="20" t="s">
        <v>72</v>
      </c>
      <c r="B44" s="23" t="s">
        <v>83</v>
      </c>
      <c r="C44" s="21" t="s">
        <v>82</v>
      </c>
      <c r="D44" s="20"/>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2">
      <c r="A45" s="20" t="s">
        <v>72</v>
      </c>
      <c r="B45" s="23" t="s">
        <v>83</v>
      </c>
      <c r="C45" s="21" t="s">
        <v>13</v>
      </c>
      <c r="D45" s="20"/>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2">
      <c r="A46" s="20" t="s">
        <v>72</v>
      </c>
      <c r="B46" s="23" t="s">
        <v>83</v>
      </c>
      <c r="C46" s="21" t="s">
        <v>77</v>
      </c>
      <c r="D46" s="20"/>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2">
      <c r="A47" s="20" t="s">
        <v>72</v>
      </c>
      <c r="B47" s="23" t="s">
        <v>79</v>
      </c>
      <c r="C47" s="21" t="s">
        <v>14</v>
      </c>
      <c r="D47" s="20"/>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2">
      <c r="A48" s="20" t="s">
        <v>72</v>
      </c>
      <c r="B48" s="23" t="s">
        <v>79</v>
      </c>
      <c r="C48" s="21" t="s">
        <v>82</v>
      </c>
      <c r="D48" s="20"/>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2">
      <c r="A49" s="20" t="s">
        <v>72</v>
      </c>
      <c r="B49" s="23" t="s">
        <v>79</v>
      </c>
      <c r="C49" s="21" t="s">
        <v>81</v>
      </c>
      <c r="D49" s="20"/>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2">
      <c r="A50" s="20" t="s">
        <v>72</v>
      </c>
      <c r="B50" s="23" t="s">
        <v>79</v>
      </c>
      <c r="C50" s="21" t="s">
        <v>80</v>
      </c>
      <c r="D50" s="20"/>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2">
      <c r="A51" s="20" t="s">
        <v>72</v>
      </c>
      <c r="B51" s="23" t="s">
        <v>79</v>
      </c>
      <c r="C51" s="21" t="s">
        <v>13</v>
      </c>
      <c r="D51" s="20"/>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2">
      <c r="A52" s="20" t="s">
        <v>72</v>
      </c>
      <c r="B52" s="23" t="s">
        <v>79</v>
      </c>
      <c r="C52" s="21" t="s">
        <v>77</v>
      </c>
      <c r="D52" s="20"/>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2">
      <c r="A53" s="20" t="s">
        <v>72</v>
      </c>
      <c r="B53" s="23" t="s">
        <v>78</v>
      </c>
      <c r="C53" s="21" t="s">
        <v>14</v>
      </c>
      <c r="D53" s="20"/>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2">
      <c r="A54" s="20" t="s">
        <v>72</v>
      </c>
      <c r="B54" s="23" t="s">
        <v>78</v>
      </c>
      <c r="C54" s="21" t="s">
        <v>13</v>
      </c>
      <c r="D54" s="24">
        <v>1262.0911985083528</v>
      </c>
      <c r="E54" s="24">
        <v>1320.2971225475567</v>
      </c>
      <c r="F54" s="24">
        <v>1378.5030465867608</v>
      </c>
      <c r="G54" s="24">
        <v>1436.7089706259642</v>
      </c>
      <c r="H54" s="24">
        <v>1494.9148946651683</v>
      </c>
      <c r="I54" s="24">
        <v>1553.1208187043724</v>
      </c>
      <c r="J54" s="24">
        <v>1663.8997504020786</v>
      </c>
      <c r="K54" s="24">
        <v>1774.6786820997847</v>
      </c>
      <c r="L54" s="24">
        <v>1885.4576137974918</v>
      </c>
      <c r="M54" s="24">
        <v>1996.2365454951982</v>
      </c>
      <c r="N54" s="24">
        <v>2107.0154771929047</v>
      </c>
      <c r="O54" s="24">
        <v>2328.7620540416178</v>
      </c>
      <c r="P54" s="24">
        <v>2550.5086308903296</v>
      </c>
      <c r="Q54" s="24">
        <v>2772.2552077390428</v>
      </c>
      <c r="R54" s="24">
        <v>2994.0017845877564</v>
      </c>
      <c r="S54" s="24">
        <v>3215.7483614364687</v>
      </c>
      <c r="T54" s="24">
        <v>3585.4384753983463</v>
      </c>
      <c r="U54" s="24">
        <v>3955.1285893602226</v>
      </c>
      <c r="V54" s="24">
        <v>4324.8187033221002</v>
      </c>
      <c r="W54" s="24">
        <v>4694.5088172839778</v>
      </c>
      <c r="X54" s="24">
        <v>5064.1989312458545</v>
      </c>
      <c r="Y54" s="24">
        <v>5509.4927422532937</v>
      </c>
      <c r="Z54" s="24">
        <v>5954.786553260732</v>
      </c>
      <c r="AA54" s="24">
        <v>6400.0803642681685</v>
      </c>
      <c r="AB54" s="24">
        <v>6845.3741752756068</v>
      </c>
      <c r="AC54" s="24">
        <v>7290.667986283047</v>
      </c>
      <c r="AD54" s="24">
        <v>7688.0293491880257</v>
      </c>
      <c r="AE54" s="24">
        <v>8085.3907120930062</v>
      </c>
      <c r="AF54" s="24">
        <v>8482.7520749979831</v>
      </c>
      <c r="AG54" s="24">
        <v>8880.1134379029627</v>
      </c>
      <c r="AH54" s="24">
        <v>9277.4748008079405</v>
      </c>
      <c r="AI54" s="24">
        <v>9592.5842876152274</v>
      </c>
      <c r="AJ54" s="24">
        <v>9907.6937744225143</v>
      </c>
      <c r="AK54" s="24">
        <v>10222.803261229803</v>
      </c>
      <c r="AL54" s="24">
        <v>10537.91274803709</v>
      </c>
      <c r="AM54" s="24">
        <v>10853.022234844377</v>
      </c>
      <c r="AN54" s="24">
        <v>11144.847526125508</v>
      </c>
      <c r="AO54" s="24">
        <v>11436.672817406643</v>
      </c>
      <c r="AP54" s="24">
        <v>11728.498108687774</v>
      </c>
      <c r="AQ54" s="24">
        <v>12020.323399968909</v>
      </c>
      <c r="AR54" s="24">
        <v>12312.148691250044</v>
      </c>
    </row>
    <row r="55" spans="1:44" ht="15.75" customHeight="1" x14ac:dyDescent="0.2">
      <c r="A55" s="20" t="s">
        <v>72</v>
      </c>
      <c r="B55" s="23" t="s">
        <v>78</v>
      </c>
      <c r="C55" s="21" t="s">
        <v>77</v>
      </c>
      <c r="D55" s="20"/>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2">
      <c r="A56" s="20" t="s">
        <v>72</v>
      </c>
      <c r="B56" s="23" t="s">
        <v>76</v>
      </c>
      <c r="C56" s="21" t="s">
        <v>13</v>
      </c>
      <c r="D56" s="20"/>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2">
      <c r="A57" s="20" t="s">
        <v>72</v>
      </c>
      <c r="B57" s="23" t="s">
        <v>75</v>
      </c>
      <c r="C57" s="21" t="s">
        <v>13</v>
      </c>
      <c r="D57" s="20"/>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2">
      <c r="A58" s="20" t="s">
        <v>72</v>
      </c>
      <c r="B58" s="23" t="s">
        <v>74</v>
      </c>
      <c r="C58" s="21" t="s">
        <v>13</v>
      </c>
      <c r="D58" s="20"/>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2">
      <c r="A59" s="20" t="s">
        <v>72</v>
      </c>
      <c r="B59" s="23" t="s">
        <v>73</v>
      </c>
      <c r="C59" s="21" t="s">
        <v>13</v>
      </c>
      <c r="D59" s="20"/>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2">
      <c r="A60" s="20" t="s">
        <v>72</v>
      </c>
      <c r="B60" s="22" t="s">
        <v>71</v>
      </c>
      <c r="C60" s="21" t="s">
        <v>14</v>
      </c>
      <c r="D60" s="20"/>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15"/>
    <row r="62" spans="1:44" ht="15.75" customHeight="1" x14ac:dyDescent="0.15"/>
    <row r="63" spans="1:44" ht="15.75" customHeight="1" x14ac:dyDescent="0.15"/>
    <row r="64" spans="1:44" ht="15.75" customHeight="1" x14ac:dyDescent="0.15"/>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075A-869C-4FAC-B589-526F6555C511}">
  <dimension ref="A1:BA1000"/>
  <sheetViews>
    <sheetView topLeftCell="A28" workbookViewId="0">
      <selection activeCell="K31" sqref="K31"/>
    </sheetView>
  </sheetViews>
  <sheetFormatPr baseColWidth="10" defaultColWidth="14" defaultRowHeight="15" customHeight="1" x14ac:dyDescent="0.15"/>
  <cols>
    <col min="1" max="1" width="39.33203125" style="18" customWidth="1"/>
    <col min="2" max="2" width="7.83203125" style="18" customWidth="1"/>
    <col min="3" max="42" width="8.83203125" style="18" customWidth="1"/>
    <col min="43" max="53" width="8.5" style="18" customWidth="1"/>
    <col min="54" max="16384" width="14" style="18"/>
  </cols>
  <sheetData>
    <row r="1" spans="1:53" ht="19.5" customHeight="1" x14ac:dyDescent="0.15">
      <c r="A1" s="29" t="s">
        <v>104</v>
      </c>
      <c r="B1" s="30"/>
      <c r="C1" s="30"/>
      <c r="D1" s="30"/>
      <c r="E1" s="29"/>
    </row>
    <row r="2" spans="1:53" x14ac:dyDescent="0.2">
      <c r="A2" s="28" t="s">
        <v>56</v>
      </c>
      <c r="B2" s="44"/>
      <c r="C2" s="30"/>
      <c r="E2" s="29"/>
    </row>
    <row r="3" spans="1:53" x14ac:dyDescent="0.2">
      <c r="A3" s="30" t="s">
        <v>91</v>
      </c>
      <c r="B3" s="28"/>
      <c r="C3" s="28"/>
      <c r="D3" s="28"/>
    </row>
    <row r="4" spans="1:53" x14ac:dyDescent="0.2">
      <c r="A4" s="43">
        <v>39683051200.879501</v>
      </c>
      <c r="B4" s="28"/>
      <c r="C4" s="28"/>
    </row>
    <row r="5" spans="1:53" x14ac:dyDescent="0.2">
      <c r="A5" s="42"/>
      <c r="B5" s="38"/>
      <c r="C5" s="41"/>
      <c r="D5" s="38"/>
      <c r="E5" s="38"/>
      <c r="F5" s="38"/>
      <c r="G5" s="38"/>
      <c r="H5" s="38"/>
      <c r="I5" s="38"/>
      <c r="J5" s="38"/>
      <c r="K5" s="38"/>
      <c r="L5" s="38"/>
      <c r="M5" s="38"/>
      <c r="N5" s="38"/>
      <c r="O5" s="38"/>
      <c r="P5" s="38"/>
      <c r="Q5" s="38"/>
      <c r="R5" s="38"/>
      <c r="S5" s="38"/>
      <c r="T5" s="38"/>
      <c r="U5" s="38"/>
      <c r="V5" s="38"/>
      <c r="W5" s="38"/>
      <c r="X5" s="38"/>
      <c r="Y5" s="38"/>
      <c r="Z5" s="38"/>
      <c r="AA5" s="38"/>
      <c r="AB5" s="38"/>
      <c r="AC5" s="42"/>
      <c r="AD5" s="42"/>
      <c r="AE5" s="42"/>
      <c r="AF5" s="42"/>
      <c r="AG5" s="42"/>
      <c r="AH5" s="42"/>
      <c r="AI5" s="42"/>
      <c r="AJ5" s="42"/>
      <c r="AK5" s="42"/>
      <c r="AL5" s="42"/>
      <c r="AM5" s="42"/>
      <c r="AN5" s="42"/>
      <c r="AO5" s="42"/>
      <c r="AP5" s="42"/>
      <c r="AQ5" s="42"/>
      <c r="AR5" s="42"/>
      <c r="AS5" s="42"/>
      <c r="AT5" s="42"/>
      <c r="AU5" s="42"/>
      <c r="AV5" s="42"/>
      <c r="AW5" s="42"/>
      <c r="AX5" s="42"/>
      <c r="AY5" s="42"/>
      <c r="AZ5" s="42"/>
      <c r="BA5" s="42"/>
    </row>
    <row r="6" spans="1:53" x14ac:dyDescent="0.2">
      <c r="A6" s="28" t="s">
        <v>31</v>
      </c>
      <c r="B6" s="38"/>
      <c r="C6" s="41"/>
      <c r="D6" s="38"/>
      <c r="E6" s="38"/>
      <c r="F6" s="38"/>
      <c r="G6" s="38"/>
      <c r="H6" s="28" t="s">
        <v>33</v>
      </c>
      <c r="I6" s="38"/>
      <c r="J6" s="38"/>
      <c r="K6" s="38"/>
      <c r="L6" s="38"/>
      <c r="M6" s="38"/>
      <c r="N6" s="38"/>
      <c r="O6" s="38"/>
      <c r="P6" s="38"/>
      <c r="Q6" s="38"/>
      <c r="R6" s="38"/>
      <c r="S6" s="38"/>
      <c r="T6" s="38"/>
      <c r="U6" s="38"/>
      <c r="V6" s="38"/>
      <c r="W6" s="38"/>
      <c r="X6" s="38"/>
      <c r="Y6" s="38"/>
      <c r="Z6" s="38"/>
      <c r="AA6" s="38"/>
      <c r="AB6" s="38"/>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3" x14ac:dyDescent="0.2">
      <c r="A7" s="42"/>
      <c r="B7" s="38"/>
      <c r="C7" s="41"/>
      <c r="D7" s="38"/>
      <c r="E7" s="38"/>
      <c r="F7" s="38"/>
      <c r="G7" s="38"/>
      <c r="H7" s="38"/>
      <c r="I7" s="38"/>
      <c r="J7" s="38"/>
      <c r="K7" s="38"/>
      <c r="L7" s="38"/>
      <c r="M7" s="38"/>
      <c r="N7" s="38"/>
      <c r="O7" s="38"/>
      <c r="P7" s="38"/>
      <c r="Q7" s="38"/>
      <c r="R7" s="38"/>
      <c r="S7" s="38"/>
      <c r="T7" s="38"/>
      <c r="U7" s="38"/>
      <c r="V7" s="38"/>
      <c r="W7" s="38"/>
      <c r="X7" s="38"/>
      <c r="Y7" s="38"/>
      <c r="Z7" s="38"/>
      <c r="AA7" s="38"/>
      <c r="AB7" s="38"/>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3" x14ac:dyDescent="0.2">
      <c r="A8" s="42"/>
      <c r="B8" s="38"/>
      <c r="C8" s="41"/>
      <c r="D8" s="38"/>
      <c r="E8" s="38"/>
      <c r="F8" s="38"/>
      <c r="G8" s="38"/>
      <c r="H8" s="38"/>
      <c r="I8" s="38"/>
      <c r="J8" s="38"/>
      <c r="K8" s="38"/>
      <c r="L8" s="38"/>
      <c r="M8" s="38"/>
      <c r="N8" s="38"/>
      <c r="O8" s="38"/>
      <c r="P8" s="38"/>
      <c r="Q8" s="38"/>
      <c r="R8" s="38"/>
      <c r="S8" s="38"/>
      <c r="T8" s="38"/>
      <c r="U8" s="38"/>
      <c r="V8" s="38"/>
      <c r="W8" s="38"/>
      <c r="X8" s="38"/>
      <c r="Y8" s="38"/>
      <c r="Z8" s="38"/>
      <c r="AA8" s="38"/>
      <c r="AB8" s="38"/>
      <c r="AC8" s="42"/>
      <c r="AD8" s="42"/>
      <c r="AE8" s="42"/>
      <c r="AF8" s="42"/>
      <c r="AG8" s="42"/>
      <c r="AH8" s="42"/>
      <c r="AI8" s="42"/>
      <c r="AJ8" s="42"/>
      <c r="AK8" s="42"/>
      <c r="AL8" s="42"/>
      <c r="AM8" s="42"/>
      <c r="AN8" s="42"/>
      <c r="AO8" s="42"/>
      <c r="AP8" s="42"/>
      <c r="AQ8" s="42"/>
      <c r="AR8" s="42"/>
      <c r="AS8" s="42"/>
      <c r="AT8" s="42"/>
      <c r="AU8" s="42"/>
      <c r="AV8" s="42"/>
      <c r="AW8" s="42"/>
      <c r="AX8" s="42"/>
      <c r="AY8" s="42"/>
      <c r="AZ8" s="42"/>
      <c r="BA8" s="42"/>
    </row>
    <row r="9" spans="1:53" x14ac:dyDescent="0.2">
      <c r="A9" s="42"/>
      <c r="B9" s="38"/>
      <c r="C9" s="41"/>
      <c r="D9" s="38"/>
      <c r="E9" s="38"/>
      <c r="F9" s="38"/>
      <c r="G9" s="38"/>
      <c r="H9" s="38"/>
      <c r="I9" s="38"/>
      <c r="J9" s="38"/>
      <c r="K9" s="38"/>
      <c r="L9" s="38"/>
      <c r="M9" s="38"/>
      <c r="N9" s="38"/>
      <c r="O9" s="38"/>
      <c r="P9" s="38"/>
      <c r="Q9" s="38"/>
      <c r="R9" s="38"/>
      <c r="S9" s="38"/>
      <c r="T9" s="38"/>
      <c r="U9" s="38"/>
      <c r="V9" s="38"/>
      <c r="W9" s="38"/>
      <c r="X9" s="38"/>
      <c r="Y9" s="38"/>
      <c r="Z9" s="38"/>
      <c r="AA9" s="38"/>
      <c r="AB9" s="38"/>
      <c r="AC9" s="42"/>
      <c r="AD9" s="42"/>
      <c r="AE9" s="42"/>
      <c r="AF9" s="42"/>
      <c r="AG9" s="42"/>
      <c r="AH9" s="42"/>
      <c r="AI9" s="42"/>
      <c r="AJ9" s="42"/>
      <c r="AK9" s="42"/>
      <c r="AL9" s="42"/>
      <c r="AM9" s="42"/>
      <c r="AN9" s="42"/>
      <c r="AO9" s="42"/>
      <c r="AP9" s="42"/>
      <c r="AQ9" s="42"/>
      <c r="AR9" s="42"/>
      <c r="AS9" s="42"/>
      <c r="AT9" s="42"/>
      <c r="AU9" s="42"/>
      <c r="AV9" s="42"/>
      <c r="AW9" s="42"/>
      <c r="AX9" s="42"/>
      <c r="AY9" s="42"/>
      <c r="AZ9" s="42"/>
      <c r="BA9" s="42"/>
    </row>
    <row r="10" spans="1:53" x14ac:dyDescent="0.2">
      <c r="A10" s="42"/>
      <c r="B10" s="38"/>
      <c r="C10" s="41"/>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row>
    <row r="11" spans="1:53" x14ac:dyDescent="0.2">
      <c r="A11" s="42"/>
      <c r="B11" s="38"/>
      <c r="C11" s="41"/>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row>
    <row r="12" spans="1:53" x14ac:dyDescent="0.2">
      <c r="A12" s="42"/>
      <c r="B12" s="38"/>
      <c r="C12" s="41"/>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row>
    <row r="13" spans="1:53" x14ac:dyDescent="0.2">
      <c r="A13" s="42"/>
      <c r="B13" s="38"/>
      <c r="C13" s="41"/>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row>
    <row r="14" spans="1:53" x14ac:dyDescent="0.2">
      <c r="A14" s="42"/>
      <c r="B14" s="38"/>
      <c r="C14" s="41"/>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row>
    <row r="15" spans="1:53" x14ac:dyDescent="0.2">
      <c r="A15" s="42"/>
      <c r="B15" s="38"/>
      <c r="C15" s="41"/>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row>
    <row r="16" spans="1:53" x14ac:dyDescent="0.2">
      <c r="A16" s="42"/>
      <c r="B16" s="38"/>
      <c r="C16" s="41"/>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row>
    <row r="17" spans="1:53" x14ac:dyDescent="0.2">
      <c r="A17" s="42"/>
      <c r="B17" s="38"/>
      <c r="C17" s="41"/>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row>
    <row r="18" spans="1:53" x14ac:dyDescent="0.2">
      <c r="A18" s="42"/>
      <c r="B18" s="38"/>
      <c r="C18" s="41"/>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row>
    <row r="19" spans="1:53" x14ac:dyDescent="0.2">
      <c r="A19" s="42"/>
      <c r="B19" s="38"/>
      <c r="C19" s="41"/>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row>
    <row r="20" spans="1:53" x14ac:dyDescent="0.2">
      <c r="A20" s="42"/>
      <c r="B20" s="38"/>
      <c r="C20" s="41"/>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row>
    <row r="21" spans="1:53" ht="15.75" customHeight="1" x14ac:dyDescent="0.2">
      <c r="A21" s="42"/>
      <c r="B21" s="38"/>
      <c r="C21" s="41"/>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row>
    <row r="22" spans="1:53" ht="15.75" customHeight="1" x14ac:dyDescent="0.2">
      <c r="A22" s="42"/>
      <c r="B22" s="38"/>
      <c r="C22" s="41"/>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row>
    <row r="23" spans="1:53" ht="15.75" customHeight="1" x14ac:dyDescent="0.2">
      <c r="A23" s="42"/>
      <c r="B23" s="38"/>
      <c r="C23" s="41"/>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row>
    <row r="24" spans="1:53" ht="15.75" customHeight="1" x14ac:dyDescent="0.2">
      <c r="A24" s="42"/>
      <c r="B24" s="38"/>
      <c r="C24" s="41"/>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40"/>
      <c r="AQ24" s="38"/>
      <c r="AR24" s="38"/>
      <c r="AS24" s="38"/>
      <c r="AT24" s="38"/>
      <c r="AU24" s="38"/>
      <c r="AV24" s="38"/>
      <c r="AW24" s="38"/>
      <c r="AX24" s="38"/>
      <c r="AY24" s="38"/>
      <c r="AZ24" s="39"/>
      <c r="BA24" s="38"/>
    </row>
    <row r="25" spans="1:53" ht="15.75" customHeight="1" x14ac:dyDescent="0.2">
      <c r="A25" s="42"/>
      <c r="B25" s="38"/>
      <c r="C25" s="41"/>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40"/>
      <c r="AQ25" s="38"/>
      <c r="AR25" s="38"/>
      <c r="AS25" s="38"/>
      <c r="AT25" s="38"/>
      <c r="AU25" s="38"/>
      <c r="AV25" s="38"/>
      <c r="AW25" s="38"/>
      <c r="AX25" s="38"/>
      <c r="AY25" s="38"/>
      <c r="AZ25" s="39"/>
      <c r="BA25" s="38"/>
    </row>
    <row r="26" spans="1:53" ht="15.75" customHeight="1" x14ac:dyDescent="0.2">
      <c r="A26" s="42"/>
      <c r="B26" s="38"/>
      <c r="C26" s="41"/>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40"/>
      <c r="AQ26" s="38"/>
      <c r="AR26" s="38"/>
      <c r="AS26" s="38"/>
      <c r="AT26" s="38"/>
      <c r="AU26" s="38"/>
      <c r="AV26" s="38"/>
      <c r="AW26" s="38"/>
      <c r="AX26" s="38"/>
      <c r="AY26" s="38"/>
      <c r="AZ26" s="39"/>
      <c r="BA26" s="38"/>
    </row>
    <row r="27" spans="1:53" ht="15.75" customHeight="1" x14ac:dyDescent="0.2">
      <c r="A27" s="42"/>
      <c r="B27" s="38"/>
      <c r="C27" s="41"/>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40"/>
      <c r="AQ27" s="38"/>
      <c r="AR27" s="38"/>
      <c r="AS27" s="38"/>
      <c r="AT27" s="38"/>
      <c r="AU27" s="38"/>
      <c r="AV27" s="38"/>
      <c r="AW27" s="38"/>
      <c r="AX27" s="38"/>
      <c r="AY27" s="38"/>
      <c r="AZ27" s="39"/>
      <c r="BA27" s="38"/>
    </row>
    <row r="28" spans="1:53" ht="15.75" customHeight="1" x14ac:dyDescent="0.2">
      <c r="A28" s="42"/>
      <c r="B28" s="38"/>
      <c r="C28" s="41"/>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40"/>
      <c r="AQ28" s="38"/>
      <c r="AR28" s="38"/>
      <c r="AS28" s="38"/>
      <c r="AT28" s="38"/>
      <c r="AU28" s="38"/>
      <c r="AV28" s="38"/>
      <c r="AW28" s="38"/>
      <c r="AX28" s="38"/>
      <c r="AY28" s="38"/>
      <c r="AZ28" s="39"/>
      <c r="BA28" s="38"/>
    </row>
    <row r="29" spans="1:53" ht="15.75" customHeight="1" x14ac:dyDescent="0.2">
      <c r="A29" s="28" t="s">
        <v>90</v>
      </c>
      <c r="B29" s="38"/>
      <c r="C29" s="41"/>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40"/>
      <c r="AQ29" s="38"/>
      <c r="AR29" s="38"/>
      <c r="AS29" s="38"/>
      <c r="AT29" s="38"/>
      <c r="AU29" s="38"/>
      <c r="AV29" s="38"/>
      <c r="AW29" s="38"/>
      <c r="AX29" s="38"/>
      <c r="AY29" s="38"/>
      <c r="AZ29" s="39"/>
      <c r="BA29" s="38"/>
    </row>
    <row r="30" spans="1:53" ht="15.75" customHeight="1" x14ac:dyDescent="0.2">
      <c r="A30" s="42"/>
      <c r="B30" s="38"/>
      <c r="C30" s="41"/>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40"/>
      <c r="AQ30" s="38"/>
      <c r="AR30" s="38"/>
      <c r="AS30" s="38"/>
      <c r="AT30" s="38"/>
      <c r="AU30" s="38"/>
      <c r="AV30" s="38"/>
      <c r="AW30" s="38"/>
      <c r="AX30" s="38"/>
      <c r="AY30" s="38"/>
      <c r="AZ30" s="39"/>
      <c r="BA30" s="38"/>
    </row>
    <row r="31" spans="1:53" ht="15.75" customHeight="1" x14ac:dyDescent="0.2">
      <c r="A31" s="33" t="s">
        <v>103</v>
      </c>
      <c r="B31" s="27">
        <v>2010</v>
      </c>
      <c r="C31" s="27">
        <v>2011</v>
      </c>
      <c r="D31" s="27">
        <v>2012</v>
      </c>
      <c r="E31" s="27">
        <v>2013</v>
      </c>
      <c r="F31" s="27">
        <v>2014</v>
      </c>
      <c r="G31" s="27">
        <v>2015</v>
      </c>
      <c r="H31" s="27">
        <v>2016</v>
      </c>
      <c r="I31" s="27">
        <v>2017</v>
      </c>
      <c r="J31" s="27">
        <v>2018</v>
      </c>
      <c r="K31" s="27">
        <v>2019</v>
      </c>
      <c r="L31" s="27">
        <v>2020</v>
      </c>
      <c r="M31" s="27">
        <v>2021</v>
      </c>
      <c r="N31" s="27">
        <v>2022</v>
      </c>
      <c r="O31" s="27">
        <v>2023</v>
      </c>
      <c r="P31" s="27">
        <v>2024</v>
      </c>
      <c r="Q31" s="27">
        <v>2025</v>
      </c>
      <c r="R31" s="27">
        <v>2026</v>
      </c>
      <c r="S31" s="27">
        <v>2027</v>
      </c>
      <c r="T31" s="27">
        <v>2028</v>
      </c>
      <c r="U31" s="27">
        <v>2029</v>
      </c>
      <c r="V31" s="27">
        <v>2030</v>
      </c>
      <c r="W31" s="27">
        <v>2031</v>
      </c>
      <c r="X31" s="27">
        <v>2032</v>
      </c>
      <c r="Y31" s="27">
        <v>2033</v>
      </c>
      <c r="Z31" s="27">
        <v>2034</v>
      </c>
      <c r="AA31" s="27">
        <v>2035</v>
      </c>
      <c r="AB31" s="27">
        <v>2036</v>
      </c>
      <c r="AC31" s="27">
        <v>2037</v>
      </c>
      <c r="AD31" s="27">
        <v>2038</v>
      </c>
      <c r="AE31" s="27">
        <v>2039</v>
      </c>
      <c r="AF31" s="27">
        <v>2040</v>
      </c>
      <c r="AG31" s="27">
        <v>2041</v>
      </c>
      <c r="AH31" s="27">
        <v>2042</v>
      </c>
      <c r="AI31" s="27">
        <v>2043</v>
      </c>
      <c r="AJ31" s="27">
        <v>2044</v>
      </c>
      <c r="AK31" s="27">
        <v>2045</v>
      </c>
      <c r="AL31" s="27">
        <v>2046</v>
      </c>
      <c r="AM31" s="27">
        <v>2047</v>
      </c>
      <c r="AN31" s="27">
        <v>2048</v>
      </c>
      <c r="AO31" s="27">
        <v>2049</v>
      </c>
      <c r="AP31" s="27">
        <v>2050</v>
      </c>
      <c r="AQ31" s="28"/>
      <c r="AR31" s="28"/>
      <c r="AS31" s="28"/>
      <c r="AT31" s="28"/>
      <c r="AU31" s="28"/>
      <c r="AV31" s="28"/>
      <c r="AW31" s="28"/>
      <c r="AX31" s="28"/>
      <c r="AY31" s="28"/>
      <c r="AZ31" s="28"/>
      <c r="BA31" s="28"/>
    </row>
    <row r="32" spans="1:53" ht="15.75" customHeight="1" x14ac:dyDescent="0.2">
      <c r="A32" s="28" t="s">
        <v>102</v>
      </c>
      <c r="B32" s="37">
        <v>40528.453602392496</v>
      </c>
      <c r="C32" s="37">
        <v>43217.401438010362</v>
      </c>
      <c r="D32" s="37">
        <v>44938.794474998409</v>
      </c>
      <c r="E32" s="37">
        <v>46185.775348633382</v>
      </c>
      <c r="F32" s="37">
        <v>48157.62482725078</v>
      </c>
      <c r="G32" s="37">
        <v>50293.32199565271</v>
      </c>
      <c r="H32" s="37">
        <v>52528.500940192578</v>
      </c>
      <c r="I32" s="37">
        <v>54981.956191541671</v>
      </c>
      <c r="J32" s="37">
        <v>57688.119615377829</v>
      </c>
      <c r="K32" s="37">
        <v>60687.686949685609</v>
      </c>
      <c r="L32" s="37">
        <v>64028.635705558328</v>
      </c>
      <c r="M32" s="37">
        <v>65188.004592669793</v>
      </c>
      <c r="N32" s="37">
        <v>67529.81249701952</v>
      </c>
      <c r="O32" s="37">
        <v>69009.140897948833</v>
      </c>
      <c r="P32" s="37">
        <v>70776.937556798017</v>
      </c>
      <c r="Q32" s="37">
        <v>72628.904753033028</v>
      </c>
      <c r="R32" s="37">
        <v>74574.874290974854</v>
      </c>
      <c r="S32" s="37">
        <v>76620.154539551557</v>
      </c>
      <c r="T32" s="37">
        <v>78773.509093545828</v>
      </c>
      <c r="U32" s="37">
        <v>79236.932951174967</v>
      </c>
      <c r="V32" s="37">
        <v>80368.912004672631</v>
      </c>
      <c r="W32" s="37">
        <v>81379.926144956524</v>
      </c>
      <c r="X32" s="37">
        <v>82504.631534803688</v>
      </c>
      <c r="Y32" s="37">
        <v>83635.084804022277</v>
      </c>
      <c r="Z32" s="37">
        <v>84771.014613064806</v>
      </c>
      <c r="AA32" s="37">
        <v>85912.178258318236</v>
      </c>
      <c r="AB32" s="37">
        <v>87054.467599015814</v>
      </c>
      <c r="AC32" s="37">
        <v>88201.508498939322</v>
      </c>
      <c r="AD32" s="37">
        <v>89353.079221952561</v>
      </c>
      <c r="AE32" s="37">
        <v>90509.017286020826</v>
      </c>
      <c r="AF32" s="37">
        <v>91669.226227676976</v>
      </c>
      <c r="AG32" s="37">
        <v>92606.720677011952</v>
      </c>
      <c r="AH32" s="37">
        <v>93617.66775236206</v>
      </c>
      <c r="AI32" s="37">
        <v>94630.403004678636</v>
      </c>
      <c r="AJ32" s="37">
        <v>95644.958363647718</v>
      </c>
      <c r="AK32" s="37">
        <v>96661.360474103247</v>
      </c>
      <c r="AL32" s="37">
        <v>97679.503446954244</v>
      </c>
      <c r="AM32" s="37">
        <v>98699.614683329652</v>
      </c>
      <c r="AN32" s="37">
        <v>99721.764332325474</v>
      </c>
      <c r="AO32" s="37">
        <v>100746.07058899799</v>
      </c>
      <c r="AP32" s="37">
        <v>101772.65316407784</v>
      </c>
      <c r="AQ32" s="35"/>
      <c r="AR32" s="28"/>
      <c r="AS32" s="28"/>
      <c r="AT32" s="28"/>
      <c r="AU32" s="28"/>
      <c r="AV32" s="28"/>
      <c r="AW32" s="28"/>
      <c r="AX32" s="28"/>
      <c r="AY32" s="28"/>
      <c r="AZ32" s="28"/>
      <c r="BA32" s="28"/>
    </row>
    <row r="33" spans="1:53" ht="15.75" customHeight="1" x14ac:dyDescent="0.2">
      <c r="A33" s="28" t="s">
        <v>101</v>
      </c>
      <c r="B33" s="36">
        <v>3484.8197422521494</v>
      </c>
      <c r="C33" s="36">
        <v>3716.0276386939263</v>
      </c>
      <c r="D33" s="36">
        <v>3864.0407975063117</v>
      </c>
      <c r="E33" s="36">
        <v>3971.2618528489579</v>
      </c>
      <c r="F33" s="36">
        <v>4140.810389273498</v>
      </c>
      <c r="G33" s="36">
        <v>4324.4472911137327</v>
      </c>
      <c r="H33" s="36">
        <v>4516.6380860010813</v>
      </c>
      <c r="I33" s="36">
        <v>4727.5972649648902</v>
      </c>
      <c r="J33" s="36">
        <v>4960.285435544095</v>
      </c>
      <c r="K33" s="36">
        <v>5218.2018013487195</v>
      </c>
      <c r="L33" s="36">
        <v>5505.4716857745771</v>
      </c>
      <c r="M33" s="36">
        <v>5605.1594662656744</v>
      </c>
      <c r="N33" s="36">
        <v>5806.5187013774303</v>
      </c>
      <c r="O33" s="36">
        <v>5933.7180479749641</v>
      </c>
      <c r="P33" s="36">
        <v>6085.7212000686168</v>
      </c>
      <c r="Q33" s="36">
        <v>6244.9617156520226</v>
      </c>
      <c r="R33" s="36">
        <v>6412.2849777278461</v>
      </c>
      <c r="S33" s="36">
        <v>6588.1474238651381</v>
      </c>
      <c r="T33" s="36">
        <v>6773.3025875791764</v>
      </c>
      <c r="U33" s="36">
        <v>6813.1498668250197</v>
      </c>
      <c r="V33" s="36">
        <v>6910.4825455436485</v>
      </c>
      <c r="W33" s="36">
        <v>6997.4141139257545</v>
      </c>
      <c r="X33" s="36">
        <v>7094.1213701464912</v>
      </c>
      <c r="Y33" s="36">
        <v>7191.3228550320109</v>
      </c>
      <c r="Z33" s="36">
        <v>7288.9952375808089</v>
      </c>
      <c r="AA33" s="36">
        <v>7387.1176490385405</v>
      </c>
      <c r="AB33" s="36">
        <v>7485.3368528818419</v>
      </c>
      <c r="AC33" s="36">
        <v>7583.964617277672</v>
      </c>
      <c r="AD33" s="36">
        <v>7682.9818763501771</v>
      </c>
      <c r="AE33" s="36">
        <v>7782.3746591591425</v>
      </c>
      <c r="AF33" s="36">
        <v>7882.1346713393787</v>
      </c>
      <c r="AG33" s="36">
        <v>7962.7446841798755</v>
      </c>
      <c r="AH33" s="36">
        <v>8049.6704860156542</v>
      </c>
      <c r="AI33" s="36">
        <v>8136.7500433945515</v>
      </c>
      <c r="AJ33" s="36">
        <v>8223.9861017753847</v>
      </c>
      <c r="AK33" s="36">
        <v>8311.3809522014817</v>
      </c>
      <c r="AL33" s="36">
        <v>8398.925489849893</v>
      </c>
      <c r="AM33" s="36">
        <v>8486.639267698165</v>
      </c>
      <c r="AN33" s="36">
        <v>8574.5283174828437</v>
      </c>
      <c r="AO33" s="36">
        <v>8662.6028021494403</v>
      </c>
      <c r="AP33" s="36">
        <v>8750.8730149680014</v>
      </c>
      <c r="AQ33" s="28"/>
      <c r="AR33" s="28"/>
      <c r="AS33" s="28"/>
      <c r="AT33" s="28"/>
      <c r="AU33" s="28"/>
      <c r="AV33" s="28"/>
      <c r="AW33" s="28"/>
      <c r="AX33" s="28"/>
      <c r="AY33" s="28"/>
      <c r="AZ33" s="28"/>
      <c r="BA33" s="28"/>
    </row>
    <row r="34" spans="1:53" ht="15.75" customHeight="1" x14ac:dyDescent="0.2">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row>
    <row r="35" spans="1:53" ht="15.75" customHeight="1" x14ac:dyDescent="0.2">
      <c r="A35" s="28"/>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28"/>
      <c r="AR35" s="28"/>
      <c r="AS35" s="28"/>
      <c r="AT35" s="28"/>
      <c r="AU35" s="28"/>
      <c r="AV35" s="28"/>
      <c r="AW35" s="28"/>
      <c r="AX35" s="28"/>
      <c r="AY35" s="28"/>
      <c r="AZ35" s="28"/>
      <c r="BA35" s="28"/>
    </row>
    <row r="36" spans="1:53" ht="15.75" customHeight="1" x14ac:dyDescent="0.2">
      <c r="A36" s="33" t="s">
        <v>100</v>
      </c>
      <c r="B36" s="27">
        <v>2010</v>
      </c>
      <c r="C36" s="27">
        <v>2011</v>
      </c>
      <c r="D36" s="27">
        <v>2012</v>
      </c>
      <c r="E36" s="27">
        <v>2013</v>
      </c>
      <c r="F36" s="27">
        <v>2014</v>
      </c>
      <c r="G36" s="27">
        <v>2015</v>
      </c>
      <c r="H36" s="27">
        <v>2016</v>
      </c>
      <c r="I36" s="27">
        <v>2017</v>
      </c>
      <c r="J36" s="27">
        <v>2018</v>
      </c>
      <c r="K36" s="27">
        <v>2019</v>
      </c>
      <c r="L36" s="27">
        <v>2020</v>
      </c>
      <c r="M36" s="27">
        <v>2021</v>
      </c>
      <c r="N36" s="27">
        <v>2022</v>
      </c>
      <c r="O36" s="27">
        <v>2023</v>
      </c>
      <c r="P36" s="27">
        <v>2024</v>
      </c>
      <c r="Q36" s="27">
        <v>2025</v>
      </c>
      <c r="R36" s="27">
        <v>2026</v>
      </c>
      <c r="S36" s="27">
        <v>2027</v>
      </c>
      <c r="T36" s="27">
        <v>2028</v>
      </c>
      <c r="U36" s="27">
        <v>2029</v>
      </c>
      <c r="V36" s="27">
        <v>2030</v>
      </c>
      <c r="W36" s="27">
        <v>2031</v>
      </c>
      <c r="X36" s="27">
        <v>2032</v>
      </c>
      <c r="Y36" s="27">
        <v>2033</v>
      </c>
      <c r="Z36" s="27">
        <v>2034</v>
      </c>
      <c r="AA36" s="27">
        <v>2035</v>
      </c>
      <c r="AB36" s="27">
        <v>2036</v>
      </c>
      <c r="AC36" s="27">
        <v>2037</v>
      </c>
      <c r="AD36" s="27">
        <v>2038</v>
      </c>
      <c r="AE36" s="27">
        <v>2039</v>
      </c>
      <c r="AF36" s="27">
        <v>2040</v>
      </c>
      <c r="AG36" s="27">
        <v>2041</v>
      </c>
      <c r="AH36" s="27">
        <v>2042</v>
      </c>
      <c r="AI36" s="27">
        <v>2043</v>
      </c>
      <c r="AJ36" s="27">
        <v>2044</v>
      </c>
      <c r="AK36" s="27">
        <v>2045</v>
      </c>
      <c r="AL36" s="27">
        <v>2046</v>
      </c>
      <c r="AM36" s="27">
        <v>2047</v>
      </c>
      <c r="AN36" s="27">
        <v>2048</v>
      </c>
      <c r="AO36" s="27">
        <v>2049</v>
      </c>
      <c r="AP36" s="27">
        <v>2050</v>
      </c>
      <c r="AQ36" s="28"/>
      <c r="AR36" s="28"/>
      <c r="AS36" s="28"/>
      <c r="AT36" s="28"/>
      <c r="AU36" s="28"/>
      <c r="AV36" s="28"/>
      <c r="AW36" s="28"/>
      <c r="AX36" s="28"/>
      <c r="AY36" s="28"/>
      <c r="AZ36" s="28"/>
      <c r="BA36" s="28"/>
    </row>
    <row r="37" spans="1:53" ht="15.75" customHeight="1" x14ac:dyDescent="0.2">
      <c r="A37" s="28" t="s">
        <v>99</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8"/>
      <c r="AR37" s="28"/>
      <c r="AS37" s="28"/>
      <c r="AT37" s="28"/>
      <c r="AU37" s="28"/>
      <c r="AV37" s="28"/>
      <c r="AW37" s="28"/>
      <c r="AX37" s="28"/>
      <c r="AY37" s="28"/>
      <c r="AZ37" s="28"/>
      <c r="BA37" s="28"/>
    </row>
    <row r="38" spans="1:53" ht="15.75" customHeight="1" x14ac:dyDescent="0.2">
      <c r="A38" s="28" t="s">
        <v>98</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8"/>
      <c r="AR38" s="28"/>
      <c r="AS38" s="28"/>
      <c r="AT38" s="28"/>
      <c r="AU38" s="28"/>
      <c r="AV38" s="28"/>
      <c r="AW38" s="28"/>
      <c r="AX38" s="28"/>
      <c r="AY38" s="28"/>
      <c r="AZ38" s="28"/>
      <c r="BA38" s="28"/>
    </row>
    <row r="39" spans="1:53" ht="15.75" customHeight="1" x14ac:dyDescent="0.2">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row>
    <row r="40" spans="1:53" ht="15.75" customHeight="1" x14ac:dyDescent="0.2">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row>
    <row r="41" spans="1:53" ht="15.75" customHeight="1" x14ac:dyDescent="0.2">
      <c r="A41" s="33" t="s">
        <v>97</v>
      </c>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1:53" ht="15.75" customHeight="1" x14ac:dyDescent="0.2">
      <c r="A42" s="28" t="s">
        <v>96</v>
      </c>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row>
    <row r="43" spans="1:53" ht="15.75" customHeight="1" x14ac:dyDescent="0.2">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row>
    <row r="44" spans="1:53" ht="15.75" customHeight="1" x14ac:dyDescent="0.2">
      <c r="A44" s="28" t="s">
        <v>95</v>
      </c>
      <c r="B44" s="27">
        <v>2010</v>
      </c>
      <c r="C44" s="27">
        <v>2011</v>
      </c>
      <c r="D44" s="27">
        <v>2012</v>
      </c>
      <c r="E44" s="27">
        <v>2013</v>
      </c>
      <c r="F44" s="27">
        <v>2014</v>
      </c>
      <c r="G44" s="27">
        <v>2015</v>
      </c>
      <c r="H44" s="27">
        <v>2016</v>
      </c>
      <c r="I44" s="27">
        <v>2017</v>
      </c>
      <c r="J44" s="27">
        <v>2018</v>
      </c>
      <c r="K44" s="27">
        <v>2019</v>
      </c>
      <c r="L44" s="27">
        <v>2020</v>
      </c>
      <c r="M44" s="27">
        <v>2021</v>
      </c>
      <c r="N44" s="27">
        <v>2022</v>
      </c>
      <c r="O44" s="27">
        <v>2023</v>
      </c>
      <c r="P44" s="27">
        <v>2024</v>
      </c>
      <c r="Q44" s="27">
        <v>2025</v>
      </c>
      <c r="R44" s="27">
        <v>2026</v>
      </c>
      <c r="S44" s="27">
        <v>2027</v>
      </c>
      <c r="T44" s="27">
        <v>2028</v>
      </c>
      <c r="U44" s="27">
        <v>2029</v>
      </c>
      <c r="V44" s="27">
        <v>2030</v>
      </c>
      <c r="W44" s="27">
        <v>2031</v>
      </c>
      <c r="X44" s="27">
        <v>2032</v>
      </c>
      <c r="Y44" s="27">
        <v>2033</v>
      </c>
      <c r="Z44" s="27">
        <v>2034</v>
      </c>
      <c r="AA44" s="27">
        <v>2035</v>
      </c>
      <c r="AB44" s="27">
        <v>2036</v>
      </c>
      <c r="AC44" s="27">
        <v>2037</v>
      </c>
      <c r="AD44" s="27">
        <v>2038</v>
      </c>
      <c r="AE44" s="27">
        <v>2039</v>
      </c>
      <c r="AF44" s="27">
        <v>2040</v>
      </c>
      <c r="AG44" s="27">
        <v>2041</v>
      </c>
      <c r="AH44" s="27">
        <v>2042</v>
      </c>
      <c r="AI44" s="27">
        <v>2043</v>
      </c>
      <c r="AJ44" s="27">
        <v>2044</v>
      </c>
      <c r="AK44" s="27">
        <v>2045</v>
      </c>
      <c r="AL44" s="27">
        <v>2046</v>
      </c>
      <c r="AM44" s="27">
        <v>2047</v>
      </c>
      <c r="AN44" s="27">
        <v>2048</v>
      </c>
      <c r="AO44" s="27">
        <v>2049</v>
      </c>
      <c r="AP44" s="27">
        <v>2050</v>
      </c>
      <c r="AQ44" s="28"/>
      <c r="AR44" s="28"/>
      <c r="AS44" s="28"/>
      <c r="AT44" s="28"/>
      <c r="AU44" s="28"/>
      <c r="AV44" s="28"/>
      <c r="AW44" s="28"/>
      <c r="AX44" s="28"/>
      <c r="AY44" s="28"/>
      <c r="AZ44" s="28"/>
      <c r="BA44" s="28"/>
    </row>
    <row r="45" spans="1:53" ht="15.75" customHeight="1" x14ac:dyDescent="0.2">
      <c r="A45" s="28" t="s">
        <v>77</v>
      </c>
      <c r="B45" s="28">
        <v>0</v>
      </c>
      <c r="C45" s="28">
        <v>0</v>
      </c>
      <c r="D45" s="28">
        <v>0</v>
      </c>
      <c r="E45" s="28">
        <v>0</v>
      </c>
      <c r="F45" s="28">
        <v>0</v>
      </c>
      <c r="G45" s="28">
        <v>0</v>
      </c>
      <c r="H45" s="28">
        <v>0</v>
      </c>
      <c r="I45" s="28">
        <v>0</v>
      </c>
      <c r="J45" s="28">
        <v>0</v>
      </c>
      <c r="K45" s="28">
        <v>0</v>
      </c>
      <c r="L45" s="28">
        <v>0</v>
      </c>
      <c r="M45" s="28">
        <v>0</v>
      </c>
      <c r="N45" s="28">
        <v>0</v>
      </c>
      <c r="O45" s="28">
        <v>0</v>
      </c>
      <c r="P45" s="28">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c r="AR45" s="28"/>
      <c r="AS45" s="28"/>
      <c r="AT45" s="28"/>
      <c r="AU45" s="28"/>
      <c r="AV45" s="28"/>
      <c r="AW45" s="28"/>
      <c r="AX45" s="28"/>
      <c r="AY45" s="28"/>
      <c r="AZ45" s="28"/>
      <c r="BA45" s="28"/>
    </row>
    <row r="46" spans="1:53" ht="15.75" customHeight="1" x14ac:dyDescent="0.2">
      <c r="A46" s="28" t="s">
        <v>14</v>
      </c>
      <c r="B46" s="28">
        <v>141.70926512722147</v>
      </c>
      <c r="C46" s="28">
        <v>140.8305602151224</v>
      </c>
      <c r="D46" s="28">
        <v>139.94944875088686</v>
      </c>
      <c r="E46" s="28">
        <v>139.06593073451498</v>
      </c>
      <c r="F46" s="28">
        <v>146.47132964785862</v>
      </c>
      <c r="G46" s="28">
        <v>153.74878528306328</v>
      </c>
      <c r="H46" s="28">
        <v>160.89829764012887</v>
      </c>
      <c r="I46" s="28">
        <v>167.91986671905542</v>
      </c>
      <c r="J46" s="28">
        <v>174.81349251984301</v>
      </c>
      <c r="K46" s="28">
        <v>181.57917504249156</v>
      </c>
      <c r="L46" s="28">
        <v>188.21691428700106</v>
      </c>
      <c r="M46" s="28">
        <v>199.50992914422113</v>
      </c>
      <c r="N46" s="28">
        <v>210.80294400144118</v>
      </c>
      <c r="O46" s="28">
        <v>222.09595885866128</v>
      </c>
      <c r="P46" s="28">
        <v>233.38897371588129</v>
      </c>
      <c r="Q46" s="28">
        <v>244.68198857310136</v>
      </c>
      <c r="R46" s="28">
        <v>255.97500343032144</v>
      </c>
      <c r="S46" s="28">
        <v>267.26801828754151</v>
      </c>
      <c r="T46" s="28">
        <v>278.5610331447615</v>
      </c>
      <c r="U46" s="28">
        <v>289.85404800198165</v>
      </c>
      <c r="V46" s="28">
        <v>301.1470628592017</v>
      </c>
      <c r="W46" s="28">
        <v>312.44007771642174</v>
      </c>
      <c r="X46" s="28">
        <v>323.73309257364184</v>
      </c>
      <c r="Y46" s="28">
        <v>335.02610743086183</v>
      </c>
      <c r="Z46" s="28">
        <v>346.31912228808193</v>
      </c>
      <c r="AA46" s="28">
        <v>357.61213714530203</v>
      </c>
      <c r="AB46" s="28">
        <v>368.90515200252207</v>
      </c>
      <c r="AC46" s="28">
        <v>380.19816685974212</v>
      </c>
      <c r="AD46" s="28">
        <v>391.49118171696222</v>
      </c>
      <c r="AE46" s="28">
        <v>402.78419657418226</v>
      </c>
      <c r="AF46" s="28">
        <v>414.0772114314023</v>
      </c>
      <c r="AG46" s="28">
        <v>429.13456457436246</v>
      </c>
      <c r="AH46" s="28">
        <v>444.1919177173225</v>
      </c>
      <c r="AI46" s="28">
        <v>459.24927086028259</v>
      </c>
      <c r="AJ46" s="28">
        <v>474.30662400324263</v>
      </c>
      <c r="AK46" s="28">
        <v>489.36397714620273</v>
      </c>
      <c r="AL46" s="28">
        <v>504.42133028916288</v>
      </c>
      <c r="AM46" s="28">
        <v>519.47868343212292</v>
      </c>
      <c r="AN46" s="28">
        <v>534.5360365750829</v>
      </c>
      <c r="AO46" s="28">
        <v>549.593389718043</v>
      </c>
      <c r="AP46" s="28">
        <v>564.6507428610031</v>
      </c>
      <c r="AQ46" s="28"/>
      <c r="AR46" s="28"/>
      <c r="AS46" s="28"/>
      <c r="AT46" s="28"/>
      <c r="AU46" s="28"/>
      <c r="AV46" s="28"/>
      <c r="AW46" s="28"/>
      <c r="AX46" s="28"/>
      <c r="AY46" s="28"/>
      <c r="AZ46" s="28"/>
      <c r="BA46" s="28"/>
    </row>
    <row r="47" spans="1:53" ht="15.75" customHeight="1" x14ac:dyDescent="0.2">
      <c r="A47" s="28" t="s">
        <v>82</v>
      </c>
      <c r="B47" s="28">
        <v>93.617302633346952</v>
      </c>
      <c r="C47" s="28">
        <v>89.975621719937649</v>
      </c>
      <c r="D47" s="28">
        <v>86.379927763962954</v>
      </c>
      <c r="E47" s="28">
        <v>82.830220765422837</v>
      </c>
      <c r="F47" s="28">
        <v>82.164530687344495</v>
      </c>
      <c r="G47" s="28">
        <v>81.498840609266125</v>
      </c>
      <c r="H47" s="28">
        <v>80.833150531187783</v>
      </c>
      <c r="I47" s="28">
        <v>80.167460453109427</v>
      </c>
      <c r="J47" s="28">
        <v>79.501770375031057</v>
      </c>
      <c r="K47" s="28">
        <v>78.836080296952716</v>
      </c>
      <c r="L47" s="28">
        <v>78.170390218874331</v>
      </c>
      <c r="M47" s="28">
        <v>79.733798023251836</v>
      </c>
      <c r="N47" s="28">
        <v>81.297205827629313</v>
      </c>
      <c r="O47" s="28">
        <v>82.860613632006803</v>
      </c>
      <c r="P47" s="28">
        <v>84.424021436384294</v>
      </c>
      <c r="Q47" s="28">
        <v>85.987429240761756</v>
      </c>
      <c r="R47" s="28">
        <v>87.550837045139275</v>
      </c>
      <c r="S47" s="28">
        <v>89.114244849516751</v>
      </c>
      <c r="T47" s="28">
        <v>90.677652653894242</v>
      </c>
      <c r="U47" s="28">
        <v>92.241060458271718</v>
      </c>
      <c r="V47" s="28">
        <v>93.804468262649223</v>
      </c>
      <c r="W47" s="28">
        <v>95.758728018121062</v>
      </c>
      <c r="X47" s="28">
        <v>97.712987773592928</v>
      </c>
      <c r="Y47" s="28">
        <v>99.667247529064795</v>
      </c>
      <c r="Z47" s="28">
        <v>101.62150728453663</v>
      </c>
      <c r="AA47" s="28">
        <v>103.57576704000851</v>
      </c>
      <c r="AB47" s="28">
        <v>105.53002679548035</v>
      </c>
      <c r="AC47" s="28">
        <v>107.48428655095222</v>
      </c>
      <c r="AD47" s="28">
        <v>109.43854630642406</v>
      </c>
      <c r="AE47" s="28">
        <v>111.39280606189594</v>
      </c>
      <c r="AF47" s="28">
        <v>113.34706581736781</v>
      </c>
      <c r="AG47" s="28">
        <v>116.86473337721715</v>
      </c>
      <c r="AH47" s="28">
        <v>120.38240093706648</v>
      </c>
      <c r="AI47" s="28">
        <v>123.90006849691584</v>
      </c>
      <c r="AJ47" s="28">
        <v>127.41773605676518</v>
      </c>
      <c r="AK47" s="28">
        <v>130.93540361661454</v>
      </c>
      <c r="AL47" s="28">
        <v>134.45307117646388</v>
      </c>
      <c r="AM47" s="28">
        <v>137.97073873631319</v>
      </c>
      <c r="AN47" s="28">
        <v>141.48840629616254</v>
      </c>
      <c r="AO47" s="28">
        <v>145.00607385601191</v>
      </c>
      <c r="AP47" s="28">
        <v>148.52374141586125</v>
      </c>
      <c r="AQ47" s="28"/>
      <c r="AR47" s="28"/>
      <c r="AS47" s="28"/>
      <c r="AT47" s="28"/>
      <c r="AU47" s="28"/>
      <c r="AV47" s="28"/>
      <c r="AW47" s="28"/>
      <c r="AX47" s="28"/>
      <c r="AY47" s="28"/>
      <c r="AZ47" s="28"/>
      <c r="BA47" s="28"/>
    </row>
    <row r="48" spans="1:53" ht="15.75" customHeight="1" x14ac:dyDescent="0.2">
      <c r="A48" s="28" t="s">
        <v>13</v>
      </c>
      <c r="B48" s="28">
        <v>1653.1692063664025</v>
      </c>
      <c r="C48" s="28">
        <v>1620.146798188181</v>
      </c>
      <c r="D48" s="28">
        <v>1587.456920461404</v>
      </c>
      <c r="E48" s="28">
        <v>1555.0995731860708</v>
      </c>
      <c r="F48" s="28">
        <v>1534.1811273635515</v>
      </c>
      <c r="G48" s="28">
        <v>1513.3525079486953</v>
      </c>
      <c r="H48" s="28">
        <v>1481.4794228283865</v>
      </c>
      <c r="I48" s="28">
        <v>1463.7073105266306</v>
      </c>
      <c r="J48" s="28">
        <v>1445.9628371195397</v>
      </c>
      <c r="K48" s="28">
        <v>1428.2460026071151</v>
      </c>
      <c r="L48" s="28">
        <v>1410.5568069893557</v>
      </c>
      <c r="M48" s="28">
        <v>1405.7997972297142</v>
      </c>
      <c r="N48" s="28">
        <v>1401.0427874700727</v>
      </c>
      <c r="O48" s="28">
        <v>1396.2857777104314</v>
      </c>
      <c r="P48" s="28">
        <v>1391.5287679507899</v>
      </c>
      <c r="Q48" s="28">
        <v>1386.7717581911481</v>
      </c>
      <c r="R48" s="28">
        <v>1382.0147484315066</v>
      </c>
      <c r="S48" s="28">
        <v>1377.2577386718649</v>
      </c>
      <c r="T48" s="28">
        <v>1372.5007289122236</v>
      </c>
      <c r="U48" s="28">
        <v>1367.7437191525821</v>
      </c>
      <c r="V48" s="28">
        <v>1362.9867093929406</v>
      </c>
      <c r="W48" s="28">
        <v>1358.2296996332989</v>
      </c>
      <c r="X48" s="28">
        <v>1353.4726898736574</v>
      </c>
      <c r="Y48" s="28">
        <v>1348.7156801140156</v>
      </c>
      <c r="Z48" s="28">
        <v>1343.9586703543744</v>
      </c>
      <c r="AA48" s="28">
        <v>1339.2016605947326</v>
      </c>
      <c r="AB48" s="28">
        <v>1334.4446508350914</v>
      </c>
      <c r="AC48" s="28">
        <v>1329.6876410754501</v>
      </c>
      <c r="AD48" s="28">
        <v>1324.9306313158086</v>
      </c>
      <c r="AE48" s="28">
        <v>1320.1736215561668</v>
      </c>
      <c r="AF48" s="28">
        <v>1315.4166117965253</v>
      </c>
      <c r="AG48" s="28">
        <v>1307.5572043675525</v>
      </c>
      <c r="AH48" s="28">
        <v>1299.6977969385796</v>
      </c>
      <c r="AI48" s="28">
        <v>1291.8383895096065</v>
      </c>
      <c r="AJ48" s="28">
        <v>1283.9789820806336</v>
      </c>
      <c r="AK48" s="28">
        <v>1276.1195746516603</v>
      </c>
      <c r="AL48" s="28">
        <v>1268.2601672226874</v>
      </c>
      <c r="AM48" s="28">
        <v>1260.4007597937145</v>
      </c>
      <c r="AN48" s="28">
        <v>1252.5413523647417</v>
      </c>
      <c r="AO48" s="28">
        <v>1244.6819449357688</v>
      </c>
      <c r="AP48" s="28">
        <v>1236.8225375067959</v>
      </c>
      <c r="AQ48" s="28"/>
      <c r="AR48" s="28"/>
      <c r="AS48" s="28"/>
      <c r="AT48" s="28"/>
      <c r="AU48" s="28"/>
      <c r="AV48" s="28"/>
      <c r="AW48" s="28"/>
      <c r="AX48" s="28"/>
      <c r="AY48" s="28"/>
      <c r="AZ48" s="28"/>
      <c r="BA48" s="28"/>
    </row>
    <row r="49" s="18" customFormat="1" ht="15.75" customHeight="1" x14ac:dyDescent="0.15"/>
    <row r="50" s="18" customFormat="1" ht="15.75" customHeight="1" x14ac:dyDescent="0.15"/>
    <row r="51" s="18" customFormat="1" ht="15.75" customHeight="1" x14ac:dyDescent="0.15"/>
    <row r="52" s="18" customFormat="1" ht="15.75" customHeight="1" x14ac:dyDescent="0.15"/>
    <row r="53" s="18" customFormat="1" ht="15.75" customHeight="1" x14ac:dyDescent="0.15"/>
    <row r="54" s="18" customFormat="1" ht="15.75" customHeight="1" x14ac:dyDescent="0.15"/>
    <row r="55" s="18" customFormat="1" ht="15.75" customHeight="1" x14ac:dyDescent="0.15"/>
    <row r="56" s="18" customFormat="1" ht="15.75" customHeight="1" x14ac:dyDescent="0.15"/>
    <row r="57" s="18" customFormat="1" ht="15.75" customHeight="1" x14ac:dyDescent="0.15"/>
    <row r="58" s="18" customFormat="1" ht="15.75" customHeight="1" x14ac:dyDescent="0.15"/>
    <row r="59" s="18" customFormat="1" ht="15.75" customHeight="1" x14ac:dyDescent="0.15"/>
    <row r="60" s="18" customFormat="1" ht="15.75" customHeight="1" x14ac:dyDescent="0.15"/>
    <row r="61" s="18" customFormat="1" ht="15.75" customHeight="1" x14ac:dyDescent="0.15"/>
    <row r="62" s="18" customFormat="1" ht="15.75" customHeight="1" x14ac:dyDescent="0.15"/>
    <row r="63" s="18" customFormat="1" ht="15.75" customHeight="1" x14ac:dyDescent="0.15"/>
    <row r="64" s="18" customFormat="1" ht="15.75" customHeight="1" x14ac:dyDescent="0.15"/>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0DDD-FC97-4C6F-AB63-6E08D17E8E29}">
  <dimension ref="A1:AP1000"/>
  <sheetViews>
    <sheetView topLeftCell="A25" workbookViewId="0"/>
  </sheetViews>
  <sheetFormatPr baseColWidth="10" defaultColWidth="14" defaultRowHeight="15" customHeight="1" x14ac:dyDescent="0.15"/>
  <cols>
    <col min="1" max="1" width="37.33203125" style="18" customWidth="1"/>
    <col min="2" max="2" width="6.83203125" style="18" customWidth="1"/>
    <col min="3" max="42" width="8.5" style="18" customWidth="1"/>
    <col min="43" max="16384" width="14" style="18"/>
  </cols>
  <sheetData>
    <row r="1" spans="1:5" ht="16" x14ac:dyDescent="0.15">
      <c r="A1" s="32" t="s">
        <v>7</v>
      </c>
      <c r="B1" s="30"/>
      <c r="C1" s="30"/>
      <c r="D1" s="29"/>
      <c r="E1" s="29"/>
    </row>
    <row r="2" spans="1:5" x14ac:dyDescent="0.2">
      <c r="A2" s="28" t="s">
        <v>58</v>
      </c>
      <c r="B2" s="44"/>
      <c r="D2" s="29"/>
      <c r="E2" s="29"/>
    </row>
    <row r="3" spans="1:5" x14ac:dyDescent="0.15">
      <c r="A3" s="30" t="s">
        <v>91</v>
      </c>
      <c r="B3" s="44"/>
      <c r="C3" s="30"/>
      <c r="D3" s="29"/>
      <c r="E3" s="29"/>
    </row>
    <row r="4" spans="1:5" x14ac:dyDescent="0.15">
      <c r="A4" s="50">
        <v>39683051200.879501</v>
      </c>
      <c r="B4" s="44"/>
      <c r="C4" s="30"/>
      <c r="D4" s="29"/>
      <c r="E4" s="29"/>
    </row>
    <row r="5" spans="1:5" x14ac:dyDescent="0.2">
      <c r="B5" s="28"/>
      <c r="C5" s="28"/>
    </row>
    <row r="6" spans="1:5" x14ac:dyDescent="0.2">
      <c r="A6" s="28" t="s">
        <v>36</v>
      </c>
      <c r="B6" s="28"/>
      <c r="C6" s="28"/>
    </row>
    <row r="7" spans="1:5" x14ac:dyDescent="0.2">
      <c r="B7" s="28"/>
      <c r="C7" s="28"/>
    </row>
    <row r="8" spans="1:5" x14ac:dyDescent="0.2">
      <c r="B8" s="28"/>
      <c r="C8" s="28"/>
    </row>
    <row r="9" spans="1:5" x14ac:dyDescent="0.2">
      <c r="B9" s="28"/>
      <c r="C9" s="28"/>
    </row>
    <row r="10" spans="1:5" x14ac:dyDescent="0.2">
      <c r="B10" s="28"/>
      <c r="C10" s="28"/>
    </row>
    <row r="11" spans="1:5" x14ac:dyDescent="0.2">
      <c r="B11" s="28"/>
      <c r="C11" s="28"/>
    </row>
    <row r="12" spans="1:5" x14ac:dyDescent="0.2">
      <c r="B12" s="28"/>
      <c r="C12" s="28"/>
    </row>
    <row r="13" spans="1:5" x14ac:dyDescent="0.2">
      <c r="B13" s="28"/>
      <c r="C13" s="28"/>
    </row>
    <row r="14" spans="1:5" x14ac:dyDescent="0.2">
      <c r="B14" s="28"/>
      <c r="C14" s="28"/>
    </row>
    <row r="15" spans="1:5" x14ac:dyDescent="0.2">
      <c r="B15" s="28"/>
      <c r="C15" s="28"/>
    </row>
    <row r="16" spans="1:5" x14ac:dyDescent="0.2">
      <c r="B16" s="28"/>
      <c r="C16" s="28"/>
    </row>
    <row r="17" spans="1:42" x14ac:dyDescent="0.2">
      <c r="B17" s="28"/>
      <c r="C17" s="28"/>
    </row>
    <row r="18" spans="1:42" x14ac:dyDescent="0.2">
      <c r="B18" s="28"/>
      <c r="C18" s="28"/>
    </row>
    <row r="19" spans="1:42" x14ac:dyDescent="0.2">
      <c r="B19" s="28"/>
      <c r="C19" s="28"/>
    </row>
    <row r="20" spans="1:42" x14ac:dyDescent="0.2">
      <c r="B20" s="28"/>
      <c r="C20" s="28"/>
    </row>
    <row r="21" spans="1:42" ht="15.75" customHeight="1" x14ac:dyDescent="0.2">
      <c r="B21" s="28"/>
      <c r="C21" s="28"/>
    </row>
    <row r="22" spans="1:42" ht="15.75" customHeight="1" x14ac:dyDescent="0.2">
      <c r="B22" s="28"/>
      <c r="C22" s="28"/>
    </row>
    <row r="23" spans="1:42" ht="15.75" customHeight="1" x14ac:dyDescent="0.2">
      <c r="B23" s="28"/>
      <c r="C23" s="28"/>
    </row>
    <row r="24" spans="1:42" ht="15.75" customHeight="1" x14ac:dyDescent="0.2">
      <c r="B24" s="28"/>
      <c r="C24" s="28"/>
    </row>
    <row r="25" spans="1:42" ht="15.75" customHeight="1" x14ac:dyDescent="0.2">
      <c r="B25" s="28"/>
      <c r="C25" s="28"/>
    </row>
    <row r="26" spans="1:42" ht="15.75" customHeight="1" x14ac:dyDescent="0.2">
      <c r="B26" s="28"/>
      <c r="C26" s="28"/>
    </row>
    <row r="27" spans="1:42" ht="15.75" customHeight="1" x14ac:dyDescent="0.2">
      <c r="A27" s="28" t="s">
        <v>90</v>
      </c>
      <c r="B27" s="28"/>
      <c r="C27" s="28"/>
    </row>
    <row r="28" spans="1:42" ht="15.75" customHeight="1" x14ac:dyDescent="0.2">
      <c r="A28" s="49" t="s">
        <v>109</v>
      </c>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row>
    <row r="29" spans="1:42" ht="15.75" customHeight="1" x14ac:dyDescent="0.2">
      <c r="A29" s="28" t="s">
        <v>108</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row>
    <row r="30" spans="1:42" ht="15.75" customHeight="1" x14ac:dyDescent="0.15">
      <c r="A30" s="48" t="s">
        <v>107</v>
      </c>
      <c r="B30" s="47">
        <v>2010</v>
      </c>
      <c r="C30" s="47">
        <v>2011</v>
      </c>
      <c r="D30" s="47">
        <v>2012</v>
      </c>
      <c r="E30" s="47">
        <v>2013</v>
      </c>
      <c r="F30" s="47">
        <v>2014</v>
      </c>
      <c r="G30" s="47">
        <v>2015</v>
      </c>
      <c r="H30" s="47">
        <v>2016</v>
      </c>
      <c r="I30" s="47">
        <v>2017</v>
      </c>
      <c r="J30" s="47">
        <v>2018</v>
      </c>
      <c r="K30" s="47">
        <v>2019</v>
      </c>
      <c r="L30" s="47">
        <v>2020</v>
      </c>
      <c r="M30" s="47">
        <v>2021</v>
      </c>
      <c r="N30" s="47">
        <v>2022</v>
      </c>
      <c r="O30" s="47">
        <v>2023</v>
      </c>
      <c r="P30" s="47">
        <v>2024</v>
      </c>
      <c r="Q30" s="47">
        <v>2025</v>
      </c>
      <c r="R30" s="47">
        <v>2026</v>
      </c>
      <c r="S30" s="47">
        <v>2027</v>
      </c>
      <c r="T30" s="47">
        <v>2028</v>
      </c>
      <c r="U30" s="47">
        <v>2029</v>
      </c>
      <c r="V30" s="47">
        <v>2030</v>
      </c>
      <c r="W30" s="47">
        <v>2031</v>
      </c>
      <c r="X30" s="47">
        <v>2032</v>
      </c>
      <c r="Y30" s="47">
        <v>2033</v>
      </c>
      <c r="Z30" s="47">
        <v>2034</v>
      </c>
      <c r="AA30" s="47">
        <v>2035</v>
      </c>
      <c r="AB30" s="47">
        <v>2036</v>
      </c>
      <c r="AC30" s="47">
        <v>2037</v>
      </c>
      <c r="AD30" s="47">
        <v>2038</v>
      </c>
      <c r="AE30" s="47">
        <v>2039</v>
      </c>
      <c r="AF30" s="47">
        <v>2040</v>
      </c>
      <c r="AG30" s="47">
        <v>2041</v>
      </c>
      <c r="AH30" s="47">
        <v>2042</v>
      </c>
      <c r="AI30" s="47">
        <v>2043</v>
      </c>
      <c r="AJ30" s="47">
        <v>2044</v>
      </c>
      <c r="AK30" s="47">
        <v>2045</v>
      </c>
      <c r="AL30" s="47">
        <v>2046</v>
      </c>
      <c r="AM30" s="47">
        <v>2047</v>
      </c>
      <c r="AN30" s="47">
        <v>2048</v>
      </c>
      <c r="AO30" s="47">
        <v>2049</v>
      </c>
      <c r="AP30" s="47">
        <v>2050</v>
      </c>
    </row>
    <row r="31" spans="1:42" ht="15.75" customHeight="1" x14ac:dyDescent="0.15">
      <c r="A31" s="46" t="s">
        <v>14</v>
      </c>
      <c r="B31" s="45">
        <v>111.99999999999997</v>
      </c>
      <c r="C31" s="45">
        <v>122.9548861606652</v>
      </c>
      <c r="D31" s="45">
        <v>156.1138888303864</v>
      </c>
      <c r="E31" s="45">
        <v>192.79091049267632</v>
      </c>
      <c r="F31" s="45">
        <v>227.16976213465784</v>
      </c>
      <c r="G31" s="45">
        <v>261.79514929666726</v>
      </c>
      <c r="H31" s="45">
        <v>296.63821913339518</v>
      </c>
      <c r="I31" s="45">
        <v>331.66814364797347</v>
      </c>
      <c r="J31" s="45">
        <v>366.8503280730099</v>
      </c>
      <c r="K31" s="45">
        <v>402.15347060898165</v>
      </c>
      <c r="L31" s="45">
        <v>437.54631172771229</v>
      </c>
      <c r="M31" s="45">
        <v>475.0524783703811</v>
      </c>
      <c r="N31" s="45">
        <v>512.90985812283998</v>
      </c>
      <c r="O31" s="45">
        <v>551.09236001363081</v>
      </c>
      <c r="P31" s="45">
        <v>589.57068167924092</v>
      </c>
      <c r="Q31" s="45">
        <v>628.31596969917086</v>
      </c>
      <c r="R31" s="45">
        <v>667.29789757030699</v>
      </c>
      <c r="S31" s="45">
        <v>706.48628613731069</v>
      </c>
      <c r="T31" s="45">
        <v>745.85183877524662</v>
      </c>
      <c r="U31" s="45">
        <v>785.36295021873423</v>
      </c>
      <c r="V31" s="45">
        <v>824.98658610296172</v>
      </c>
      <c r="W31" s="45">
        <v>864.69258647724848</v>
      </c>
      <c r="X31" s="45">
        <v>904.4764422931687</v>
      </c>
      <c r="Y31" s="45">
        <v>944.3007212038458</v>
      </c>
      <c r="Z31" s="45">
        <v>984.12741670198932</v>
      </c>
      <c r="AA31" s="45">
        <v>1023.9172783583145</v>
      </c>
      <c r="AB31" s="45">
        <v>1063.6289904337245</v>
      </c>
      <c r="AC31" s="45">
        <v>1103.2207660127356</v>
      </c>
      <c r="AD31" s="45">
        <v>1142.6521325343717</v>
      </c>
      <c r="AE31" s="45">
        <v>1181.8847645497713</v>
      </c>
      <c r="AF31" s="45">
        <v>1220.8802337406219</v>
      </c>
      <c r="AG31" s="45">
        <v>1259.5980279409353</v>
      </c>
      <c r="AH31" s="45">
        <v>1298.0002496615866</v>
      </c>
      <c r="AI31" s="45">
        <v>1336.0530264662914</v>
      </c>
      <c r="AJ31" s="45">
        <v>1373.7222840069214</v>
      </c>
      <c r="AK31" s="45">
        <v>1410.9760535397797</v>
      </c>
      <c r="AL31" s="45">
        <v>1447.7826442038718</v>
      </c>
      <c r="AM31" s="45">
        <v>1484.1111958453489</v>
      </c>
      <c r="AN31" s="45">
        <v>1519.9342569952641</v>
      </c>
      <c r="AO31" s="45">
        <v>1555.2251327334438</v>
      </c>
      <c r="AP31" s="45">
        <v>1589.9589452521548</v>
      </c>
    </row>
    <row r="32" spans="1:42" ht="15.75" customHeight="1" x14ac:dyDescent="0.15">
      <c r="A32" s="46" t="s">
        <v>106</v>
      </c>
      <c r="B32" s="45">
        <v>7275.9999999999991</v>
      </c>
      <c r="C32" s="45">
        <v>6112.1162687220194</v>
      </c>
      <c r="D32" s="45">
        <v>6114.2114848243236</v>
      </c>
      <c r="E32" s="45">
        <v>6213.2603450776378</v>
      </c>
      <c r="F32" s="45">
        <v>6203.2165846663765</v>
      </c>
      <c r="G32" s="45">
        <v>6184.9269598314104</v>
      </c>
      <c r="H32" s="45">
        <v>6158.3734895642929</v>
      </c>
      <c r="I32" s="45">
        <v>6123.4708017676694</v>
      </c>
      <c r="J32" s="45">
        <v>6080.0730569264078</v>
      </c>
      <c r="K32" s="45">
        <v>6028.1125002871122</v>
      </c>
      <c r="L32" s="45">
        <v>5967.5257272703875</v>
      </c>
      <c r="M32" s="45">
        <v>6097.0064318297864</v>
      </c>
      <c r="N32" s="45">
        <v>6226.1330294454156</v>
      </c>
      <c r="O32" s="45">
        <v>6354.8413811950213</v>
      </c>
      <c r="P32" s="45">
        <v>6483.0315192437438</v>
      </c>
      <c r="Q32" s="45">
        <v>6610.6139302472375</v>
      </c>
      <c r="R32" s="45">
        <v>6737.4876720972097</v>
      </c>
      <c r="S32" s="45">
        <v>6863.5580573415418</v>
      </c>
      <c r="T32" s="45">
        <v>6988.7421283543808</v>
      </c>
      <c r="U32" s="45">
        <v>7112.9375792264455</v>
      </c>
      <c r="V32" s="45">
        <v>7236.0334269008445</v>
      </c>
      <c r="W32" s="45">
        <v>7357.9476911652591</v>
      </c>
      <c r="X32" s="45">
        <v>7478.8113509233426</v>
      </c>
      <c r="Y32" s="45">
        <v>7598.468377919151</v>
      </c>
      <c r="Z32" s="45">
        <v>7716.767331934022</v>
      </c>
      <c r="AA32" s="45">
        <v>7833.5551490556909</v>
      </c>
      <c r="AB32" s="45">
        <v>7948.6707363757614</v>
      </c>
      <c r="AC32" s="45">
        <v>8061.9570878987179</v>
      </c>
      <c r="AD32" s="45">
        <v>8173.2731983798822</v>
      </c>
      <c r="AE32" s="45">
        <v>8282.497908446021</v>
      </c>
      <c r="AF32" s="45">
        <v>8389.51224982227</v>
      </c>
      <c r="AG32" s="45">
        <v>8494.1857236562118</v>
      </c>
      <c r="AH32" s="45">
        <v>8596.4083138000824</v>
      </c>
      <c r="AI32" s="45">
        <v>8696.0977339081655</v>
      </c>
      <c r="AJ32" s="45">
        <v>8793.1699927921472</v>
      </c>
      <c r="AK32" s="45">
        <v>8887.5540868058197</v>
      </c>
      <c r="AL32" s="45">
        <v>8979.1796801499058</v>
      </c>
      <c r="AM32" s="45">
        <v>9067.9804874687925</v>
      </c>
      <c r="AN32" s="45">
        <v>9153.9095622262266</v>
      </c>
      <c r="AO32" s="45">
        <v>9236.9222678089172</v>
      </c>
      <c r="AP32" s="45">
        <v>9316.9824470651129</v>
      </c>
    </row>
    <row r="33" spans="1:42" ht="15.75" customHeight="1" x14ac:dyDescent="0.15">
      <c r="A33" s="46" t="s">
        <v>82</v>
      </c>
      <c r="B33" s="45">
        <v>6203.5299999999988</v>
      </c>
      <c r="C33" s="45">
        <v>6287.6665440330808</v>
      </c>
      <c r="D33" s="45">
        <v>6286.6372200505111</v>
      </c>
      <c r="E33" s="45">
        <v>6390.8767145275824</v>
      </c>
      <c r="F33" s="45">
        <v>6388.7390995059404</v>
      </c>
      <c r="G33" s="45">
        <v>6384.0668436549713</v>
      </c>
      <c r="H33" s="45">
        <v>6376.9849349169326</v>
      </c>
      <c r="I33" s="45">
        <v>6367.5406269694986</v>
      </c>
      <c r="J33" s="45">
        <v>6355.7093925985264</v>
      </c>
      <c r="K33" s="45">
        <v>6341.5383777466759</v>
      </c>
      <c r="L33" s="45">
        <v>6325.0701379191878</v>
      </c>
      <c r="M33" s="45">
        <v>6319.5874391593679</v>
      </c>
      <c r="N33" s="45">
        <v>6311.807733743166</v>
      </c>
      <c r="O33" s="45">
        <v>6301.7720110810842</v>
      </c>
      <c r="P33" s="45">
        <v>6289.4862623082918</v>
      </c>
      <c r="Q33" s="45">
        <v>6274.9691775414094</v>
      </c>
      <c r="R33" s="45">
        <v>6258.2305692187729</v>
      </c>
      <c r="S33" s="45">
        <v>6239.2884649818752</v>
      </c>
      <c r="T33" s="45">
        <v>6218.1732105313304</v>
      </c>
      <c r="U33" s="45">
        <v>6194.8991785095377</v>
      </c>
      <c r="V33" s="45">
        <v>6169.4755841783526</v>
      </c>
      <c r="W33" s="45">
        <v>6141.9385729136975</v>
      </c>
      <c r="X33" s="45">
        <v>6112.4988736430914</v>
      </c>
      <c r="Y33" s="45">
        <v>6081.1235375624146</v>
      </c>
      <c r="Z33" s="45">
        <v>6047.7891180285678</v>
      </c>
      <c r="AA33" s="45">
        <v>6012.4761785432675</v>
      </c>
      <c r="AB33" s="45">
        <v>5975.1642957785898</v>
      </c>
      <c r="AC33" s="45">
        <v>5935.8413055206101</v>
      </c>
      <c r="AD33" s="45">
        <v>5894.5112837941306</v>
      </c>
      <c r="AE33" s="45">
        <v>5851.1958159381493</v>
      </c>
      <c r="AF33" s="45">
        <v>5805.9201522996582</v>
      </c>
      <c r="AG33" s="45">
        <v>5758.7036313961598</v>
      </c>
      <c r="AH33" s="45">
        <v>5709.5816317442568</v>
      </c>
      <c r="AI33" s="45">
        <v>5658.6087746855301</v>
      </c>
      <c r="AJ33" s="45">
        <v>5605.8382664267847</v>
      </c>
      <c r="AK33" s="45">
        <v>5551.3312026857648</v>
      </c>
      <c r="AL33" s="45">
        <v>5495.1482207367626</v>
      </c>
      <c r="AM33" s="45">
        <v>5437.3515317030851</v>
      </c>
      <c r="AN33" s="45">
        <v>5378.0137015656819</v>
      </c>
      <c r="AO33" s="45">
        <v>5317.2067529826845</v>
      </c>
      <c r="AP33" s="45">
        <v>5255.0056057199636</v>
      </c>
    </row>
    <row r="34" spans="1:42" ht="15.75" customHeight="1" x14ac:dyDescent="0.15">
      <c r="A34" s="46" t="s">
        <v>105</v>
      </c>
      <c r="B34" s="45">
        <v>509</v>
      </c>
      <c r="C34" s="45">
        <v>444.70434441366518</v>
      </c>
      <c r="D34" s="45">
        <v>428.42003043735059</v>
      </c>
      <c r="E34" s="45">
        <v>419.13337440453472</v>
      </c>
      <c r="F34" s="45">
        <v>402.70239641568054</v>
      </c>
      <c r="G34" s="45">
        <v>386.22728231190115</v>
      </c>
      <c r="H34" s="45">
        <v>369.73874097143585</v>
      </c>
      <c r="I34" s="45">
        <v>353.26181007958832</v>
      </c>
      <c r="J34" s="45">
        <v>336.81714615540301</v>
      </c>
      <c r="K34" s="45">
        <v>320.42915407702981</v>
      </c>
      <c r="L34" s="45">
        <v>304.1214257061846</v>
      </c>
      <c r="M34" s="45">
        <v>301.21181779799701</v>
      </c>
      <c r="N34" s="45">
        <v>298.15613826427375</v>
      </c>
      <c r="O34" s="45">
        <v>294.95837823261661</v>
      </c>
      <c r="P34" s="45">
        <v>291.62090124519642</v>
      </c>
      <c r="Q34" s="45">
        <v>288.14671143446157</v>
      </c>
      <c r="R34" s="45">
        <v>284.53844606823196</v>
      </c>
      <c r="S34" s="45">
        <v>280.79916681697182</v>
      </c>
      <c r="T34" s="45">
        <v>276.93252550301202</v>
      </c>
      <c r="U34" s="45">
        <v>272.94149000083934</v>
      </c>
      <c r="V34" s="45">
        <v>268.82885510175612</v>
      </c>
      <c r="W34" s="45">
        <v>264.5986398044455</v>
      </c>
      <c r="X34" s="45">
        <v>260.26230939669875</v>
      </c>
      <c r="Y34" s="45">
        <v>255.8207347922451</v>
      </c>
      <c r="Z34" s="45">
        <v>251.2753297961419</v>
      </c>
      <c r="AA34" s="45">
        <v>246.62780728134271</v>
      </c>
      <c r="AB34" s="45">
        <v>241.87997214942783</v>
      </c>
      <c r="AC34" s="45">
        <v>237.03409922696341</v>
      </c>
      <c r="AD34" s="45">
        <v>232.09323086853738</v>
      </c>
      <c r="AE34" s="45">
        <v>227.06118594642564</v>
      </c>
      <c r="AF34" s="45">
        <v>221.94198444524284</v>
      </c>
      <c r="AG34" s="45">
        <v>216.73947907484876</v>
      </c>
      <c r="AH34" s="45">
        <v>211.45818866086054</v>
      </c>
      <c r="AI34" s="45">
        <v>206.10336911354017</v>
      </c>
      <c r="AJ34" s="45">
        <v>200.68021556556505</v>
      </c>
      <c r="AK34" s="45">
        <v>195.19419355053051</v>
      </c>
      <c r="AL34" s="45">
        <v>189.6507249364239</v>
      </c>
      <c r="AM34" s="45">
        <v>184.05525685068693</v>
      </c>
      <c r="AN34" s="45">
        <v>178.41354626180981</v>
      </c>
      <c r="AO34" s="45">
        <v>172.73126855050108</v>
      </c>
      <c r="AP34" s="45">
        <v>167.01412548256627</v>
      </c>
    </row>
    <row r="35" spans="1:42" ht="15.75" customHeight="1" x14ac:dyDescent="0.15"/>
    <row r="36" spans="1:42" ht="15.75" customHeight="1" x14ac:dyDescent="0.15"/>
    <row r="37" spans="1:42" ht="15.75" customHeight="1" x14ac:dyDescent="0.15"/>
    <row r="38" spans="1:42" ht="15.75" customHeight="1" x14ac:dyDescent="0.15"/>
    <row r="39" spans="1:42" ht="15.75" customHeight="1" x14ac:dyDescent="0.15"/>
    <row r="40" spans="1:42" ht="15.75" customHeight="1" x14ac:dyDescent="0.15"/>
    <row r="41" spans="1:42" ht="15.75" customHeight="1" x14ac:dyDescent="0.15"/>
    <row r="42" spans="1:42" ht="15.75" customHeight="1" x14ac:dyDescent="0.15"/>
    <row r="43" spans="1:42" ht="15.75" customHeight="1" x14ac:dyDescent="0.15"/>
    <row r="44" spans="1:42" ht="15.75" customHeight="1" x14ac:dyDescent="0.15"/>
    <row r="45" spans="1:42" ht="15.75" customHeight="1" x14ac:dyDescent="0.15"/>
    <row r="46" spans="1:42" ht="15.75" customHeight="1" x14ac:dyDescent="0.15"/>
    <row r="47" spans="1:42" ht="15.75" customHeight="1" x14ac:dyDescent="0.15"/>
    <row r="48" spans="1:42" ht="15.75" customHeight="1" x14ac:dyDescent="0.15"/>
    <row r="49" s="18" customFormat="1" ht="15.75" customHeight="1" x14ac:dyDescent="0.15"/>
    <row r="50" s="18" customFormat="1" ht="15.75" customHeight="1" x14ac:dyDescent="0.15"/>
    <row r="51" s="18" customFormat="1" ht="15.75" customHeight="1" x14ac:dyDescent="0.15"/>
    <row r="52" s="18" customFormat="1" ht="15.75" customHeight="1" x14ac:dyDescent="0.15"/>
    <row r="53" s="18" customFormat="1" ht="15.75" customHeight="1" x14ac:dyDescent="0.15"/>
    <row r="54" s="18" customFormat="1" ht="15.75" customHeight="1" x14ac:dyDescent="0.15"/>
    <row r="55" s="18" customFormat="1" ht="15.75" customHeight="1" x14ac:dyDescent="0.15"/>
    <row r="56" s="18" customFormat="1" ht="15.75" customHeight="1" x14ac:dyDescent="0.15"/>
    <row r="57" s="18" customFormat="1" ht="15.75" customHeight="1" x14ac:dyDescent="0.15"/>
    <row r="58" s="18" customFormat="1" ht="15.75" customHeight="1" x14ac:dyDescent="0.15"/>
    <row r="59" s="18" customFormat="1" ht="15.75" customHeight="1" x14ac:dyDescent="0.15"/>
    <row r="60" s="18" customFormat="1" ht="15.75" customHeight="1" x14ac:dyDescent="0.15"/>
    <row r="61" s="18" customFormat="1" ht="15.75" customHeight="1" x14ac:dyDescent="0.15"/>
    <row r="62" s="18" customFormat="1" ht="15.75" customHeight="1" x14ac:dyDescent="0.15"/>
    <row r="63" s="18" customFormat="1" ht="15.75" customHeight="1" x14ac:dyDescent="0.15"/>
    <row r="64" s="18" customFormat="1" ht="15.75" customHeight="1" x14ac:dyDescent="0.15"/>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9971B-5D80-481B-B899-BBD10EBCEF9E}">
  <dimension ref="A1:AR1000"/>
  <sheetViews>
    <sheetView topLeftCell="A25" workbookViewId="0">
      <selection activeCell="M31" sqref="M31"/>
    </sheetView>
  </sheetViews>
  <sheetFormatPr baseColWidth="10" defaultColWidth="14" defaultRowHeight="15" customHeight="1" x14ac:dyDescent="0.15"/>
  <cols>
    <col min="1" max="1" width="10.83203125" style="18" customWidth="1"/>
    <col min="2" max="2" width="19.83203125" style="18" customWidth="1"/>
    <col min="3" max="3" width="18.5" style="18" customWidth="1"/>
    <col min="4" max="4" width="6.83203125" style="18" customWidth="1"/>
    <col min="5" max="44" width="8.5" style="18" customWidth="1"/>
    <col min="45" max="16384" width="14" style="18"/>
  </cols>
  <sheetData>
    <row r="1" spans="1:6" x14ac:dyDescent="0.15">
      <c r="A1" s="64" t="s">
        <v>113</v>
      </c>
      <c r="B1" s="65"/>
      <c r="C1" s="65"/>
      <c r="D1" s="65"/>
      <c r="E1" s="65"/>
      <c r="F1" s="30"/>
    </row>
    <row r="2" spans="1:6" x14ac:dyDescent="0.15">
      <c r="A2" s="30" t="s">
        <v>112</v>
      </c>
      <c r="B2" s="43"/>
      <c r="C2" s="43"/>
      <c r="D2" s="43"/>
      <c r="E2" s="43"/>
      <c r="F2" s="30"/>
    </row>
    <row r="3" spans="1:6" x14ac:dyDescent="0.15">
      <c r="A3" s="30" t="s">
        <v>111</v>
      </c>
      <c r="B3" s="43"/>
      <c r="C3" s="43"/>
      <c r="D3" s="43"/>
      <c r="E3" s="43"/>
      <c r="F3" s="30"/>
    </row>
    <row r="4" spans="1:6" x14ac:dyDescent="0.15">
      <c r="A4" s="30" t="s">
        <v>110</v>
      </c>
      <c r="B4" s="43"/>
      <c r="C4" s="43"/>
      <c r="D4" s="43"/>
      <c r="E4" s="43"/>
      <c r="F4" s="30"/>
    </row>
    <row r="5" spans="1:6" x14ac:dyDescent="0.15">
      <c r="A5" s="30" t="s">
        <v>91</v>
      </c>
      <c r="B5" s="43"/>
      <c r="C5" s="43"/>
      <c r="D5" s="43"/>
      <c r="E5" s="43"/>
      <c r="F5" s="30"/>
    </row>
    <row r="6" spans="1:6" x14ac:dyDescent="0.15">
      <c r="A6" s="30">
        <v>39683051200.879501</v>
      </c>
      <c r="B6" s="43"/>
      <c r="C6" s="43"/>
      <c r="D6" s="43"/>
      <c r="E6" s="43"/>
      <c r="F6" s="30"/>
    </row>
    <row r="7" spans="1:6" x14ac:dyDescent="0.15">
      <c r="B7" s="44"/>
      <c r="C7" s="30"/>
      <c r="D7" s="30"/>
      <c r="E7" s="30"/>
    </row>
    <row r="8" spans="1:6" x14ac:dyDescent="0.15">
      <c r="A8" s="30" t="s">
        <v>39</v>
      </c>
      <c r="B8" s="31"/>
      <c r="C8" s="29"/>
      <c r="D8" s="29"/>
      <c r="E8" s="29"/>
    </row>
    <row r="9" spans="1:6" x14ac:dyDescent="0.15">
      <c r="A9" s="29"/>
      <c r="B9" s="31"/>
      <c r="C9" s="29"/>
      <c r="D9" s="29"/>
      <c r="E9" s="29"/>
    </row>
    <row r="10" spans="1:6" x14ac:dyDescent="0.15">
      <c r="A10" s="29"/>
      <c r="B10" s="31"/>
      <c r="C10" s="29"/>
      <c r="D10" s="29"/>
      <c r="E10" s="29"/>
    </row>
    <row r="11" spans="1:6" x14ac:dyDescent="0.15">
      <c r="A11" s="29"/>
      <c r="B11" s="31"/>
      <c r="C11" s="29"/>
      <c r="D11" s="29"/>
      <c r="E11" s="29"/>
    </row>
    <row r="12" spans="1:6" x14ac:dyDescent="0.15">
      <c r="A12" s="29"/>
      <c r="B12" s="31"/>
      <c r="C12" s="29"/>
      <c r="D12" s="29"/>
      <c r="E12" s="29"/>
    </row>
    <row r="13" spans="1:6" x14ac:dyDescent="0.15">
      <c r="A13" s="29"/>
      <c r="B13" s="31"/>
      <c r="C13" s="29"/>
      <c r="D13" s="29"/>
      <c r="E13" s="29"/>
    </row>
    <row r="14" spans="1:6" x14ac:dyDescent="0.15">
      <c r="A14" s="29"/>
      <c r="B14" s="31"/>
      <c r="C14" s="29"/>
      <c r="D14" s="29"/>
      <c r="E14" s="29"/>
    </row>
    <row r="15" spans="1:6" x14ac:dyDescent="0.15">
      <c r="A15" s="29"/>
      <c r="B15" s="31"/>
      <c r="C15" s="29"/>
      <c r="D15" s="29"/>
      <c r="E15" s="29"/>
    </row>
    <row r="16" spans="1:6" x14ac:dyDescent="0.15">
      <c r="A16" s="29"/>
      <c r="B16" s="31"/>
      <c r="C16" s="29"/>
      <c r="D16" s="29"/>
      <c r="E16" s="29"/>
    </row>
    <row r="17" spans="1:44" x14ac:dyDescent="0.15">
      <c r="A17" s="29"/>
      <c r="B17" s="31"/>
      <c r="C17" s="29"/>
      <c r="D17" s="29"/>
      <c r="E17" s="29"/>
    </row>
    <row r="18" spans="1:44" x14ac:dyDescent="0.15">
      <c r="A18" s="29"/>
      <c r="B18" s="31"/>
      <c r="C18" s="29"/>
      <c r="D18" s="29"/>
      <c r="E18" s="29"/>
    </row>
    <row r="19" spans="1:44" x14ac:dyDescent="0.15">
      <c r="A19" s="29"/>
      <c r="B19" s="31"/>
      <c r="C19" s="29"/>
      <c r="D19" s="29"/>
      <c r="E19" s="29"/>
    </row>
    <row r="20" spans="1:44" x14ac:dyDescent="0.15">
      <c r="A20" s="29"/>
      <c r="B20" s="31"/>
      <c r="C20" s="29"/>
      <c r="D20" s="29"/>
      <c r="E20" s="29"/>
    </row>
    <row r="21" spans="1:44" x14ac:dyDescent="0.15">
      <c r="A21" s="29"/>
      <c r="B21" s="31"/>
      <c r="C21" s="29"/>
      <c r="D21" s="29"/>
      <c r="E21" s="29"/>
    </row>
    <row r="22" spans="1:44" x14ac:dyDescent="0.15">
      <c r="A22" s="29"/>
      <c r="B22" s="31"/>
      <c r="C22" s="29"/>
      <c r="D22" s="29"/>
      <c r="E22" s="29"/>
    </row>
    <row r="23" spans="1:44" ht="15.75" customHeight="1" x14ac:dyDescent="0.15">
      <c r="A23" s="29"/>
      <c r="B23" s="31"/>
      <c r="C23" s="29"/>
      <c r="D23" s="29"/>
      <c r="E23" s="29"/>
    </row>
    <row r="24" spans="1:44" ht="15.75" customHeight="1" x14ac:dyDescent="0.15">
      <c r="A24" s="29"/>
      <c r="B24" s="31"/>
      <c r="C24" s="29"/>
      <c r="D24" s="29"/>
      <c r="E24" s="29"/>
    </row>
    <row r="25" spans="1:44" ht="15.75" customHeight="1" x14ac:dyDescent="0.15">
      <c r="A25" s="29"/>
      <c r="B25" s="31"/>
      <c r="C25" s="29"/>
      <c r="D25" s="29"/>
      <c r="E25" s="29"/>
    </row>
    <row r="26" spans="1:44" ht="15.75" customHeight="1" x14ac:dyDescent="0.15">
      <c r="A26" s="29"/>
      <c r="B26" s="31"/>
      <c r="C26" s="29"/>
      <c r="D26" s="29"/>
      <c r="E26" s="29"/>
    </row>
    <row r="27" spans="1:44" ht="15.75" customHeight="1" x14ac:dyDescent="0.15">
      <c r="A27" s="29"/>
      <c r="B27" s="31"/>
      <c r="C27" s="29"/>
      <c r="D27" s="29"/>
      <c r="E27" s="29"/>
    </row>
    <row r="28" spans="1:44" ht="15.75" customHeight="1" x14ac:dyDescent="0.15">
      <c r="A28" s="29"/>
      <c r="B28" s="31"/>
      <c r="C28" s="29"/>
      <c r="D28" s="29"/>
      <c r="E28" s="29"/>
    </row>
    <row r="29" spans="1:44" ht="15.75" customHeight="1" x14ac:dyDescent="0.15">
      <c r="A29" s="29"/>
      <c r="B29" s="31"/>
      <c r="C29" s="29"/>
      <c r="D29" s="29"/>
      <c r="E29" s="29"/>
    </row>
    <row r="30" spans="1:44" ht="15.75" customHeight="1" x14ac:dyDescent="0.15">
      <c r="A30" s="29"/>
      <c r="B30" s="31"/>
      <c r="C30" s="29"/>
      <c r="D30" s="29"/>
      <c r="E30" s="29"/>
    </row>
    <row r="31" spans="1:44" ht="15.75" customHeight="1" x14ac:dyDescent="0.2">
      <c r="A31" s="27" t="s">
        <v>88</v>
      </c>
      <c r="B31" s="27" t="s">
        <v>87</v>
      </c>
      <c r="C31" s="27" t="s">
        <v>86</v>
      </c>
      <c r="D31" s="27">
        <v>2010</v>
      </c>
      <c r="E31" s="27">
        <v>2011</v>
      </c>
      <c r="F31" s="27">
        <v>2012</v>
      </c>
      <c r="G31" s="27">
        <v>2013</v>
      </c>
      <c r="H31" s="27">
        <v>2014</v>
      </c>
      <c r="I31" s="27">
        <v>2015</v>
      </c>
      <c r="J31" s="27">
        <v>2016</v>
      </c>
      <c r="K31" s="27">
        <v>2017</v>
      </c>
      <c r="L31" s="27">
        <v>2018</v>
      </c>
      <c r="M31" s="27">
        <v>2019</v>
      </c>
      <c r="N31" s="27">
        <v>2020</v>
      </c>
      <c r="O31" s="27">
        <v>2021</v>
      </c>
      <c r="P31" s="27">
        <v>2022</v>
      </c>
      <c r="Q31" s="27">
        <v>2023</v>
      </c>
      <c r="R31" s="27">
        <v>2024</v>
      </c>
      <c r="S31" s="27">
        <v>2025</v>
      </c>
      <c r="T31" s="27">
        <v>2026</v>
      </c>
      <c r="U31" s="27">
        <v>2027</v>
      </c>
      <c r="V31" s="27">
        <v>2028</v>
      </c>
      <c r="W31" s="27">
        <v>2029</v>
      </c>
      <c r="X31" s="27">
        <v>2030</v>
      </c>
      <c r="Y31" s="27">
        <v>2031</v>
      </c>
      <c r="Z31" s="27">
        <v>2032</v>
      </c>
      <c r="AA31" s="27">
        <v>2033</v>
      </c>
      <c r="AB31" s="27">
        <v>2034</v>
      </c>
      <c r="AC31" s="27">
        <v>2035</v>
      </c>
      <c r="AD31" s="27">
        <v>2036</v>
      </c>
      <c r="AE31" s="27">
        <v>2037</v>
      </c>
      <c r="AF31" s="27">
        <v>2038</v>
      </c>
      <c r="AG31" s="27">
        <v>2039</v>
      </c>
      <c r="AH31" s="27">
        <v>2040</v>
      </c>
      <c r="AI31" s="27">
        <v>2041</v>
      </c>
      <c r="AJ31" s="27">
        <v>2042</v>
      </c>
      <c r="AK31" s="27">
        <v>2043</v>
      </c>
      <c r="AL31" s="27">
        <v>2044</v>
      </c>
      <c r="AM31" s="27">
        <v>2045</v>
      </c>
      <c r="AN31" s="27">
        <v>2046</v>
      </c>
      <c r="AO31" s="27">
        <v>2047</v>
      </c>
      <c r="AP31" s="27">
        <v>2048</v>
      </c>
      <c r="AQ31" s="27">
        <v>2049</v>
      </c>
      <c r="AR31" s="27">
        <v>2050</v>
      </c>
    </row>
    <row r="32" spans="1:44" ht="15.75" customHeight="1" x14ac:dyDescent="0.2">
      <c r="A32" s="20" t="s">
        <v>85</v>
      </c>
      <c r="B32" s="23" t="s">
        <v>83</v>
      </c>
      <c r="C32" s="21" t="s">
        <v>14</v>
      </c>
      <c r="D32" s="26">
        <v>143</v>
      </c>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row>
    <row r="33" spans="1:44" ht="15.75" customHeight="1" x14ac:dyDescent="0.2">
      <c r="A33" s="20" t="s">
        <v>85</v>
      </c>
      <c r="B33" s="23" t="s">
        <v>83</v>
      </c>
      <c r="C33" s="21" t="s">
        <v>82</v>
      </c>
      <c r="D33" s="26">
        <v>94.47</v>
      </c>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row>
    <row r="34" spans="1:44" ht="15.75" customHeight="1" x14ac:dyDescent="0.2">
      <c r="A34" s="20" t="s">
        <v>85</v>
      </c>
      <c r="B34" s="23" t="s">
        <v>83</v>
      </c>
      <c r="C34" s="21" t="s">
        <v>13</v>
      </c>
      <c r="D34" s="26">
        <v>1649</v>
      </c>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row>
    <row r="35" spans="1:44" ht="15.75" customHeight="1" x14ac:dyDescent="0.2">
      <c r="A35" s="20" t="s">
        <v>85</v>
      </c>
      <c r="B35" s="23" t="s">
        <v>83</v>
      </c>
      <c r="C35" s="21" t="s">
        <v>77</v>
      </c>
      <c r="D35" s="26">
        <v>0</v>
      </c>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row>
    <row r="36" spans="1:44" ht="15.75" customHeight="1" x14ac:dyDescent="0.2">
      <c r="A36" s="20" t="s">
        <v>85</v>
      </c>
      <c r="B36" s="23" t="s">
        <v>79</v>
      </c>
      <c r="C36" s="21" t="s">
        <v>14</v>
      </c>
      <c r="D36" s="26">
        <v>112</v>
      </c>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row>
    <row r="37" spans="1:44" ht="15.75" customHeight="1" x14ac:dyDescent="0.2">
      <c r="A37" s="20" t="s">
        <v>85</v>
      </c>
      <c r="B37" s="23" t="s">
        <v>79</v>
      </c>
      <c r="C37" s="21" t="s">
        <v>82</v>
      </c>
      <c r="D37" s="26">
        <v>6203.53</v>
      </c>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row>
    <row r="38" spans="1:44" ht="15.75" customHeight="1" x14ac:dyDescent="0.2">
      <c r="A38" s="20" t="s">
        <v>85</v>
      </c>
      <c r="B38" s="23" t="s">
        <v>79</v>
      </c>
      <c r="C38" s="21" t="s">
        <v>81</v>
      </c>
      <c r="D38" s="26">
        <v>7276</v>
      </c>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row>
    <row r="39" spans="1:44" ht="15.75" customHeight="1" x14ac:dyDescent="0.2">
      <c r="A39" s="20" t="s">
        <v>85</v>
      </c>
      <c r="B39" s="23" t="s">
        <v>79</v>
      </c>
      <c r="C39" s="21" t="s">
        <v>80</v>
      </c>
      <c r="D39" s="26">
        <v>509</v>
      </c>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row>
    <row r="40" spans="1:44" ht="15.75" customHeight="1" x14ac:dyDescent="0.2">
      <c r="A40" s="20" t="s">
        <v>85</v>
      </c>
      <c r="B40" s="23" t="s">
        <v>79</v>
      </c>
      <c r="C40" s="21" t="s">
        <v>13</v>
      </c>
      <c r="D40" s="26">
        <v>0</v>
      </c>
      <c r="E40" s="25">
        <v>0</v>
      </c>
      <c r="F40" s="25">
        <v>0</v>
      </c>
      <c r="G40" s="25">
        <v>0</v>
      </c>
      <c r="H40" s="25">
        <v>0</v>
      </c>
      <c r="I40" s="25">
        <v>0</v>
      </c>
      <c r="J40" s="25">
        <v>0</v>
      </c>
      <c r="K40" s="25">
        <v>0</v>
      </c>
      <c r="L40" s="25">
        <v>0</v>
      </c>
      <c r="M40" s="25">
        <v>0</v>
      </c>
      <c r="N40" s="25">
        <v>0</v>
      </c>
      <c r="O40" s="25">
        <v>0</v>
      </c>
      <c r="P40" s="25">
        <v>0</v>
      </c>
      <c r="Q40" s="25">
        <v>0</v>
      </c>
      <c r="R40" s="25">
        <v>0</v>
      </c>
      <c r="S40" s="25">
        <v>0</v>
      </c>
      <c r="T40" s="25">
        <v>0</v>
      </c>
      <c r="U40" s="25">
        <v>0</v>
      </c>
      <c r="V40" s="25">
        <v>0</v>
      </c>
      <c r="W40" s="25">
        <v>0</v>
      </c>
      <c r="X40" s="25">
        <v>0</v>
      </c>
      <c r="Y40" s="25">
        <v>0</v>
      </c>
      <c r="Z40" s="25">
        <v>0</v>
      </c>
      <c r="AA40" s="25">
        <v>0</v>
      </c>
      <c r="AB40" s="25">
        <v>0</v>
      </c>
      <c r="AC40" s="25">
        <v>0</v>
      </c>
      <c r="AD40" s="25">
        <v>0</v>
      </c>
      <c r="AE40" s="25">
        <v>0</v>
      </c>
      <c r="AF40" s="25">
        <v>0</v>
      </c>
      <c r="AG40" s="25">
        <v>0</v>
      </c>
      <c r="AH40" s="25">
        <v>0</v>
      </c>
      <c r="AI40" s="25">
        <v>0</v>
      </c>
      <c r="AJ40" s="25">
        <v>0</v>
      </c>
      <c r="AK40" s="25">
        <v>0</v>
      </c>
      <c r="AL40" s="25">
        <v>0</v>
      </c>
      <c r="AM40" s="25">
        <v>0</v>
      </c>
      <c r="AN40" s="25">
        <v>0</v>
      </c>
      <c r="AO40" s="25">
        <v>0</v>
      </c>
      <c r="AP40" s="25">
        <v>0</v>
      </c>
      <c r="AQ40" s="25">
        <v>0</v>
      </c>
      <c r="AR40" s="25">
        <v>0</v>
      </c>
    </row>
    <row r="41" spans="1:44" ht="15.75" customHeight="1" x14ac:dyDescent="0.2">
      <c r="A41" s="20" t="s">
        <v>85</v>
      </c>
      <c r="B41" s="23" t="s">
        <v>79</v>
      </c>
      <c r="C41" s="21" t="s">
        <v>77</v>
      </c>
      <c r="D41" s="26">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c r="AK41" s="25">
        <v>0</v>
      </c>
      <c r="AL41" s="25">
        <v>0</v>
      </c>
      <c r="AM41" s="25">
        <v>0</v>
      </c>
      <c r="AN41" s="25">
        <v>0</v>
      </c>
      <c r="AO41" s="25">
        <v>0</v>
      </c>
      <c r="AP41" s="25">
        <v>0</v>
      </c>
      <c r="AQ41" s="25">
        <v>0</v>
      </c>
      <c r="AR41" s="25">
        <v>0</v>
      </c>
    </row>
    <row r="42" spans="1:44" ht="15.75" customHeight="1" x14ac:dyDescent="0.2">
      <c r="A42" s="20" t="s">
        <v>85</v>
      </c>
      <c r="B42" s="23" t="s">
        <v>76</v>
      </c>
      <c r="C42" s="21" t="s">
        <v>13</v>
      </c>
      <c r="D42" s="26">
        <v>1469.5035050084357</v>
      </c>
      <c r="E42" s="25">
        <v>1510.4945331287049</v>
      </c>
      <c r="F42" s="25">
        <v>1554.1289614906791</v>
      </c>
      <c r="G42" s="25">
        <v>1561.5737044434979</v>
      </c>
      <c r="H42" s="25">
        <v>1597.2765250277673</v>
      </c>
      <c r="I42" s="25">
        <v>1633.2375816346096</v>
      </c>
      <c r="J42" s="25">
        <v>840.54232335012659</v>
      </c>
      <c r="K42" s="25">
        <v>860.87933107786625</v>
      </c>
      <c r="L42" s="25">
        <v>881.41056209684518</v>
      </c>
      <c r="M42" s="25">
        <v>902.13589552486849</v>
      </c>
      <c r="N42" s="25">
        <v>923.05522775927659</v>
      </c>
      <c r="O42" s="25">
        <v>943.27572662486978</v>
      </c>
      <c r="P42" s="25">
        <v>963.67751236513482</v>
      </c>
      <c r="Q42" s="25">
        <v>984.26111064936663</v>
      </c>
      <c r="R42" s="25">
        <v>1005.0261493106128</v>
      </c>
      <c r="S42" s="25">
        <v>1025.9722444701426</v>
      </c>
      <c r="T42" s="25">
        <v>1047.0981314661753</v>
      </c>
      <c r="U42" s="25">
        <v>1068.403137374695</v>
      </c>
      <c r="V42" s="25">
        <v>1089.8875601353218</v>
      </c>
      <c r="W42" s="25">
        <v>1111.5506343164252</v>
      </c>
      <c r="X42" s="25">
        <v>1133.3915150690802</v>
      </c>
      <c r="Y42" s="25">
        <v>1153.3292234956141</v>
      </c>
      <c r="Z42" s="25">
        <v>1173.4236888581581</v>
      </c>
      <c r="AA42" s="25">
        <v>1193.6749111567133</v>
      </c>
      <c r="AB42" s="25">
        <v>1214.0828903912786</v>
      </c>
      <c r="AC42" s="25">
        <v>1234.6476265618548</v>
      </c>
      <c r="AD42" s="25">
        <v>1255.3691196684415</v>
      </c>
      <c r="AE42" s="25">
        <v>1276.247369711039</v>
      </c>
      <c r="AF42" s="25">
        <v>1297.282376689647</v>
      </c>
      <c r="AG42" s="25">
        <v>1318.4741406042654</v>
      </c>
      <c r="AH42" s="25">
        <v>1339.8226614548944</v>
      </c>
      <c r="AI42" s="25">
        <v>1357.4019277772763</v>
      </c>
      <c r="AJ42" s="25">
        <v>1375.0937286258586</v>
      </c>
      <c r="AK42" s="25">
        <v>1392.8980640006409</v>
      </c>
      <c r="AL42" s="25">
        <v>1410.8149339016236</v>
      </c>
      <c r="AM42" s="25">
        <v>1428.8443383288063</v>
      </c>
      <c r="AN42" s="25">
        <v>1446.9862772821893</v>
      </c>
      <c r="AO42" s="25">
        <v>1465.2407507617729</v>
      </c>
      <c r="AP42" s="25">
        <v>1483.6077587675568</v>
      </c>
      <c r="AQ42" s="25">
        <v>1502.0873012995403</v>
      </c>
      <c r="AR42" s="25">
        <v>1520.6793783577248</v>
      </c>
    </row>
    <row r="43" spans="1:44" ht="15.75" customHeight="1" x14ac:dyDescent="0.2">
      <c r="A43" s="20" t="s">
        <v>85</v>
      </c>
      <c r="B43" s="23" t="s">
        <v>78</v>
      </c>
      <c r="C43" s="21" t="s">
        <v>13</v>
      </c>
      <c r="D43" s="26">
        <v>503</v>
      </c>
      <c r="E43" s="25">
        <v>533.32041715287869</v>
      </c>
      <c r="F43" s="25">
        <v>572.10388441171722</v>
      </c>
      <c r="G43" s="25">
        <v>610.31557669105052</v>
      </c>
      <c r="H43" s="25">
        <v>660.48006719098896</v>
      </c>
      <c r="I43" s="25">
        <v>711.10574936124601</v>
      </c>
      <c r="J43" s="25">
        <v>758.78875909733324</v>
      </c>
      <c r="K43" s="25">
        <v>811.23331155531082</v>
      </c>
      <c r="L43" s="25">
        <v>871.43549969733454</v>
      </c>
      <c r="M43" s="25">
        <v>932.29996458059679</v>
      </c>
      <c r="N43" s="25">
        <v>986.67045232803639</v>
      </c>
      <c r="O43" s="25">
        <v>1033.7892212445399</v>
      </c>
      <c r="P43" s="25">
        <v>1073.5129651817047</v>
      </c>
      <c r="Q43" s="25">
        <v>1105.7978559992328</v>
      </c>
      <c r="R43" s="25">
        <v>1135.5335525951198</v>
      </c>
      <c r="S43" s="25">
        <v>1165.1267192258583</v>
      </c>
      <c r="T43" s="25">
        <v>1194.5644330527923</v>
      </c>
      <c r="U43" s="25">
        <v>1223.8219612109424</v>
      </c>
      <c r="V43" s="25">
        <v>1252.8592137346873</v>
      </c>
      <c r="W43" s="25">
        <v>1281.6491519218216</v>
      </c>
      <c r="X43" s="25">
        <v>1310.165415606881</v>
      </c>
      <c r="Y43" s="25">
        <v>1337.1299343195146</v>
      </c>
      <c r="Z43" s="25">
        <v>1364.3633681068934</v>
      </c>
      <c r="AA43" s="25">
        <v>1391.1547754905284</v>
      </c>
      <c r="AB43" s="25">
        <v>1417.4795235408283</v>
      </c>
      <c r="AC43" s="25">
        <v>1443.3122159703512</v>
      </c>
      <c r="AD43" s="25">
        <v>1468.6266628122319</v>
      </c>
      <c r="AE43" s="25">
        <v>1493.3958504720765</v>
      </c>
      <c r="AF43" s="25">
        <v>1517.5919119895268</v>
      </c>
      <c r="AG43" s="25">
        <v>1541.1860973811624</v>
      </c>
      <c r="AH43" s="25">
        <v>1564.1487439654986</v>
      </c>
      <c r="AI43" s="25">
        <v>1584.8022590990599</v>
      </c>
      <c r="AJ43" s="25">
        <v>1604.6150688686935</v>
      </c>
      <c r="AK43" s="25">
        <v>1623.5703784848351</v>
      </c>
      <c r="AL43" s="25">
        <v>1641.6511218476887</v>
      </c>
      <c r="AM43" s="25">
        <v>1658.8399490045922</v>
      </c>
      <c r="AN43" s="25">
        <v>1675.1192148310886</v>
      </c>
      <c r="AO43" s="25">
        <v>1690.4709687559473</v>
      </c>
      <c r="AP43" s="25">
        <v>1704.8769453921334</v>
      </c>
      <c r="AQ43" s="25">
        <v>1718.3185559701542</v>
      </c>
      <c r="AR43" s="25">
        <v>1730.7768804993348</v>
      </c>
    </row>
    <row r="44" spans="1:44" ht="15.75" customHeight="1" x14ac:dyDescent="0.2">
      <c r="A44" s="20" t="s">
        <v>85</v>
      </c>
      <c r="B44" s="23" t="s">
        <v>74</v>
      </c>
      <c r="C44" s="21" t="s">
        <v>13</v>
      </c>
      <c r="D44" s="26">
        <v>2113</v>
      </c>
      <c r="E44" s="25">
        <v>2179.4515909564238</v>
      </c>
      <c r="F44" s="25">
        <v>2251.1508520364268</v>
      </c>
      <c r="G44" s="25">
        <v>2269.8380841788685</v>
      </c>
      <c r="H44" s="25">
        <v>2330.3513641070936</v>
      </c>
      <c r="I44" s="25">
        <v>2391.3792740456811</v>
      </c>
      <c r="J44" s="25">
        <v>2452.9241220744275</v>
      </c>
      <c r="K44" s="25">
        <v>2514.975628860097</v>
      </c>
      <c r="L44" s="25">
        <v>2577.5071691633534</v>
      </c>
      <c r="M44" s="25">
        <v>2640.504909777484</v>
      </c>
      <c r="N44" s="25">
        <v>2703.9553536375779</v>
      </c>
      <c r="O44" s="25">
        <v>2765.2040134327226</v>
      </c>
      <c r="P44" s="25">
        <v>2826.8313265580041</v>
      </c>
      <c r="Q44" s="25">
        <v>2888.8379594509893</v>
      </c>
      <c r="R44" s="25">
        <v>2951.2124478391247</v>
      </c>
      <c r="S44" s="25">
        <v>3013.9425106383874</v>
      </c>
      <c r="T44" s="25">
        <v>3077.0058643147449</v>
      </c>
      <c r="U44" s="25">
        <v>3140.3903630980135</v>
      </c>
      <c r="V44" s="25">
        <v>3204.0957371626096</v>
      </c>
      <c r="W44" s="25">
        <v>3268.1098493095164</v>
      </c>
      <c r="X44" s="25">
        <v>3332.4199403588873</v>
      </c>
      <c r="Y44" s="25">
        <v>3390.5292149070192</v>
      </c>
      <c r="Z44" s="25">
        <v>3448.8306708309301</v>
      </c>
      <c r="AA44" s="25">
        <v>3507.314552230092</v>
      </c>
      <c r="AB44" s="25">
        <v>3565.9710554010089</v>
      </c>
      <c r="AC44" s="25">
        <v>3624.7903288372204</v>
      </c>
      <c r="AD44" s="25">
        <v>3683.7624732292961</v>
      </c>
      <c r="AE44" s="25">
        <v>3742.8775414648426</v>
      </c>
      <c r="AF44" s="25">
        <v>3802.125538628502</v>
      </c>
      <c r="AG44" s="25">
        <v>3861.4964220019442</v>
      </c>
      <c r="AH44" s="25">
        <v>3920.9801010638785</v>
      </c>
      <c r="AI44" s="25">
        <v>3969.0866543919847</v>
      </c>
      <c r="AJ44" s="25">
        <v>4017.1772777179362</v>
      </c>
      <c r="AK44" s="25">
        <v>4065.2442977682172</v>
      </c>
      <c r="AL44" s="25">
        <v>4113.2800069519499</v>
      </c>
      <c r="AM44" s="25">
        <v>4161.2766633608962</v>
      </c>
      <c r="AN44" s="25">
        <v>4209.2264907694607</v>
      </c>
      <c r="AO44" s="25">
        <v>4257.1216786346849</v>
      </c>
      <c r="AP44" s="25">
        <v>4304.9543820962544</v>
      </c>
      <c r="AQ44" s="25">
        <v>4352.7167219764924</v>
      </c>
      <c r="AR44" s="25">
        <v>4400.4007847803632</v>
      </c>
    </row>
    <row r="45" spans="1:44" ht="15.75" customHeight="1" x14ac:dyDescent="0.2">
      <c r="A45" s="20" t="s">
        <v>85</v>
      </c>
      <c r="B45" s="23" t="s">
        <v>73</v>
      </c>
      <c r="C45" s="21" t="s">
        <v>13</v>
      </c>
      <c r="D45" s="26">
        <v>3485</v>
      </c>
      <c r="E45" s="25">
        <v>3716.0276386939263</v>
      </c>
      <c r="F45" s="25">
        <v>3864.0407975063117</v>
      </c>
      <c r="G45" s="25">
        <v>3971.2618528489579</v>
      </c>
      <c r="H45" s="25">
        <v>4140.810389273498</v>
      </c>
      <c r="I45" s="25">
        <v>4324.4472911137327</v>
      </c>
      <c r="J45" s="25">
        <v>4516.6380860010813</v>
      </c>
      <c r="K45" s="25">
        <v>4727.5972649648902</v>
      </c>
      <c r="L45" s="25">
        <v>4960.285435544095</v>
      </c>
      <c r="M45" s="25">
        <v>5218.2018013487195</v>
      </c>
      <c r="N45" s="25">
        <v>5505.4716857745771</v>
      </c>
      <c r="O45" s="25">
        <v>5605.1594662656744</v>
      </c>
      <c r="P45" s="25">
        <v>5806.5187013774303</v>
      </c>
      <c r="Q45" s="25">
        <v>5933.7180479749641</v>
      </c>
      <c r="R45" s="25">
        <v>6085.7212000686168</v>
      </c>
      <c r="S45" s="25">
        <v>6244.9617156520226</v>
      </c>
      <c r="T45" s="25">
        <v>6412.2849777278461</v>
      </c>
      <c r="U45" s="25">
        <v>6588.1474238651381</v>
      </c>
      <c r="V45" s="25">
        <v>6773.3025875791764</v>
      </c>
      <c r="W45" s="25">
        <v>6813.1498668250197</v>
      </c>
      <c r="X45" s="25">
        <v>6910.4825455436485</v>
      </c>
      <c r="Y45" s="25">
        <v>6997.4141139257545</v>
      </c>
      <c r="Z45" s="25">
        <v>7094.1213701464912</v>
      </c>
      <c r="AA45" s="25">
        <v>7191.3228550320109</v>
      </c>
      <c r="AB45" s="25">
        <v>7288.9952375808089</v>
      </c>
      <c r="AC45" s="25">
        <v>7387.1176490385405</v>
      </c>
      <c r="AD45" s="25">
        <v>7485.3368528818419</v>
      </c>
      <c r="AE45" s="25">
        <v>7583.964617277672</v>
      </c>
      <c r="AF45" s="25">
        <v>7682.9818763501771</v>
      </c>
      <c r="AG45" s="25">
        <v>7782.3746591591425</v>
      </c>
      <c r="AH45" s="25">
        <v>7882.1346713393787</v>
      </c>
      <c r="AI45" s="25">
        <v>7962.7446841798755</v>
      </c>
      <c r="AJ45" s="25">
        <v>8049.6704860156542</v>
      </c>
      <c r="AK45" s="25">
        <v>8136.7500433945515</v>
      </c>
      <c r="AL45" s="25">
        <v>8223.9861017753847</v>
      </c>
      <c r="AM45" s="25">
        <v>8311.3809522014817</v>
      </c>
      <c r="AN45" s="25">
        <v>8398.925489849893</v>
      </c>
      <c r="AO45" s="25">
        <v>8486.639267698165</v>
      </c>
      <c r="AP45" s="25">
        <v>8574.5283174828437</v>
      </c>
      <c r="AQ45" s="25">
        <v>8662.6028021494403</v>
      </c>
      <c r="AR45" s="25">
        <v>8750.8730149680014</v>
      </c>
    </row>
    <row r="46" spans="1:44" ht="15.75" customHeight="1" x14ac:dyDescent="0.2">
      <c r="A46" s="20" t="s">
        <v>85</v>
      </c>
      <c r="B46" s="23" t="s">
        <v>76</v>
      </c>
      <c r="C46" s="21" t="s">
        <v>84</v>
      </c>
      <c r="D46" s="26">
        <v>4</v>
      </c>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row>
    <row r="47" spans="1:44" ht="15.75" customHeight="1" x14ac:dyDescent="0.2">
      <c r="A47" s="20" t="s">
        <v>72</v>
      </c>
      <c r="B47" s="23" t="s">
        <v>83</v>
      </c>
      <c r="C47" s="21" t="s">
        <v>14</v>
      </c>
      <c r="D47" s="20"/>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2">
      <c r="A48" s="20" t="s">
        <v>72</v>
      </c>
      <c r="B48" s="23" t="s">
        <v>83</v>
      </c>
      <c r="C48" s="21" t="s">
        <v>82</v>
      </c>
      <c r="D48" s="20"/>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2">
      <c r="A49" s="20" t="s">
        <v>72</v>
      </c>
      <c r="B49" s="23" t="s">
        <v>83</v>
      </c>
      <c r="C49" s="21" t="s">
        <v>13</v>
      </c>
      <c r="D49" s="20"/>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2">
      <c r="A50" s="20" t="s">
        <v>72</v>
      </c>
      <c r="B50" s="23" t="s">
        <v>83</v>
      </c>
      <c r="C50" s="21" t="s">
        <v>77</v>
      </c>
      <c r="D50" s="20"/>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2">
      <c r="A51" s="20" t="s">
        <v>72</v>
      </c>
      <c r="B51" s="23" t="s">
        <v>79</v>
      </c>
      <c r="C51" s="21" t="s">
        <v>14</v>
      </c>
      <c r="D51" s="20"/>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2">
      <c r="A52" s="20" t="s">
        <v>72</v>
      </c>
      <c r="B52" s="23" t="s">
        <v>79</v>
      </c>
      <c r="C52" s="21" t="s">
        <v>82</v>
      </c>
      <c r="D52" s="20"/>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2">
      <c r="A53" s="20" t="s">
        <v>72</v>
      </c>
      <c r="B53" s="23" t="s">
        <v>79</v>
      </c>
      <c r="C53" s="21" t="s">
        <v>81</v>
      </c>
      <c r="D53" s="20"/>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2">
      <c r="A54" s="20" t="s">
        <v>72</v>
      </c>
      <c r="B54" s="23" t="s">
        <v>79</v>
      </c>
      <c r="C54" s="21" t="s">
        <v>80</v>
      </c>
      <c r="D54" s="20"/>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2">
      <c r="A55" s="20" t="s">
        <v>72</v>
      </c>
      <c r="B55" s="23" t="s">
        <v>79</v>
      </c>
      <c r="C55" s="21" t="s">
        <v>13</v>
      </c>
      <c r="D55" s="20"/>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2">
      <c r="A56" s="20" t="s">
        <v>72</v>
      </c>
      <c r="B56" s="23" t="s">
        <v>79</v>
      </c>
      <c r="C56" s="21" t="s">
        <v>77</v>
      </c>
      <c r="D56" s="20"/>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2">
      <c r="A57" s="20" t="s">
        <v>72</v>
      </c>
      <c r="B57" s="23" t="s">
        <v>78</v>
      </c>
      <c r="C57" s="21" t="s">
        <v>14</v>
      </c>
      <c r="D57" s="20"/>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2">
      <c r="A58" s="20" t="s">
        <v>72</v>
      </c>
      <c r="B58" s="23" t="s">
        <v>78</v>
      </c>
      <c r="C58" s="21" t="s">
        <v>13</v>
      </c>
      <c r="D58" s="52">
        <v>1262</v>
      </c>
      <c r="E58" s="51">
        <v>1436</v>
      </c>
      <c r="F58" s="51">
        <v>1609</v>
      </c>
      <c r="G58" s="51">
        <v>1783</v>
      </c>
      <c r="H58" s="51">
        <v>1956</v>
      </c>
      <c r="I58" s="51">
        <v>2130</v>
      </c>
      <c r="J58" s="51">
        <v>2303</v>
      </c>
      <c r="K58" s="51">
        <v>2477</v>
      </c>
      <c r="L58" s="51">
        <v>2650</v>
      </c>
      <c r="M58" s="51">
        <v>2824</v>
      </c>
      <c r="N58" s="51">
        <v>2997</v>
      </c>
      <c r="O58" s="51">
        <v>3171</v>
      </c>
      <c r="P58" s="51">
        <v>3345</v>
      </c>
      <c r="Q58" s="51">
        <v>3518</v>
      </c>
      <c r="R58" s="51">
        <v>3692</v>
      </c>
      <c r="S58" s="51">
        <v>3865</v>
      </c>
      <c r="T58" s="51">
        <v>4039</v>
      </c>
      <c r="U58" s="51">
        <v>4212</v>
      </c>
      <c r="V58" s="51">
        <v>4386</v>
      </c>
      <c r="W58" s="51">
        <v>4559</v>
      </c>
      <c r="X58" s="51">
        <v>4733</v>
      </c>
      <c r="Y58" s="51">
        <v>4906</v>
      </c>
      <c r="Z58" s="51">
        <v>5080</v>
      </c>
      <c r="AA58" s="51">
        <v>5253</v>
      </c>
      <c r="AB58" s="51">
        <v>5427</v>
      </c>
      <c r="AC58" s="51">
        <v>5601</v>
      </c>
      <c r="AD58" s="51">
        <v>5774</v>
      </c>
      <c r="AE58" s="51">
        <v>5948</v>
      </c>
      <c r="AF58" s="51">
        <v>6121</v>
      </c>
      <c r="AG58" s="51">
        <v>6295</v>
      </c>
      <c r="AH58" s="51">
        <v>6468</v>
      </c>
      <c r="AI58" s="51">
        <v>6642</v>
      </c>
      <c r="AJ58" s="51">
        <v>6815</v>
      </c>
      <c r="AK58" s="51">
        <v>6989</v>
      </c>
      <c r="AL58" s="51">
        <v>7162</v>
      </c>
      <c r="AM58" s="51">
        <v>7336</v>
      </c>
      <c r="AN58" s="51">
        <v>7509</v>
      </c>
      <c r="AO58" s="51">
        <v>7683</v>
      </c>
      <c r="AP58" s="51">
        <v>7857</v>
      </c>
      <c r="AQ58" s="51">
        <v>8030</v>
      </c>
      <c r="AR58" s="51">
        <v>8204</v>
      </c>
    </row>
    <row r="59" spans="1:44" ht="15.75" customHeight="1" x14ac:dyDescent="0.2">
      <c r="A59" s="20" t="s">
        <v>72</v>
      </c>
      <c r="B59" s="23" t="s">
        <v>78</v>
      </c>
      <c r="C59" s="21" t="s">
        <v>77</v>
      </c>
      <c r="D59" s="20"/>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2">
      <c r="A60" s="20" t="s">
        <v>72</v>
      </c>
      <c r="B60" s="23" t="s">
        <v>76</v>
      </c>
      <c r="C60" s="21" t="s">
        <v>13</v>
      </c>
      <c r="D60" s="20"/>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2">
      <c r="A61" s="20" t="s">
        <v>72</v>
      </c>
      <c r="B61" s="23" t="s">
        <v>75</v>
      </c>
      <c r="C61" s="21" t="s">
        <v>13</v>
      </c>
      <c r="D61" s="20"/>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2">
      <c r="A62" s="20" t="s">
        <v>72</v>
      </c>
      <c r="B62" s="23" t="s">
        <v>74</v>
      </c>
      <c r="C62" s="21" t="s">
        <v>13</v>
      </c>
      <c r="D62" s="20"/>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2">
      <c r="A63" s="20" t="s">
        <v>72</v>
      </c>
      <c r="B63" s="23" t="s">
        <v>73</v>
      </c>
      <c r="C63" s="21" t="s">
        <v>13</v>
      </c>
      <c r="D63" s="20"/>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2">
      <c r="A64" s="20" t="s">
        <v>72</v>
      </c>
      <c r="B64" s="22" t="s">
        <v>71</v>
      </c>
      <c r="C64" s="21" t="s">
        <v>14</v>
      </c>
      <c r="D64" s="20"/>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8D2C-82E3-4A5F-9E4F-2828397EC9E5}">
  <dimension ref="A1:AQ1000"/>
  <sheetViews>
    <sheetView workbookViewId="0"/>
  </sheetViews>
  <sheetFormatPr baseColWidth="10" defaultColWidth="14" defaultRowHeight="15" customHeight="1" x14ac:dyDescent="0.15"/>
  <cols>
    <col min="1" max="1" width="20.1640625" style="18" customWidth="1"/>
    <col min="2" max="2" width="5.5" style="18" customWidth="1"/>
    <col min="3" max="43" width="11.33203125" style="18" customWidth="1"/>
    <col min="44" max="16384" width="14" style="18"/>
  </cols>
  <sheetData>
    <row r="1" spans="1:14" x14ac:dyDescent="0.2">
      <c r="A1" s="66" t="s">
        <v>93</v>
      </c>
      <c r="B1" s="65"/>
      <c r="C1" s="65"/>
      <c r="D1" s="65"/>
      <c r="E1" s="65"/>
      <c r="F1" s="28"/>
      <c r="G1" s="28"/>
      <c r="H1" s="28"/>
    </row>
    <row r="2" spans="1:14" x14ac:dyDescent="0.2">
      <c r="A2" s="43" t="s">
        <v>64</v>
      </c>
      <c r="B2" s="43"/>
      <c r="C2" s="43"/>
      <c r="D2" s="43"/>
      <c r="E2" s="43"/>
      <c r="F2" s="28"/>
      <c r="G2" s="28"/>
      <c r="H2" s="28"/>
    </row>
    <row r="3" spans="1:14" x14ac:dyDescent="0.2">
      <c r="A3" s="43" t="s">
        <v>124</v>
      </c>
      <c r="B3" s="43"/>
      <c r="C3" s="43"/>
      <c r="D3" s="43"/>
      <c r="E3" s="43"/>
      <c r="F3" s="28"/>
      <c r="G3" s="28"/>
      <c r="H3" s="28"/>
    </row>
    <row r="4" spans="1:14" x14ac:dyDescent="0.2">
      <c r="A4" s="43">
        <v>3412128.22</v>
      </c>
      <c r="B4" s="44"/>
      <c r="C4" s="30"/>
      <c r="D4" s="30"/>
      <c r="E4" s="30"/>
      <c r="F4" s="28"/>
      <c r="G4" s="28"/>
      <c r="H4" s="28"/>
    </row>
    <row r="6" spans="1:14" x14ac:dyDescent="0.2">
      <c r="A6" s="28" t="s">
        <v>44</v>
      </c>
      <c r="I6" s="30" t="s">
        <v>42</v>
      </c>
      <c r="J6" s="29"/>
      <c r="K6" s="29"/>
      <c r="L6" s="29"/>
      <c r="M6" s="29"/>
      <c r="N6" s="29"/>
    </row>
    <row r="21" spans="1:43" ht="15.75" customHeight="1" x14ac:dyDescent="0.15"/>
    <row r="22" spans="1:43" ht="15.75" customHeight="1" x14ac:dyDescent="0.15"/>
    <row r="23" spans="1:43" ht="15.75" customHeight="1" x14ac:dyDescent="0.15"/>
    <row r="24" spans="1:43" ht="15.75" customHeight="1" x14ac:dyDescent="0.15"/>
    <row r="25" spans="1:43" ht="15.75" customHeight="1" x14ac:dyDescent="0.15"/>
    <row r="26" spans="1:43" ht="15.75" customHeight="1" x14ac:dyDescent="0.15"/>
    <row r="27" spans="1:43" ht="15.75" customHeight="1" x14ac:dyDescent="0.15"/>
    <row r="28" spans="1:43" ht="15.75" customHeight="1" x14ac:dyDescent="0.2">
      <c r="A28" s="28" t="s">
        <v>90</v>
      </c>
    </row>
    <row r="29" spans="1:43" ht="15.75" customHeight="1" x14ac:dyDescent="0.15"/>
    <row r="30" spans="1:43" ht="15.75" customHeight="1" x14ac:dyDescent="0.2">
      <c r="A30" s="56" t="s">
        <v>72</v>
      </c>
      <c r="C30" s="57">
        <v>2010</v>
      </c>
      <c r="D30" s="57">
        <v>2011</v>
      </c>
      <c r="E30" s="57">
        <v>2012</v>
      </c>
      <c r="F30" s="57">
        <v>2013</v>
      </c>
      <c r="G30" s="57">
        <v>2014</v>
      </c>
      <c r="H30" s="57">
        <v>2015</v>
      </c>
      <c r="I30" s="57">
        <v>2016</v>
      </c>
      <c r="J30" s="57">
        <v>2017</v>
      </c>
      <c r="K30" s="57">
        <v>2018</v>
      </c>
      <c r="L30" s="57">
        <v>2019</v>
      </c>
      <c r="M30" s="57">
        <v>2020</v>
      </c>
      <c r="N30" s="57">
        <v>2021</v>
      </c>
      <c r="O30" s="57">
        <v>2022</v>
      </c>
      <c r="P30" s="57">
        <v>2023</v>
      </c>
      <c r="Q30" s="57">
        <v>2024</v>
      </c>
      <c r="R30" s="57">
        <v>2025</v>
      </c>
      <c r="S30" s="57">
        <v>2026</v>
      </c>
      <c r="T30" s="57">
        <v>2027</v>
      </c>
      <c r="U30" s="57">
        <v>2028</v>
      </c>
      <c r="V30" s="57">
        <v>2029</v>
      </c>
      <c r="W30" s="57">
        <v>2030</v>
      </c>
      <c r="X30" s="57">
        <v>2031</v>
      </c>
      <c r="Y30" s="57">
        <v>2032</v>
      </c>
      <c r="Z30" s="57">
        <v>2033</v>
      </c>
      <c r="AA30" s="57">
        <v>2034</v>
      </c>
      <c r="AB30" s="57">
        <v>2035</v>
      </c>
      <c r="AC30" s="57">
        <v>2036</v>
      </c>
      <c r="AD30" s="57">
        <v>2037</v>
      </c>
      <c r="AE30" s="57">
        <v>2038</v>
      </c>
      <c r="AF30" s="57">
        <v>2039</v>
      </c>
      <c r="AG30" s="57">
        <v>2040</v>
      </c>
      <c r="AH30" s="57">
        <v>2041</v>
      </c>
      <c r="AI30" s="57">
        <v>2042</v>
      </c>
      <c r="AJ30" s="57">
        <v>2043</v>
      </c>
      <c r="AK30" s="57">
        <v>2044</v>
      </c>
      <c r="AL30" s="57">
        <v>2045</v>
      </c>
      <c r="AM30" s="57">
        <v>2046</v>
      </c>
      <c r="AN30" s="57">
        <v>2047</v>
      </c>
      <c r="AO30" s="57">
        <v>2048</v>
      </c>
      <c r="AP30" s="57">
        <v>2049</v>
      </c>
      <c r="AQ30" s="57">
        <v>2050</v>
      </c>
    </row>
    <row r="31" spans="1:43" ht="15.75" customHeight="1" x14ac:dyDescent="0.2">
      <c r="A31" s="54" t="s">
        <v>123</v>
      </c>
      <c r="B31" s="55" t="s">
        <v>116</v>
      </c>
      <c r="C31" s="54">
        <v>37543097.066794619</v>
      </c>
      <c r="D31" s="54">
        <v>35179381.0067508</v>
      </c>
      <c r="E31" s="54">
        <v>32792512.801024385</v>
      </c>
      <c r="F31" s="54">
        <v>30380303.634987153</v>
      </c>
      <c r="G31" s="54">
        <v>27940761.850233395</v>
      </c>
      <c r="H31" s="54">
        <v>25472062.410188526</v>
      </c>
      <c r="I31" s="54">
        <v>25352523.35755948</v>
      </c>
      <c r="J31" s="54">
        <v>25237068.846155006</v>
      </c>
      <c r="K31" s="54">
        <v>25125538.619217824</v>
      </c>
      <c r="L31" s="54">
        <v>25017779.884615831</v>
      </c>
      <c r="M31" s="54">
        <v>24913646.855202504</v>
      </c>
      <c r="N31" s="54">
        <v>25084364.644531865</v>
      </c>
      <c r="O31" s="54">
        <v>25254708.301326819</v>
      </c>
      <c r="P31" s="54">
        <v>25424601.11428111</v>
      </c>
      <c r="Q31" s="54">
        <v>25593964.034464441</v>
      </c>
      <c r="R31" s="54">
        <v>25762715.608606502</v>
      </c>
      <c r="S31" s="54">
        <v>25961468.485516824</v>
      </c>
      <c r="T31" s="54">
        <v>26159919.692076527</v>
      </c>
      <c r="U31" s="54">
        <v>26357997.106467355</v>
      </c>
      <c r="V31" s="54">
        <v>26555626.216515448</v>
      </c>
      <c r="W31" s="54">
        <v>26752730.0574014</v>
      </c>
      <c r="X31" s="54">
        <v>26935005.333038401</v>
      </c>
      <c r="Y31" s="54">
        <v>27116527.372249804</v>
      </c>
      <c r="Z31" s="54">
        <v>27297224.423185833</v>
      </c>
      <c r="AA31" s="54">
        <v>27477022.622689828</v>
      </c>
      <c r="AB31" s="54">
        <v>27655845.946647257</v>
      </c>
      <c r="AC31" s="54">
        <v>27806611.303534295</v>
      </c>
      <c r="AD31" s="54">
        <v>27956059.566239562</v>
      </c>
      <c r="AE31" s="54">
        <v>28104119.883840144</v>
      </c>
      <c r="AF31" s="54">
        <v>28250719.61436443</v>
      </c>
      <c r="AG31" s="54">
        <v>28395784.287445027</v>
      </c>
      <c r="AH31" s="54">
        <v>28711935.704198115</v>
      </c>
      <c r="AI31" s="54">
        <v>29031760.29971192</v>
      </c>
      <c r="AJ31" s="54">
        <v>29355301.662620414</v>
      </c>
      <c r="AK31" s="54">
        <v>29682603.90728898</v>
      </c>
      <c r="AL31" s="54">
        <v>30013711.680226598</v>
      </c>
      <c r="AM31" s="54">
        <v>30306297.500749875</v>
      </c>
      <c r="AN31" s="54">
        <v>30601886.763952948</v>
      </c>
      <c r="AO31" s="54">
        <v>30900511.003221203</v>
      </c>
      <c r="AP31" s="54">
        <v>31202202.089185715</v>
      </c>
      <c r="AQ31" s="54">
        <v>31506992.233371429</v>
      </c>
    </row>
    <row r="32" spans="1:43" ht="15.75" customHeight="1" x14ac:dyDescent="0.2">
      <c r="A32" s="53" t="s">
        <v>122</v>
      </c>
      <c r="B32" s="28" t="s">
        <v>116</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row>
    <row r="33" spans="1:43" ht="15.75" customHeight="1" x14ac:dyDescent="0.2">
      <c r="A33" s="53" t="s">
        <v>115</v>
      </c>
      <c r="B33" s="53"/>
      <c r="C33" s="53">
        <v>6299517.2709254306</v>
      </c>
      <c r="D33" s="53">
        <v>5084593.8957510386</v>
      </c>
      <c r="E33" s="53">
        <v>3847481.5766881555</v>
      </c>
      <c r="F33" s="53">
        <v>2587881.0096996129</v>
      </c>
      <c r="G33" s="53">
        <v>1305489.3155840642</v>
      </c>
      <c r="H33" s="53">
        <v>0</v>
      </c>
      <c r="I33" s="53">
        <v>0</v>
      </c>
      <c r="J33" s="53">
        <v>0</v>
      </c>
      <c r="K33" s="53">
        <v>0</v>
      </c>
      <c r="L33" s="53">
        <v>0</v>
      </c>
      <c r="M33" s="53">
        <v>0</v>
      </c>
      <c r="N33" s="53">
        <v>0</v>
      </c>
      <c r="O33" s="53">
        <v>0</v>
      </c>
      <c r="P33" s="53">
        <v>0</v>
      </c>
      <c r="Q33" s="53">
        <v>0</v>
      </c>
      <c r="R33" s="53">
        <v>0</v>
      </c>
      <c r="S33" s="53">
        <v>0</v>
      </c>
      <c r="T33" s="53">
        <v>0</v>
      </c>
      <c r="U33" s="53">
        <v>0</v>
      </c>
      <c r="V33" s="53">
        <v>0</v>
      </c>
      <c r="W33" s="53">
        <v>0</v>
      </c>
      <c r="X33" s="53">
        <v>0</v>
      </c>
      <c r="Y33" s="53">
        <v>0</v>
      </c>
      <c r="Z33" s="53">
        <v>0</v>
      </c>
      <c r="AA33" s="53">
        <v>0</v>
      </c>
      <c r="AB33" s="53">
        <v>0</v>
      </c>
      <c r="AC33" s="53">
        <v>0</v>
      </c>
      <c r="AD33" s="53">
        <v>0</v>
      </c>
      <c r="AE33" s="53">
        <v>0</v>
      </c>
      <c r="AF33" s="53">
        <v>0</v>
      </c>
      <c r="AG33" s="53">
        <v>0</v>
      </c>
      <c r="AH33" s="53">
        <v>0</v>
      </c>
      <c r="AI33" s="53">
        <v>0</v>
      </c>
      <c r="AJ33" s="53">
        <v>0</v>
      </c>
      <c r="AK33" s="53">
        <v>0</v>
      </c>
      <c r="AL33" s="53">
        <v>0</v>
      </c>
      <c r="AM33" s="53">
        <v>0</v>
      </c>
      <c r="AN33" s="53">
        <v>0</v>
      </c>
      <c r="AO33" s="53">
        <v>0</v>
      </c>
      <c r="AP33" s="53">
        <v>0</v>
      </c>
      <c r="AQ33" s="53">
        <v>0</v>
      </c>
    </row>
    <row r="34" spans="1:43" ht="15.75" customHeight="1" x14ac:dyDescent="0.2">
      <c r="A34" s="53" t="s">
        <v>10</v>
      </c>
      <c r="B34" s="53"/>
      <c r="C34" s="53">
        <v>1915389.0676945634</v>
      </c>
      <c r="D34" s="53">
        <v>1545987.5959919943</v>
      </c>
      <c r="E34" s="53">
        <v>1169839.5024897091</v>
      </c>
      <c r="F34" s="53">
        <v>786853.78280498448</v>
      </c>
      <c r="G34" s="53">
        <v>396938.34551459778</v>
      </c>
      <c r="H34" s="53">
        <v>0</v>
      </c>
      <c r="I34" s="53">
        <v>0</v>
      </c>
      <c r="J34" s="53">
        <v>0</v>
      </c>
      <c r="K34" s="53">
        <v>0</v>
      </c>
      <c r="L34" s="53">
        <v>0</v>
      </c>
      <c r="M34" s="53">
        <v>0</v>
      </c>
      <c r="N34" s="53">
        <v>0</v>
      </c>
      <c r="O34" s="53">
        <v>0</v>
      </c>
      <c r="P34" s="53">
        <v>0</v>
      </c>
      <c r="Q34" s="53">
        <v>0</v>
      </c>
      <c r="R34" s="53">
        <v>0</v>
      </c>
      <c r="S34" s="53">
        <v>0</v>
      </c>
      <c r="T34" s="53">
        <v>0</v>
      </c>
      <c r="U34" s="53">
        <v>0</v>
      </c>
      <c r="V34" s="53">
        <v>0</v>
      </c>
      <c r="W34" s="53">
        <v>0</v>
      </c>
      <c r="X34" s="53">
        <v>0</v>
      </c>
      <c r="Y34" s="53">
        <v>0</v>
      </c>
      <c r="Z34" s="53">
        <v>0</v>
      </c>
      <c r="AA34" s="53">
        <v>0</v>
      </c>
      <c r="AB34" s="53">
        <v>0</v>
      </c>
      <c r="AC34" s="53">
        <v>0</v>
      </c>
      <c r="AD34" s="53">
        <v>0</v>
      </c>
      <c r="AE34" s="53">
        <v>0</v>
      </c>
      <c r="AF34" s="53">
        <v>0</v>
      </c>
      <c r="AG34" s="53">
        <v>0</v>
      </c>
      <c r="AH34" s="53">
        <v>0</v>
      </c>
      <c r="AI34" s="53">
        <v>0</v>
      </c>
      <c r="AJ34" s="53">
        <v>0</v>
      </c>
      <c r="AK34" s="53">
        <v>0</v>
      </c>
      <c r="AL34" s="53">
        <v>0</v>
      </c>
      <c r="AM34" s="53">
        <v>0</v>
      </c>
      <c r="AN34" s="53">
        <v>0</v>
      </c>
      <c r="AO34" s="53">
        <v>0</v>
      </c>
      <c r="AP34" s="53">
        <v>0</v>
      </c>
      <c r="AQ34" s="53">
        <v>0</v>
      </c>
    </row>
    <row r="35" spans="1:43" ht="15.75" customHeight="1" x14ac:dyDescent="0.2">
      <c r="A35" s="53" t="s">
        <v>9</v>
      </c>
      <c r="B35" s="53"/>
      <c r="C35" s="53">
        <v>986824.99361558398</v>
      </c>
      <c r="D35" s="53">
        <v>796506.16434856539</v>
      </c>
      <c r="E35" s="53">
        <v>602711.4172501663</v>
      </c>
      <c r="F35" s="53">
        <v>405393.86607627291</v>
      </c>
      <c r="G35" s="53">
        <v>204506.06453011616</v>
      </c>
      <c r="H35" s="53">
        <v>0</v>
      </c>
      <c r="I35" s="53">
        <v>0</v>
      </c>
      <c r="J35" s="53">
        <v>0</v>
      </c>
      <c r="K35" s="53">
        <v>0</v>
      </c>
      <c r="L35" s="53">
        <v>0</v>
      </c>
      <c r="M35" s="53">
        <v>0</v>
      </c>
      <c r="N35" s="53">
        <v>0</v>
      </c>
      <c r="O35" s="53">
        <v>0</v>
      </c>
      <c r="P35" s="53">
        <v>0</v>
      </c>
      <c r="Q35" s="53">
        <v>0</v>
      </c>
      <c r="R35" s="53">
        <v>0</v>
      </c>
      <c r="S35" s="53">
        <v>0</v>
      </c>
      <c r="T35" s="53">
        <v>0</v>
      </c>
      <c r="U35" s="53">
        <v>0</v>
      </c>
      <c r="V35" s="53">
        <v>0</v>
      </c>
      <c r="W35" s="53">
        <v>0</v>
      </c>
      <c r="X35" s="53">
        <v>0</v>
      </c>
      <c r="Y35" s="53">
        <v>0</v>
      </c>
      <c r="Z35" s="53">
        <v>0</v>
      </c>
      <c r="AA35" s="53">
        <v>0</v>
      </c>
      <c r="AB35" s="53">
        <v>0</v>
      </c>
      <c r="AC35" s="53">
        <v>0</v>
      </c>
      <c r="AD35" s="53">
        <v>0</v>
      </c>
      <c r="AE35" s="53">
        <v>0</v>
      </c>
      <c r="AF35" s="53">
        <v>0</v>
      </c>
      <c r="AG35" s="53">
        <v>0</v>
      </c>
      <c r="AH35" s="53">
        <v>0</v>
      </c>
      <c r="AI35" s="53">
        <v>0</v>
      </c>
      <c r="AJ35" s="53">
        <v>0</v>
      </c>
      <c r="AK35" s="53">
        <v>0</v>
      </c>
      <c r="AL35" s="53">
        <v>0</v>
      </c>
      <c r="AM35" s="53">
        <v>0</v>
      </c>
      <c r="AN35" s="53">
        <v>0</v>
      </c>
      <c r="AO35" s="53">
        <v>0</v>
      </c>
      <c r="AP35" s="53">
        <v>0</v>
      </c>
      <c r="AQ35" s="53">
        <v>0</v>
      </c>
    </row>
    <row r="36" spans="1:43" ht="15.75" customHeight="1" x14ac:dyDescent="0.2">
      <c r="A36" s="53" t="s">
        <v>114</v>
      </c>
      <c r="B36" s="53"/>
      <c r="C36" s="53">
        <v>702864.21982417314</v>
      </c>
      <c r="D36" s="53">
        <v>567309.99661737599</v>
      </c>
      <c r="E36" s="53">
        <v>429280.05756376497</v>
      </c>
      <c r="F36" s="53">
        <v>288741.00802538195</v>
      </c>
      <c r="G36" s="53">
        <v>145659.0544678338</v>
      </c>
      <c r="H36" s="53">
        <v>0</v>
      </c>
      <c r="I36" s="53">
        <v>0</v>
      </c>
      <c r="J36" s="53">
        <v>0</v>
      </c>
      <c r="K36" s="53">
        <v>0</v>
      </c>
      <c r="L36" s="53">
        <v>0</v>
      </c>
      <c r="M36" s="53">
        <v>0</v>
      </c>
      <c r="N36" s="53">
        <v>0</v>
      </c>
      <c r="O36" s="53">
        <v>0</v>
      </c>
      <c r="P36" s="53">
        <v>0</v>
      </c>
      <c r="Q36" s="53">
        <v>0</v>
      </c>
      <c r="R36" s="53">
        <v>0</v>
      </c>
      <c r="S36" s="53">
        <v>0</v>
      </c>
      <c r="T36" s="53">
        <v>0</v>
      </c>
      <c r="U36" s="53">
        <v>0</v>
      </c>
      <c r="V36" s="53">
        <v>0</v>
      </c>
      <c r="W36" s="53">
        <v>0</v>
      </c>
      <c r="X36" s="53">
        <v>0</v>
      </c>
      <c r="Y36" s="53">
        <v>0</v>
      </c>
      <c r="Z36" s="53">
        <v>0</v>
      </c>
      <c r="AA36" s="53">
        <v>0</v>
      </c>
      <c r="AB36" s="53">
        <v>0</v>
      </c>
      <c r="AC36" s="53">
        <v>0</v>
      </c>
      <c r="AD36" s="53">
        <v>0</v>
      </c>
      <c r="AE36" s="53">
        <v>0</v>
      </c>
      <c r="AF36" s="53">
        <v>0</v>
      </c>
      <c r="AG36" s="53">
        <v>0</v>
      </c>
      <c r="AH36" s="53">
        <v>0</v>
      </c>
      <c r="AI36" s="53">
        <v>0</v>
      </c>
      <c r="AJ36" s="53">
        <v>0</v>
      </c>
      <c r="AK36" s="53">
        <v>0</v>
      </c>
      <c r="AL36" s="53">
        <v>0</v>
      </c>
      <c r="AM36" s="53">
        <v>0</v>
      </c>
      <c r="AN36" s="53">
        <v>0</v>
      </c>
      <c r="AO36" s="53">
        <v>0</v>
      </c>
      <c r="AP36" s="53">
        <v>0</v>
      </c>
      <c r="AQ36" s="53">
        <v>0</v>
      </c>
    </row>
    <row r="37" spans="1:43" ht="15.75" customHeight="1" x14ac:dyDescent="0.2">
      <c r="A37" s="53" t="s">
        <v>8</v>
      </c>
      <c r="B37" s="53"/>
      <c r="C37" s="53">
        <v>1873630.9786993458</v>
      </c>
      <c r="D37" s="53">
        <v>1512282.9619268954</v>
      </c>
      <c r="E37" s="53">
        <v>1144335.408893788</v>
      </c>
      <c r="F37" s="53">
        <v>769699.29923672311</v>
      </c>
      <c r="G37" s="53">
        <v>388284.54925086338</v>
      </c>
      <c r="H37" s="53">
        <v>0</v>
      </c>
      <c r="I37" s="53">
        <v>0</v>
      </c>
      <c r="J37" s="53">
        <v>0</v>
      </c>
      <c r="K37" s="53">
        <v>0</v>
      </c>
      <c r="L37" s="53">
        <v>0</v>
      </c>
      <c r="M37" s="53">
        <v>0</v>
      </c>
      <c r="N37" s="53">
        <v>0</v>
      </c>
      <c r="O37" s="53">
        <v>0</v>
      </c>
      <c r="P37" s="53">
        <v>0</v>
      </c>
      <c r="Q37" s="53">
        <v>0</v>
      </c>
      <c r="R37" s="53">
        <v>0</v>
      </c>
      <c r="S37" s="53">
        <v>0</v>
      </c>
      <c r="T37" s="53">
        <v>0</v>
      </c>
      <c r="U37" s="53">
        <v>0</v>
      </c>
      <c r="V37" s="53">
        <v>0</v>
      </c>
      <c r="W37" s="53">
        <v>0</v>
      </c>
      <c r="X37" s="53">
        <v>0</v>
      </c>
      <c r="Y37" s="53">
        <v>0</v>
      </c>
      <c r="Z37" s="53">
        <v>0</v>
      </c>
      <c r="AA37" s="53">
        <v>0</v>
      </c>
      <c r="AB37" s="53">
        <v>0</v>
      </c>
      <c r="AC37" s="53">
        <v>0</v>
      </c>
      <c r="AD37" s="53">
        <v>0</v>
      </c>
      <c r="AE37" s="53">
        <v>0</v>
      </c>
      <c r="AF37" s="53">
        <v>0</v>
      </c>
      <c r="AG37" s="53">
        <v>0</v>
      </c>
      <c r="AH37" s="53">
        <v>0</v>
      </c>
      <c r="AI37" s="53">
        <v>0</v>
      </c>
      <c r="AJ37" s="53">
        <v>0</v>
      </c>
      <c r="AK37" s="53">
        <v>0</v>
      </c>
      <c r="AL37" s="53">
        <v>0</v>
      </c>
      <c r="AM37" s="53">
        <v>0</v>
      </c>
      <c r="AN37" s="53">
        <v>0</v>
      </c>
      <c r="AO37" s="53">
        <v>0</v>
      </c>
      <c r="AP37" s="53">
        <v>0</v>
      </c>
      <c r="AQ37" s="53">
        <v>0</v>
      </c>
    </row>
    <row r="38" spans="1:43" ht="15.75" customHeight="1" x14ac:dyDescent="0.2">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row>
    <row r="39" spans="1:43" ht="15.75" customHeight="1" x14ac:dyDescent="0.2">
      <c r="A39" s="53" t="s">
        <v>121</v>
      </c>
      <c r="B39" s="28" t="s">
        <v>116</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row>
    <row r="40" spans="1:43" ht="15.75" customHeight="1" x14ac:dyDescent="0.2">
      <c r="A40" s="53" t="s">
        <v>115</v>
      </c>
      <c r="B40" s="53"/>
      <c r="C40" s="53">
        <v>2952898.7207462955</v>
      </c>
      <c r="D40" s="53">
        <v>3086712.7122801598</v>
      </c>
      <c r="E40" s="53">
        <v>3216633.5805856483</v>
      </c>
      <c r="F40" s="53">
        <v>3343023.7066422342</v>
      </c>
      <c r="G40" s="53">
        <v>3466207.7079178635</v>
      </c>
      <c r="H40" s="53">
        <v>3586477.3028048505</v>
      </c>
      <c r="I40" s="53">
        <v>3493393.928560507</v>
      </c>
      <c r="J40" s="53">
        <v>3400699.3581496263</v>
      </c>
      <c r="K40" s="53">
        <v>3308337.730577928</v>
      </c>
      <c r="L40" s="53">
        <v>3216255.0971649592</v>
      </c>
      <c r="M40" s="53">
        <v>3124399.2951186281</v>
      </c>
      <c r="N40" s="53">
        <v>3082560.7325227563</v>
      </c>
      <c r="O40" s="53">
        <v>3038217.3900658693</v>
      </c>
      <c r="P40" s="53">
        <v>2991292.8967757858</v>
      </c>
      <c r="Q40" s="53">
        <v>2941708.9482655823</v>
      </c>
      <c r="R40" s="53">
        <v>2889385.2619534456</v>
      </c>
      <c r="S40" s="53">
        <v>2833351.9236238711</v>
      </c>
      <c r="T40" s="53">
        <v>2774448.7967114151</v>
      </c>
      <c r="U40" s="53">
        <v>2712592.1792803863</v>
      </c>
      <c r="V40" s="53">
        <v>2647696.3112881063</v>
      </c>
      <c r="W40" s="53">
        <v>2579673.3280539308</v>
      </c>
      <c r="X40" s="53">
        <v>2505030.5920975045</v>
      </c>
      <c r="Y40" s="53">
        <v>2427285.2334611015</v>
      </c>
      <c r="Z40" s="53">
        <v>2346356.1996219438</v>
      </c>
      <c r="AA40" s="53">
        <v>2262160.6243104483</v>
      </c>
      <c r="AB40" s="53">
        <v>2174613.7899854286</v>
      </c>
      <c r="AC40" s="53">
        <v>2080493.9923521089</v>
      </c>
      <c r="AD40" s="53">
        <v>1983136.7052565131</v>
      </c>
      <c r="AE40" s="53">
        <v>1882467.0781640527</v>
      </c>
      <c r="AF40" s="53">
        <v>1778408.7594251414</v>
      </c>
      <c r="AG40" s="53">
        <v>1670883.8683154122</v>
      </c>
      <c r="AH40" s="53">
        <v>1692969.0829269479</v>
      </c>
      <c r="AI40" s="53">
        <v>1715346.2129215251</v>
      </c>
      <c r="AJ40" s="53">
        <v>1738019.1167443686</v>
      </c>
      <c r="AK40" s="53">
        <v>1760991.7038404124</v>
      </c>
      <c r="AL40" s="53">
        <v>1784267.9353283972</v>
      </c>
      <c r="AM40" s="53">
        <v>1805238.4363253335</v>
      </c>
      <c r="AN40" s="53">
        <v>1826455.403619935</v>
      </c>
      <c r="AO40" s="53">
        <v>1847921.7339305915</v>
      </c>
      <c r="AP40" s="53">
        <v>1869640.3580208234</v>
      </c>
      <c r="AQ40" s="53">
        <v>1891614.2410994172</v>
      </c>
    </row>
    <row r="41" spans="1:43" ht="15.75" customHeight="1" x14ac:dyDescent="0.2">
      <c r="A41" s="53" t="s">
        <v>10</v>
      </c>
      <c r="B41" s="53"/>
      <c r="C41" s="53">
        <v>897838.62548182672</v>
      </c>
      <c r="D41" s="53">
        <v>938525.21232102509</v>
      </c>
      <c r="E41" s="53">
        <v>978028.08216253598</v>
      </c>
      <c r="F41" s="53">
        <v>1016457.4181420783</v>
      </c>
      <c r="G41" s="53">
        <v>1053911.9212747528</v>
      </c>
      <c r="H41" s="53">
        <v>1090480.2895028705</v>
      </c>
      <c r="I41" s="53">
        <v>1062177.9816046739</v>
      </c>
      <c r="J41" s="53">
        <v>1033993.8907983695</v>
      </c>
      <c r="K41" s="53">
        <v>1005911.0323638346</v>
      </c>
      <c r="L41" s="53">
        <v>977913.00302629219</v>
      </c>
      <c r="M41" s="53">
        <v>949983.94251622993</v>
      </c>
      <c r="N41" s="53">
        <v>937262.78913927975</v>
      </c>
      <c r="O41" s="53">
        <v>923780.04915871623</v>
      </c>
      <c r="P41" s="53">
        <v>909512.50172777963</v>
      </c>
      <c r="Q41" s="53">
        <v>894436.3381385617</v>
      </c>
      <c r="R41" s="53">
        <v>878527.148206454</v>
      </c>
      <c r="S41" s="53">
        <v>861490.02630534535</v>
      </c>
      <c r="T41" s="53">
        <v>843580.33569113549</v>
      </c>
      <c r="U41" s="53">
        <v>824772.62651335716</v>
      </c>
      <c r="V41" s="53">
        <v>805040.82314730296</v>
      </c>
      <c r="W41" s="53">
        <v>784358.21004612953</v>
      </c>
      <c r="X41" s="53">
        <v>761662.83922881191</v>
      </c>
      <c r="Y41" s="53">
        <v>738024.10572085809</v>
      </c>
      <c r="Z41" s="53">
        <v>713417.36523456115</v>
      </c>
      <c r="AA41" s="53">
        <v>687817.42200649844</v>
      </c>
      <c r="AB41" s="53">
        <v>661198.51738799014</v>
      </c>
      <c r="AC41" s="53">
        <v>632581.08152944827</v>
      </c>
      <c r="AD41" s="53">
        <v>602979.27628891543</v>
      </c>
      <c r="AE41" s="53">
        <v>572370.34311371378</v>
      </c>
      <c r="AF41" s="53">
        <v>540731.06703218189</v>
      </c>
      <c r="AG41" s="53">
        <v>508037.7681524143</v>
      </c>
      <c r="AH41" s="53">
        <v>514752.85072229017</v>
      </c>
      <c r="AI41" s="53">
        <v>521556.69113015948</v>
      </c>
      <c r="AJ41" s="53">
        <v>528450.46254905837</v>
      </c>
      <c r="AK41" s="53">
        <v>535435.35365865275</v>
      </c>
      <c r="AL41" s="53">
        <v>542512.56885020097</v>
      </c>
      <c r="AM41" s="53">
        <v>548888.7190576134</v>
      </c>
      <c r="AN41" s="53">
        <v>555339.80815824599</v>
      </c>
      <c r="AO41" s="53">
        <v>561866.7169089081</v>
      </c>
      <c r="AP41" s="53">
        <v>568470.33641794522</v>
      </c>
      <c r="AQ41" s="53">
        <v>575151.56826689828</v>
      </c>
    </row>
    <row r="42" spans="1:43" ht="15.75" customHeight="1" x14ac:dyDescent="0.2">
      <c r="A42" s="53" t="s">
        <v>9</v>
      </c>
      <c r="B42" s="53"/>
      <c r="C42" s="53">
        <v>462574.21575730504</v>
      </c>
      <c r="D42" s="53">
        <v>483536.29676477291</v>
      </c>
      <c r="E42" s="53">
        <v>503888.51654958515</v>
      </c>
      <c r="F42" s="53">
        <v>523687.64241507236</v>
      </c>
      <c r="G42" s="53">
        <v>542984.52597683563</v>
      </c>
      <c r="H42" s="53">
        <v>561824.86518096388</v>
      </c>
      <c r="I42" s="53">
        <v>547243.27166452981</v>
      </c>
      <c r="J42" s="53">
        <v>532722.58461504744</v>
      </c>
      <c r="K42" s="53">
        <v>518254.05335798877</v>
      </c>
      <c r="L42" s="53">
        <v>503829.22678449011</v>
      </c>
      <c r="M42" s="53">
        <v>489439.93354669114</v>
      </c>
      <c r="N42" s="53">
        <v>482885.88543619349</v>
      </c>
      <c r="O42" s="53">
        <v>475939.46132860746</v>
      </c>
      <c r="P42" s="53">
        <v>468588.69764309103</v>
      </c>
      <c r="Q42" s="53">
        <v>460821.32792766066</v>
      </c>
      <c r="R42" s="53">
        <v>452624.77584433992</v>
      </c>
      <c r="S42" s="53">
        <v>443847.10346703767</v>
      </c>
      <c r="T42" s="53">
        <v>434619.87615112867</v>
      </c>
      <c r="U42" s="53">
        <v>424929.98191380588</v>
      </c>
      <c r="V42" s="53">
        <v>414763.98636796739</v>
      </c>
      <c r="W42" s="53">
        <v>404108.12543309975</v>
      </c>
      <c r="X42" s="53">
        <v>392415.27433582378</v>
      </c>
      <c r="Y42" s="53">
        <v>380236.39463116677</v>
      </c>
      <c r="Z42" s="53">
        <v>367558.78936921479</v>
      </c>
      <c r="AA42" s="53">
        <v>354369.47747500025</v>
      </c>
      <c r="AB42" s="53">
        <v>340655.18787020951</v>
      </c>
      <c r="AC42" s="53">
        <v>325911.23770639696</v>
      </c>
      <c r="AD42" s="53">
        <v>310660.13193358458</v>
      </c>
      <c r="AE42" s="53">
        <v>294890.14514883427</v>
      </c>
      <c r="AF42" s="53">
        <v>278589.31679820584</v>
      </c>
      <c r="AG42" s="53">
        <v>261745.44679683237</v>
      </c>
      <c r="AH42" s="53">
        <v>265205.11534455046</v>
      </c>
      <c r="AI42" s="53">
        <v>268710.51269713038</v>
      </c>
      <c r="AJ42" s="53">
        <v>272262.24328345479</v>
      </c>
      <c r="AK42" s="53">
        <v>275860.91952155589</v>
      </c>
      <c r="AL42" s="53">
        <v>279507.16192421399</v>
      </c>
      <c r="AM42" s="53">
        <v>282792.20959095005</v>
      </c>
      <c r="AN42" s="53">
        <v>286115.86642282689</v>
      </c>
      <c r="AO42" s="53">
        <v>289478.5861933612</v>
      </c>
      <c r="AP42" s="53">
        <v>292880.82800927013</v>
      </c>
      <c r="AQ42" s="53">
        <v>296323.05637315189</v>
      </c>
    </row>
    <row r="43" spans="1:43" ht="15.75" customHeight="1" x14ac:dyDescent="0.2">
      <c r="A43" s="53" t="s">
        <v>114</v>
      </c>
      <c r="B43" s="53"/>
      <c r="C43" s="53">
        <v>329467.60304258118</v>
      </c>
      <c r="D43" s="53">
        <v>344397.80526539235</v>
      </c>
      <c r="E43" s="53">
        <v>358893.63499537442</v>
      </c>
      <c r="F43" s="53">
        <v>372995.5246360692</v>
      </c>
      <c r="G43" s="53">
        <v>386739.69315371435</v>
      </c>
      <c r="H43" s="53">
        <v>400158.68882326543</v>
      </c>
      <c r="I43" s="53">
        <v>389772.97664833232</v>
      </c>
      <c r="J43" s="53">
        <v>379430.64498833677</v>
      </c>
      <c r="K43" s="53">
        <v>369125.46119203372</v>
      </c>
      <c r="L43" s="53">
        <v>358851.40597325121</v>
      </c>
      <c r="M43" s="53">
        <v>348602.65930505871</v>
      </c>
      <c r="N43" s="53">
        <v>343934.55103694805</v>
      </c>
      <c r="O43" s="53">
        <v>338986.97371317376</v>
      </c>
      <c r="P43" s="53">
        <v>333751.4062960954</v>
      </c>
      <c r="Q43" s="53">
        <v>328219.11202867981</v>
      </c>
      <c r="R43" s="53">
        <v>322381.13343818666</v>
      </c>
      <c r="S43" s="53">
        <v>316129.25302650325</v>
      </c>
      <c r="T43" s="53">
        <v>309557.17796710017</v>
      </c>
      <c r="U43" s="53">
        <v>302655.56927522738</v>
      </c>
      <c r="V43" s="53">
        <v>295414.85833429109</v>
      </c>
      <c r="W43" s="53">
        <v>287825.24170419358</v>
      </c>
      <c r="X43" s="53">
        <v>279497.03080846451</v>
      </c>
      <c r="Y43" s="53">
        <v>270822.64696398645</v>
      </c>
      <c r="Z43" s="53">
        <v>261793.04679239632</v>
      </c>
      <c r="AA43" s="53">
        <v>252398.98454780332</v>
      </c>
      <c r="AB43" s="53">
        <v>242631.00792998684</v>
      </c>
      <c r="AC43" s="53">
        <v>232129.65754257308</v>
      </c>
      <c r="AD43" s="53">
        <v>221267.08653979652</v>
      </c>
      <c r="AE43" s="53">
        <v>210034.94352577513</v>
      </c>
      <c r="AF43" s="53">
        <v>198424.70961877357</v>
      </c>
      <c r="AG43" s="53">
        <v>186427.69533161112</v>
      </c>
      <c r="AH43" s="53">
        <v>188891.83765712392</v>
      </c>
      <c r="AI43" s="53">
        <v>191388.55023669469</v>
      </c>
      <c r="AJ43" s="53">
        <v>193918.26357364227</v>
      </c>
      <c r="AK43" s="53">
        <v>196481.4138615423</v>
      </c>
      <c r="AL43" s="53">
        <v>199078.44305943919</v>
      </c>
      <c r="AM43" s="53">
        <v>201418.21199547523</v>
      </c>
      <c r="AN43" s="53">
        <v>203785.48023575492</v>
      </c>
      <c r="AO43" s="53">
        <v>206180.57097960028</v>
      </c>
      <c r="AP43" s="53">
        <v>208603.81122489498</v>
      </c>
      <c r="AQ43" s="53">
        <v>211055.53181272891</v>
      </c>
    </row>
    <row r="44" spans="1:43" ht="15.75" customHeight="1" x14ac:dyDescent="0.2">
      <c r="A44" s="53" t="s">
        <v>8</v>
      </c>
      <c r="B44" s="53"/>
      <c r="C44" s="53">
        <v>878264.52126531838</v>
      </c>
      <c r="D44" s="53">
        <v>918064.08512688859</v>
      </c>
      <c r="E44" s="53">
        <v>956705.73863265314</v>
      </c>
      <c r="F44" s="53">
        <v>994297.26277598611</v>
      </c>
      <c r="G44" s="53">
        <v>1030935.2067555019</v>
      </c>
      <c r="H44" s="53">
        <v>1066706.3347776295</v>
      </c>
      <c r="I44" s="53">
        <v>1039021.055718073</v>
      </c>
      <c r="J44" s="53">
        <v>1011451.4164568825</v>
      </c>
      <c r="K44" s="53">
        <v>983980.80256395438</v>
      </c>
      <c r="L44" s="53">
        <v>956593.16837823065</v>
      </c>
      <c r="M44" s="53">
        <v>929272.99940566486</v>
      </c>
      <c r="N44" s="53">
        <v>916829.18448897661</v>
      </c>
      <c r="O44" s="53">
        <v>903640.38659334136</v>
      </c>
      <c r="P44" s="53">
        <v>889683.89111806918</v>
      </c>
      <c r="Q44" s="53">
        <v>874936.40841749334</v>
      </c>
      <c r="R44" s="53">
        <v>859374.06048225821</v>
      </c>
      <c r="S44" s="53">
        <v>842708.3710303409</v>
      </c>
      <c r="T44" s="53">
        <v>825189.1360510512</v>
      </c>
      <c r="U44" s="53">
        <v>806791.46053530427</v>
      </c>
      <c r="V44" s="53">
        <v>787489.83734250709</v>
      </c>
      <c r="W44" s="53">
        <v>767258.13336110453</v>
      </c>
      <c r="X44" s="53">
        <v>745057.55252163159</v>
      </c>
      <c r="Y44" s="53">
        <v>721934.17558232904</v>
      </c>
      <c r="Z44" s="53">
        <v>697863.89553450921</v>
      </c>
      <c r="AA44" s="53">
        <v>672822.06591668876</v>
      </c>
      <c r="AB44" s="53">
        <v>646783.48965379363</v>
      </c>
      <c r="AC44" s="53">
        <v>618789.95285239455</v>
      </c>
      <c r="AD44" s="53">
        <v>589833.50726150267</v>
      </c>
      <c r="AE44" s="53">
        <v>559891.8904958684</v>
      </c>
      <c r="AF44" s="53">
        <v>528942.39370181423</v>
      </c>
      <c r="AG44" s="53">
        <v>496961.85324131208</v>
      </c>
      <c r="AH44" s="53">
        <v>503530.53787027218</v>
      </c>
      <c r="AI44" s="53">
        <v>510186.04529553605</v>
      </c>
      <c r="AJ44" s="53">
        <v>516929.52311337052</v>
      </c>
      <c r="AK44" s="53">
        <v>523762.1340886071</v>
      </c>
      <c r="AL44" s="53">
        <v>530685.05635513458</v>
      </c>
      <c r="AM44" s="53">
        <v>536922.1978085041</v>
      </c>
      <c r="AN44" s="53">
        <v>543232.6443852107</v>
      </c>
      <c r="AO44" s="53">
        <v>549617.25764036737</v>
      </c>
      <c r="AP44" s="53">
        <v>556076.90925494372</v>
      </c>
      <c r="AQ44" s="53">
        <v>562612.48115477641</v>
      </c>
    </row>
    <row r="45" spans="1:43" ht="15.75" customHeight="1"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row>
    <row r="46" spans="1:43" ht="15.75" customHeight="1" x14ac:dyDescent="0.2">
      <c r="A46" s="53" t="s">
        <v>120</v>
      </c>
      <c r="B46" s="28" t="s">
        <v>116</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3" ht="15.75" customHeight="1" x14ac:dyDescent="0.2">
      <c r="A47" s="53" t="s">
        <v>115</v>
      </c>
      <c r="B47" s="53"/>
      <c r="C47" s="53">
        <v>10827295.309403084</v>
      </c>
      <c r="D47" s="53">
        <v>10597530.113202568</v>
      </c>
      <c r="E47" s="53">
        <v>10383466.43792551</v>
      </c>
      <c r="F47" s="53">
        <v>10183684.43065669</v>
      </c>
      <c r="G47" s="53">
        <v>9996932.047695687</v>
      </c>
      <c r="H47" s="53">
        <v>9822100.9944602028</v>
      </c>
      <c r="I47" s="53">
        <v>9569592.6721418649</v>
      </c>
      <c r="J47" s="53">
        <v>9317964.367379168</v>
      </c>
      <c r="K47" s="53">
        <v>9067070.3721776772</v>
      </c>
      <c r="L47" s="53">
        <v>8816769.7293140721</v>
      </c>
      <c r="M47" s="53">
        <v>8566925.9202740211</v>
      </c>
      <c r="N47" s="53">
        <v>8395083.3152331859</v>
      </c>
      <c r="O47" s="53">
        <v>8218772.1347630592</v>
      </c>
      <c r="P47" s="53">
        <v>8037876.5564281698</v>
      </c>
      <c r="Q47" s="53">
        <v>7852278.6658335142</v>
      </c>
      <c r="R47" s="53">
        <v>7661858.4067109022</v>
      </c>
      <c r="S47" s="53">
        <v>7478357.1743328646</v>
      </c>
      <c r="T47" s="53">
        <v>7289014.1195965083</v>
      </c>
      <c r="U47" s="53">
        <v>7093691.0492864717</v>
      </c>
      <c r="V47" s="53">
        <v>6892246.9462658726</v>
      </c>
      <c r="W47" s="53">
        <v>6684537.9133236837</v>
      </c>
      <c r="X47" s="53">
        <v>6468230.5933646485</v>
      </c>
      <c r="Y47" s="53">
        <v>6245460.3800070407</v>
      </c>
      <c r="Z47" s="53">
        <v>6016087.3475828106</v>
      </c>
      <c r="AA47" s="53">
        <v>5779968.8892735122</v>
      </c>
      <c r="AB47" s="53">
        <v>5536959.6681823181</v>
      </c>
      <c r="AC47" s="53">
        <v>5282305.4209060883</v>
      </c>
      <c r="AD47" s="53">
        <v>5020893.402797509</v>
      </c>
      <c r="AE47" s="53">
        <v>4752591.7558913874</v>
      </c>
      <c r="AF47" s="53">
        <v>4477266.3247769885</v>
      </c>
      <c r="AG47" s="53">
        <v>4194780.6185852541</v>
      </c>
      <c r="AH47" s="53">
        <v>4240182.7080293307</v>
      </c>
      <c r="AI47" s="53">
        <v>4286100.137871624</v>
      </c>
      <c r="AJ47" s="53">
        <v>4332538.8904233305</v>
      </c>
      <c r="AK47" s="53">
        <v>4379505.0186832817</v>
      </c>
      <c r="AL47" s="53">
        <v>4427004.6471831249</v>
      </c>
      <c r="AM47" s="53">
        <v>4469971.2955751978</v>
      </c>
      <c r="AN47" s="53">
        <v>4513373.4429449486</v>
      </c>
      <c r="AO47" s="53">
        <v>4557215.599760158</v>
      </c>
      <c r="AP47" s="53">
        <v>4601502.3239895804</v>
      </c>
      <c r="AQ47" s="53">
        <v>4646238.2216090085</v>
      </c>
    </row>
    <row r="48" spans="1:43" ht="15.75" customHeight="1" x14ac:dyDescent="0.2">
      <c r="A48" s="53" t="s">
        <v>10</v>
      </c>
      <c r="B48" s="53"/>
      <c r="C48" s="53">
        <v>3292074.960100031</v>
      </c>
      <c r="D48" s="53">
        <v>3222214.0920347376</v>
      </c>
      <c r="E48" s="53">
        <v>3157127.3233534978</v>
      </c>
      <c r="F48" s="53">
        <v>3096382.9430799666</v>
      </c>
      <c r="G48" s="53">
        <v>3039600.2631847388</v>
      </c>
      <c r="H48" s="53">
        <v>2986442.3030333617</v>
      </c>
      <c r="I48" s="53">
        <v>2909666.3122280533</v>
      </c>
      <c r="J48" s="53">
        <v>2833157.8936720118</v>
      </c>
      <c r="K48" s="53">
        <v>2756872.7443674598</v>
      </c>
      <c r="L48" s="53">
        <v>2680768.005804304</v>
      </c>
      <c r="M48" s="53">
        <v>2604802.1690765973</v>
      </c>
      <c r="N48" s="53">
        <v>2552552.8564858539</v>
      </c>
      <c r="O48" s="53">
        <v>2498944.8587518954</v>
      </c>
      <c r="P48" s="53">
        <v>2443942.9596800269</v>
      </c>
      <c r="Q48" s="53">
        <v>2387511.3070083368</v>
      </c>
      <c r="R48" s="53">
        <v>2329613.3972312859</v>
      </c>
      <c r="S48" s="53">
        <v>2273819.2404269921</v>
      </c>
      <c r="T48" s="53">
        <v>2216248.8582074293</v>
      </c>
      <c r="U48" s="53">
        <v>2156860.232468267</v>
      </c>
      <c r="V48" s="53">
        <v>2095610.4864824903</v>
      </c>
      <c r="W48" s="53">
        <v>2032455.8678270152</v>
      </c>
      <c r="X48" s="53">
        <v>1966686.9115572944</v>
      </c>
      <c r="Y48" s="53">
        <v>1898952.8911677506</v>
      </c>
      <c r="Z48" s="53">
        <v>1829211.2617960791</v>
      </c>
      <c r="AA48" s="53">
        <v>1757418.6633673292</v>
      </c>
      <c r="AB48" s="53">
        <v>1683530.9057171843</v>
      </c>
      <c r="AC48" s="53">
        <v>1606102.4393288023</v>
      </c>
      <c r="AD48" s="53">
        <v>1526619.250361278</v>
      </c>
      <c r="AE48" s="53">
        <v>1445041.2469640528</v>
      </c>
      <c r="AF48" s="53">
        <v>1361327.6387406504</v>
      </c>
      <c r="AG48" s="53">
        <v>1275436.9251907626</v>
      </c>
      <c r="AH48" s="53">
        <v>1289241.5806955644</v>
      </c>
      <c r="AI48" s="53">
        <v>1303202.9271534083</v>
      </c>
      <c r="AJ48" s="53">
        <v>1317322.7835058055</v>
      </c>
      <c r="AK48" s="53">
        <v>1331602.9901870764</v>
      </c>
      <c r="AL48" s="53">
        <v>1346045.4093813307</v>
      </c>
      <c r="AM48" s="53">
        <v>1359109.5609768012</v>
      </c>
      <c r="AN48" s="53">
        <v>1372306.1274772496</v>
      </c>
      <c r="AO48" s="53">
        <v>1385636.4803053266</v>
      </c>
      <c r="AP48" s="53">
        <v>1399102.0053265127</v>
      </c>
      <c r="AQ48" s="53">
        <v>1412704.1030029855</v>
      </c>
    </row>
    <row r="49" spans="1:43" ht="15.75" customHeight="1" x14ac:dyDescent="0.2">
      <c r="A49" s="53" t="s">
        <v>9</v>
      </c>
      <c r="B49" s="53"/>
      <c r="C49" s="53">
        <v>1696105.4577767849</v>
      </c>
      <c r="D49" s="53">
        <v>1660112.5350618754</v>
      </c>
      <c r="E49" s="53">
        <v>1626579.2695903168</v>
      </c>
      <c r="F49" s="53">
        <v>1595283.2401377936</v>
      </c>
      <c r="G49" s="53">
        <v>1566028.3129430127</v>
      </c>
      <c r="H49" s="53">
        <v>1538640.8726721227</v>
      </c>
      <c r="I49" s="53">
        <v>1499085.218985809</v>
      </c>
      <c r="J49" s="53">
        <v>1459667.4208337183</v>
      </c>
      <c r="K49" s="53">
        <v>1420364.6529286902</v>
      </c>
      <c r="L49" s="53">
        <v>1381154.8341960926</v>
      </c>
      <c r="M49" s="53">
        <v>1342016.5788890119</v>
      </c>
      <c r="N49" s="53">
        <v>1315097.281690642</v>
      </c>
      <c r="O49" s="53">
        <v>1287477.9781695916</v>
      </c>
      <c r="P49" s="53">
        <v>1259140.5246381417</v>
      </c>
      <c r="Q49" s="53">
        <v>1230066.4497012487</v>
      </c>
      <c r="R49" s="53">
        <v>1200236.9464375258</v>
      </c>
      <c r="S49" s="53">
        <v>1171491.3148784738</v>
      </c>
      <c r="T49" s="53">
        <v>1141830.5566416904</v>
      </c>
      <c r="U49" s="53">
        <v>1111233.023636854</v>
      </c>
      <c r="V49" s="53">
        <v>1079676.6254038194</v>
      </c>
      <c r="W49" s="53">
        <v>1047138.8203162621</v>
      </c>
      <c r="X49" s="53">
        <v>1013254.0859060934</v>
      </c>
      <c r="Y49" s="53">
        <v>978356.93348633836</v>
      </c>
      <c r="Z49" s="53">
        <v>942425.44357641751</v>
      </c>
      <c r="AA49" s="53">
        <v>905437.2766911533</v>
      </c>
      <c r="AB49" s="53">
        <v>867369.66567615629</v>
      </c>
      <c r="AC49" s="53">
        <v>827477.85093308322</v>
      </c>
      <c r="AD49" s="53">
        <v>786527.42536767479</v>
      </c>
      <c r="AE49" s="53">
        <v>744497.73331219284</v>
      </c>
      <c r="AF49" s="53">
        <v>701367.75920200848</v>
      </c>
      <c r="AG49" s="53">
        <v>657116.12162086403</v>
      </c>
      <c r="AH49" s="53">
        <v>664228.39938737988</v>
      </c>
      <c r="AI49" s="53">
        <v>671421.40568646556</v>
      </c>
      <c r="AJ49" s="53">
        <v>678696.07765250048</v>
      </c>
      <c r="AK49" s="53">
        <v>686053.36349314486</v>
      </c>
      <c r="AL49" s="53">
        <v>693494.22262173856</v>
      </c>
      <c r="AM49" s="53">
        <v>700224.98637738137</v>
      </c>
      <c r="AN49" s="53">
        <v>707023.97143592476</v>
      </c>
      <c r="AO49" s="53">
        <v>713891.88436616515</v>
      </c>
      <c r="AP49" s="53">
        <v>720829.43917796982</v>
      </c>
      <c r="AQ49" s="53">
        <v>727837.3574015504</v>
      </c>
    </row>
    <row r="50" spans="1:43" ht="15.75" customHeight="1" x14ac:dyDescent="0.2">
      <c r="A50" s="53" t="s">
        <v>114</v>
      </c>
      <c r="B50" s="53"/>
      <c r="C50" s="53">
        <v>1208047.8778227977</v>
      </c>
      <c r="D50" s="53">
        <v>1182411.9872577258</v>
      </c>
      <c r="E50" s="53">
        <v>1158527.9828736566</v>
      </c>
      <c r="F50" s="53">
        <v>1136237.4455777286</v>
      </c>
      <c r="G50" s="53">
        <v>1115400.6794724888</v>
      </c>
      <c r="H50" s="53">
        <v>1095894.0273674862</v>
      </c>
      <c r="I50" s="53">
        <v>1067720.5884621716</v>
      </c>
      <c r="J50" s="53">
        <v>1039645.3368982169</v>
      </c>
      <c r="K50" s="53">
        <v>1011652.0154083689</v>
      </c>
      <c r="L50" s="53">
        <v>983724.89678933029</v>
      </c>
      <c r="M50" s="53">
        <v>955848.74908364448</v>
      </c>
      <c r="N50" s="53">
        <v>936675.53098929394</v>
      </c>
      <c r="O50" s="53">
        <v>917003.7347265291</v>
      </c>
      <c r="P50" s="53">
        <v>896820.43748837174</v>
      </c>
      <c r="Q50" s="53">
        <v>876112.48305892665</v>
      </c>
      <c r="R50" s="53">
        <v>854866.47624430119</v>
      </c>
      <c r="S50" s="53">
        <v>834392.45498438098</v>
      </c>
      <c r="T50" s="53">
        <v>813266.63649339601</v>
      </c>
      <c r="U50" s="53">
        <v>791473.60196029767</v>
      </c>
      <c r="V50" s="53">
        <v>768997.617496975</v>
      </c>
      <c r="W50" s="53">
        <v>745822.62787306414</v>
      </c>
      <c r="X50" s="53">
        <v>721688.29040772188</v>
      </c>
      <c r="Y50" s="53">
        <v>696832.86014573649</v>
      </c>
      <c r="Z50" s="53">
        <v>671240.72497886571</v>
      </c>
      <c r="AA50" s="53">
        <v>644895.97365139285</v>
      </c>
      <c r="AB50" s="53">
        <v>617782.3903010214</v>
      </c>
      <c r="AC50" s="53">
        <v>589369.52132409008</v>
      </c>
      <c r="AD50" s="53">
        <v>560202.65880772495</v>
      </c>
      <c r="AE50" s="53">
        <v>530267.09079196968</v>
      </c>
      <c r="AF50" s="53">
        <v>499547.84898099408</v>
      </c>
      <c r="AG50" s="53">
        <v>468029.70450184314</v>
      </c>
      <c r="AH50" s="53">
        <v>473095.41077790677</v>
      </c>
      <c r="AI50" s="53">
        <v>478218.6157973439</v>
      </c>
      <c r="AJ50" s="53">
        <v>483399.98703232862</v>
      </c>
      <c r="AK50" s="53">
        <v>488640.19984195929</v>
      </c>
      <c r="AL50" s="53">
        <v>493939.9375665572</v>
      </c>
      <c r="AM50" s="53">
        <v>498733.91121592501</v>
      </c>
      <c r="AN50" s="53">
        <v>503576.47535818559</v>
      </c>
      <c r="AO50" s="53">
        <v>508468.13324561669</v>
      </c>
      <c r="AP50" s="53">
        <v>513409.39343038446</v>
      </c>
      <c r="AQ50" s="53">
        <v>518400.76982100646</v>
      </c>
    </row>
    <row r="51" spans="1:43" ht="15.75" customHeight="1" x14ac:dyDescent="0.2">
      <c r="A51" s="53" t="s">
        <v>8</v>
      </c>
      <c r="B51" s="53"/>
      <c r="C51" s="53">
        <v>3220303.2446395005</v>
      </c>
      <c r="D51" s="53">
        <v>3151965.4385959953</v>
      </c>
      <c r="E51" s="53">
        <v>3088297.6500712382</v>
      </c>
      <c r="F51" s="53">
        <v>3028877.5799758346</v>
      </c>
      <c r="G51" s="53">
        <v>2973332.83979763</v>
      </c>
      <c r="H51" s="53">
        <v>2921333.7955387169</v>
      </c>
      <c r="I51" s="53">
        <v>2846231.625844128</v>
      </c>
      <c r="J51" s="53">
        <v>2771391.1949595357</v>
      </c>
      <c r="K51" s="53">
        <v>2696769.1657528281</v>
      </c>
      <c r="L51" s="53">
        <v>2622323.6140877698</v>
      </c>
      <c r="M51" s="53">
        <v>2548013.9360090685</v>
      </c>
      <c r="N51" s="53">
        <v>2496903.7295570732</v>
      </c>
      <c r="O51" s="53">
        <v>2444464.4591474924</v>
      </c>
      <c r="P51" s="53">
        <v>2390661.676346615</v>
      </c>
      <c r="Q51" s="53">
        <v>2335460.3105206401</v>
      </c>
      <c r="R51" s="53">
        <v>2278824.6539901411</v>
      </c>
      <c r="S51" s="53">
        <v>2224246.885753863</v>
      </c>
      <c r="T51" s="53">
        <v>2167931.6162342527</v>
      </c>
      <c r="U51" s="53">
        <v>2109837.7433788502</v>
      </c>
      <c r="V51" s="53">
        <v>2049923.325231656</v>
      </c>
      <c r="W51" s="53">
        <v>1988145.5632319665</v>
      </c>
      <c r="X51" s="53">
        <v>1923810.4597367831</v>
      </c>
      <c r="Y51" s="53">
        <v>1857553.1331945285</v>
      </c>
      <c r="Z51" s="53">
        <v>1789331.9662788117</v>
      </c>
      <c r="AA51" s="53">
        <v>1719104.5442233372</v>
      </c>
      <c r="AB51" s="53">
        <v>1646827.6402695251</v>
      </c>
      <c r="AC51" s="53">
        <v>1571087.2198477522</v>
      </c>
      <c r="AD51" s="53">
        <v>1493336.8725960499</v>
      </c>
      <c r="AE51" s="53">
        <v>1413537.3807207758</v>
      </c>
      <c r="AF51" s="53">
        <v>1331648.8431116224</v>
      </c>
      <c r="AG51" s="53">
        <v>1247630.6640356814</v>
      </c>
      <c r="AH51" s="53">
        <v>1261134.359258919</v>
      </c>
      <c r="AI51" s="53">
        <v>1274791.3293591274</v>
      </c>
      <c r="AJ51" s="53">
        <v>1288603.353622417</v>
      </c>
      <c r="AK51" s="53">
        <v>1302572.2323591337</v>
      </c>
      <c r="AL51" s="53">
        <v>1316699.7871552394</v>
      </c>
      <c r="AM51" s="53">
        <v>1329479.1224623788</v>
      </c>
      <c r="AN51" s="53">
        <v>1342387.9858493186</v>
      </c>
      <c r="AO51" s="53">
        <v>1355427.7188398275</v>
      </c>
      <c r="AP51" s="53">
        <v>1368599.6770856334</v>
      </c>
      <c r="AQ51" s="53">
        <v>1381905.2305169308</v>
      </c>
    </row>
    <row r="52" spans="1:43" ht="15.75" customHeight="1" x14ac:dyDescent="0.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row>
    <row r="53" spans="1:43" ht="15.75" customHeight="1" x14ac:dyDescent="0.2">
      <c r="A53" s="53" t="s">
        <v>119</v>
      </c>
      <c r="B53" s="28" t="s">
        <v>116</v>
      </c>
      <c r="C53" s="53"/>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row>
    <row r="54" spans="1:43" ht="15.75" customHeight="1" x14ac:dyDescent="0.2">
      <c r="A54" s="53" t="s">
        <v>115</v>
      </c>
      <c r="B54" s="53"/>
      <c r="C54" s="53">
        <v>0</v>
      </c>
      <c r="D54" s="53">
        <v>46654.528976541798</v>
      </c>
      <c r="E54" s="53">
        <v>91306.811099884348</v>
      </c>
      <c r="F54" s="53">
        <v>134142.94732515552</v>
      </c>
      <c r="G54" s="53">
        <v>175328.01594933996</v>
      </c>
      <c r="H54" s="53">
        <v>215008.97710293593</v>
      </c>
      <c r="I54" s="53">
        <v>496665.89327909803</v>
      </c>
      <c r="J54" s="53">
        <v>779238.58163979987</v>
      </c>
      <c r="K54" s="53">
        <v>1062842.8987613092</v>
      </c>
      <c r="L54" s="53">
        <v>1347592.030547156</v>
      </c>
      <c r="M54" s="53">
        <v>1633596.6848800825</v>
      </c>
      <c r="N54" s="53">
        <v>1938585.2882776796</v>
      </c>
      <c r="O54" s="53">
        <v>2250347.1443138034</v>
      </c>
      <c r="P54" s="53">
        <v>2569033.41779155</v>
      </c>
      <c r="Q54" s="53">
        <v>2894798.0486234156</v>
      </c>
      <c r="R54" s="53">
        <v>3227797.8108424293</v>
      </c>
      <c r="S54" s="53">
        <v>3573634.2239770787</v>
      </c>
      <c r="T54" s="53">
        <v>3928020.9013867807</v>
      </c>
      <c r="U54" s="53">
        <v>4291141.1642795168</v>
      </c>
      <c r="V54" s="53">
        <v>4663181.9374237144</v>
      </c>
      <c r="W54" s="53">
        <v>5044333.8185164258</v>
      </c>
      <c r="X54" s="53">
        <v>5432772.7658145847</v>
      </c>
      <c r="Y54" s="53">
        <v>5830374.3649859075</v>
      </c>
      <c r="Z54" s="53">
        <v>6237321.2181536835</v>
      </c>
      <c r="AA54" s="53">
        <v>6653799.2931179497</v>
      </c>
      <c r="AB54" s="53">
        <v>7079997.9832527479</v>
      </c>
      <c r="AC54" s="53">
        <v>7509408.0192503314</v>
      </c>
      <c r="AD54" s="53">
        <v>7948108.8752328018</v>
      </c>
      <c r="AE54" s="53">
        <v>8396269.3654879872</v>
      </c>
      <c r="AF54" s="53">
        <v>8854061.1449320838</v>
      </c>
      <c r="AG54" s="53">
        <v>9321658.7551073339</v>
      </c>
      <c r="AH54" s="53">
        <v>9423263.2328121196</v>
      </c>
      <c r="AI54" s="53">
        <v>9526025.0334421135</v>
      </c>
      <c r="AJ54" s="53">
        <v>9629957.6293731369</v>
      </c>
      <c r="AK54" s="53">
        <v>9735074.6524780784</v>
      </c>
      <c r="AL54" s="53">
        <v>9841389.8960372116</v>
      </c>
      <c r="AM54" s="53">
        <v>9933940.6036953442</v>
      </c>
      <c r="AN54" s="53">
        <v>10027415.720262239</v>
      </c>
      <c r="AO54" s="53">
        <v>10121824.704003029</v>
      </c>
      <c r="AP54" s="53">
        <v>10217177.112010645</v>
      </c>
      <c r="AQ54" s="53">
        <v>10313482.601250894</v>
      </c>
    </row>
    <row r="55" spans="1:43" ht="15.75" customHeight="1" x14ac:dyDescent="0.2">
      <c r="A55" s="53" t="s">
        <v>10</v>
      </c>
      <c r="B55" s="53"/>
      <c r="C55" s="53">
        <v>0</v>
      </c>
      <c r="D55" s="53">
        <v>14185.463888248021</v>
      </c>
      <c r="E55" s="53">
        <v>27762.137996500678</v>
      </c>
      <c r="F55" s="53">
        <v>40786.606935865319</v>
      </c>
      <c r="G55" s="53">
        <v>53309.063308689052</v>
      </c>
      <c r="H55" s="53">
        <v>65374.190828856168</v>
      </c>
      <c r="I55" s="53">
        <v>151012.90803252091</v>
      </c>
      <c r="J55" s="53">
        <v>236930.06879865707</v>
      </c>
      <c r="K55" s="53">
        <v>323160.89970258117</v>
      </c>
      <c r="L55" s="53">
        <v>409739.81529272889</v>
      </c>
      <c r="M55" s="53">
        <v>496700.47666711587</v>
      </c>
      <c r="N55" s="53">
        <v>589433.27056155563</v>
      </c>
      <c r="O55" s="53">
        <v>684225.49432952609</v>
      </c>
      <c r="P55" s="53">
        <v>781123.110129526</v>
      </c>
      <c r="Q55" s="53">
        <v>880172.92390124768</v>
      </c>
      <c r="R55" s="53">
        <v>981422.60330810957</v>
      </c>
      <c r="S55" s="53">
        <v>1086575.3088949455</v>
      </c>
      <c r="T55" s="53">
        <v>1194327.7506225039</v>
      </c>
      <c r="U55" s="53">
        <v>1304735.667910577</v>
      </c>
      <c r="V55" s="53">
        <v>1417855.8958534307</v>
      </c>
      <c r="W55" s="53">
        <v>1533746.3863114326</v>
      </c>
      <c r="X55" s="53">
        <v>1651852.5333578996</v>
      </c>
      <c r="Y55" s="53">
        <v>1772744.6150203331</v>
      </c>
      <c r="Z55" s="53">
        <v>1896478.1520784437</v>
      </c>
      <c r="AA55" s="53">
        <v>2023109.6886570943</v>
      </c>
      <c r="AB55" s="53">
        <v>2152696.8104382548</v>
      </c>
      <c r="AC55" s="53">
        <v>2283260.3525534859</v>
      </c>
      <c r="AD55" s="53">
        <v>2416648.7992230873</v>
      </c>
      <c r="AE55" s="53">
        <v>2552913.4789897823</v>
      </c>
      <c r="AF55" s="53">
        <v>2692106.584098747</v>
      </c>
      <c r="AG55" s="53">
        <v>2834281.1844833591</v>
      </c>
      <c r="AH55" s="53">
        <v>2865174.3620801196</v>
      </c>
      <c r="AI55" s="53">
        <v>2896419.4275412047</v>
      </c>
      <c r="AJ55" s="53">
        <v>2928020.4771870533</v>
      </c>
      <c r="AK55" s="53">
        <v>2959981.6558337193</v>
      </c>
      <c r="AL55" s="53">
        <v>2992307.1573737008</v>
      </c>
      <c r="AM55" s="53">
        <v>3020447.5062340735</v>
      </c>
      <c r="AN55" s="53">
        <v>3048868.9246814921</v>
      </c>
      <c r="AO55" s="53">
        <v>3077574.2885327591</v>
      </c>
      <c r="AP55" s="53">
        <v>3106566.5036536036</v>
      </c>
      <c r="AQ55" s="53">
        <v>3135848.506276425</v>
      </c>
    </row>
    <row r="56" spans="1:43" ht="15.75" customHeight="1" x14ac:dyDescent="0.2">
      <c r="A56" s="53" t="s">
        <v>9</v>
      </c>
      <c r="B56" s="53"/>
      <c r="C56" s="53">
        <v>0</v>
      </c>
      <c r="D56" s="53">
        <v>7308.4735352508142</v>
      </c>
      <c r="E56" s="53">
        <v>14303.2933168649</v>
      </c>
      <c r="F56" s="53">
        <v>21013.612225286521</v>
      </c>
      <c r="G56" s="53">
        <v>27465.289922829787</v>
      </c>
      <c r="H56" s="53">
        <v>33681.347844884673</v>
      </c>
      <c r="I56" s="53">
        <v>77803.154731604198</v>
      </c>
      <c r="J56" s="53">
        <v>122068.41814702201</v>
      </c>
      <c r="K56" s="53">
        <v>166495.2871270433</v>
      </c>
      <c r="L56" s="53">
        <v>211101.49234430931</v>
      </c>
      <c r="M56" s="53">
        <v>255904.37628729679</v>
      </c>
      <c r="N56" s="53">
        <v>303681.11276673287</v>
      </c>
      <c r="O56" s="53">
        <v>352518.88530723652</v>
      </c>
      <c r="P56" s="53">
        <v>402441.37400990684</v>
      </c>
      <c r="Q56" s="53">
        <v>453472.69369920302</v>
      </c>
      <c r="R56" s="53">
        <v>505637.40316709125</v>
      </c>
      <c r="S56" s="53">
        <v>559812.98543888994</v>
      </c>
      <c r="T56" s="53">
        <v>615327.97422800725</v>
      </c>
      <c r="U56" s="53">
        <v>672211.08696502075</v>
      </c>
      <c r="V56" s="53">
        <v>730491.60558146134</v>
      </c>
      <c r="W56" s="53">
        <v>790199.38737640332</v>
      </c>
      <c r="X56" s="53">
        <v>851048.69458549959</v>
      </c>
      <c r="Y56" s="53">
        <v>913333.33937482117</v>
      </c>
      <c r="Z56" s="53">
        <v>977081.92652968701</v>
      </c>
      <c r="AA56" s="53">
        <v>1042323.588071678</v>
      </c>
      <c r="AB56" s="53">
        <v>1109087.9926415945</v>
      </c>
      <c r="AC56" s="53">
        <v>1176355.4574023557</v>
      </c>
      <c r="AD56" s="53">
        <v>1245078.3373922464</v>
      </c>
      <c r="AE56" s="53">
        <v>1315283.0775198753</v>
      </c>
      <c r="AF56" s="53">
        <v>1386996.5676808162</v>
      </c>
      <c r="AG56" s="53">
        <v>1460246.1499631847</v>
      </c>
      <c r="AH56" s="53">
        <v>1476162.5819293456</v>
      </c>
      <c r="AI56" s="53">
        <v>1492260.3095629623</v>
      </c>
      <c r="AJ56" s="53">
        <v>1508541.4433237107</v>
      </c>
      <c r="AK56" s="53">
        <v>1525008.1186566262</v>
      </c>
      <c r="AL56" s="53">
        <v>1541662.4962913534</v>
      </c>
      <c r="AM56" s="53">
        <v>1556160.6471124303</v>
      </c>
      <c r="AN56" s="53">
        <v>1570803.6074127508</v>
      </c>
      <c r="AO56" s="53">
        <v>1585592.8588379743</v>
      </c>
      <c r="AP56" s="53">
        <v>1600529.8985152273</v>
      </c>
      <c r="AQ56" s="53">
        <v>1615616.2392168043</v>
      </c>
    </row>
    <row r="57" spans="1:43" ht="15.75" customHeight="1" x14ac:dyDescent="0.2">
      <c r="A57" s="53" t="s">
        <v>114</v>
      </c>
      <c r="B57" s="53"/>
      <c r="C57" s="53">
        <v>0</v>
      </c>
      <c r="D57" s="53">
        <v>5205.4463381991891</v>
      </c>
      <c r="E57" s="53">
        <v>10187.493388509361</v>
      </c>
      <c r="F57" s="53">
        <v>14966.905234432315</v>
      </c>
      <c r="G57" s="53">
        <v>19562.100371136799</v>
      </c>
      <c r="H57" s="53">
        <v>23989.47577207737</v>
      </c>
      <c r="I57" s="53">
        <v>55415.148586711693</v>
      </c>
      <c r="J57" s="53">
        <v>86942.998040339298</v>
      </c>
      <c r="K57" s="53">
        <v>118585.95074917337</v>
      </c>
      <c r="L57" s="53">
        <v>150356.63535099017</v>
      </c>
      <c r="M57" s="53">
        <v>182267.40400013517</v>
      </c>
      <c r="N57" s="53">
        <v>216296.29344721898</v>
      </c>
      <c r="O57" s="53">
        <v>251080.90380539899</v>
      </c>
      <c r="P57" s="53">
        <v>286638.10118152492</v>
      </c>
      <c r="Q57" s="53">
        <v>322985.06131333066</v>
      </c>
      <c r="R57" s="53">
        <v>360139.27615356055</v>
      </c>
      <c r="S57" s="53">
        <v>398725.73131363466</v>
      </c>
      <c r="T57" s="53">
        <v>438266.17621141631</v>
      </c>
      <c r="U57" s="53">
        <v>478781.06478206988</v>
      </c>
      <c r="V57" s="53">
        <v>520291.253025488</v>
      </c>
      <c r="W57" s="53">
        <v>562818.00674599805</v>
      </c>
      <c r="X57" s="53">
        <v>606157.80976584682</v>
      </c>
      <c r="Y57" s="53">
        <v>650519.92924001743</v>
      </c>
      <c r="Z57" s="53">
        <v>695924.73887230421</v>
      </c>
      <c r="AA57" s="53">
        <v>742392.98788952292</v>
      </c>
      <c r="AB57" s="53">
        <v>789945.80772450566</v>
      </c>
      <c r="AC57" s="53">
        <v>837856.9312210799</v>
      </c>
      <c r="AD57" s="53">
        <v>886804.67143912043</v>
      </c>
      <c r="AE57" s="53">
        <v>936807.86371435248</v>
      </c>
      <c r="AF57" s="53">
        <v>987885.66032361949</v>
      </c>
      <c r="AG57" s="53">
        <v>1040057.5356170408</v>
      </c>
      <c r="AH57" s="53">
        <v>1051393.9839322504</v>
      </c>
      <c r="AI57" s="53">
        <v>1062859.5597408742</v>
      </c>
      <c r="AJ57" s="53">
        <v>1074455.766213791</v>
      </c>
      <c r="AK57" s="53">
        <v>1086184.124317656</v>
      </c>
      <c r="AL57" s="53">
        <v>1098046.1730280372</v>
      </c>
      <c r="AM57" s="53">
        <v>1108372.4533023275</v>
      </c>
      <c r="AN57" s="53">
        <v>1118801.8738520571</v>
      </c>
      <c r="AO57" s="53">
        <v>1129335.4899765216</v>
      </c>
      <c r="AP57" s="53">
        <v>1139974.3680016606</v>
      </c>
      <c r="AQ57" s="53">
        <v>1150719.5853966572</v>
      </c>
    </row>
    <row r="58" spans="1:43" ht="15.75" customHeight="1" x14ac:dyDescent="0.2">
      <c r="A58" s="53" t="s">
        <v>8</v>
      </c>
      <c r="B58" s="53"/>
      <c r="C58" s="53">
        <v>0</v>
      </c>
      <c r="D58" s="53">
        <v>13876.201465550321</v>
      </c>
      <c r="E58" s="53">
        <v>27156.885597023029</v>
      </c>
      <c r="F58" s="53">
        <v>39897.403383977653</v>
      </c>
      <c r="G58" s="53">
        <v>52146.853161705534</v>
      </c>
      <c r="H58" s="53">
        <v>63948.944478302663</v>
      </c>
      <c r="I58" s="53">
        <v>147720.62107139776</v>
      </c>
      <c r="J58" s="53">
        <v>231764.67077827163</v>
      </c>
      <c r="K58" s="53">
        <v>316115.55218694697</v>
      </c>
      <c r="L58" s="53">
        <v>400806.92956185638</v>
      </c>
      <c r="M58" s="53">
        <v>485871.73014325835</v>
      </c>
      <c r="N58" s="53">
        <v>576582.82289847208</v>
      </c>
      <c r="O58" s="53">
        <v>669308.44715257862</v>
      </c>
      <c r="P58" s="53">
        <v>764093.56302645593</v>
      </c>
      <c r="Q58" s="53">
        <v>860983.9560265966</v>
      </c>
      <c r="R58" s="53">
        <v>960026.25459646841</v>
      </c>
      <c r="S58" s="53">
        <v>1062886.4880626043</v>
      </c>
      <c r="T58" s="53">
        <v>1168289.77988271</v>
      </c>
      <c r="U58" s="53">
        <v>1276290.6542813501</v>
      </c>
      <c r="V58" s="53">
        <v>1386944.7072703692</v>
      </c>
      <c r="W58" s="53">
        <v>1500308.6272806914</v>
      </c>
      <c r="X58" s="53">
        <v>1615839.899549793</v>
      </c>
      <c r="Y58" s="53">
        <v>1734096.3692678849</v>
      </c>
      <c r="Z58" s="53">
        <v>1855132.3467861034</v>
      </c>
      <c r="AA58" s="53">
        <v>1979003.1434904174</v>
      </c>
      <c r="AB58" s="53">
        <v>2105765.0896165418</v>
      </c>
      <c r="AC58" s="53">
        <v>2233482.1687843045</v>
      </c>
      <c r="AD58" s="53">
        <v>2363962.5657417574</v>
      </c>
      <c r="AE58" s="53">
        <v>2497256.4899995201</v>
      </c>
      <c r="AF58" s="53">
        <v>2633414.9959407779</v>
      </c>
      <c r="AG58" s="53">
        <v>2772489.9965021187</v>
      </c>
      <c r="AH58" s="53">
        <v>2802709.6607739949</v>
      </c>
      <c r="AI58" s="53">
        <v>2833273.5412757471</v>
      </c>
      <c r="AJ58" s="53">
        <v>2864185.6450224509</v>
      </c>
      <c r="AK58" s="53">
        <v>2895450.026467531</v>
      </c>
      <c r="AL58" s="53">
        <v>2927070.7880709171</v>
      </c>
      <c r="AM58" s="53">
        <v>2954597.6390201407</v>
      </c>
      <c r="AN58" s="53">
        <v>2982399.4318568073</v>
      </c>
      <c r="AO58" s="53">
        <v>3010478.9797009984</v>
      </c>
      <c r="AP58" s="53">
        <v>3038839.1250666152</v>
      </c>
      <c r="AQ58" s="53">
        <v>3067482.7401721925</v>
      </c>
    </row>
    <row r="59" spans="1:43" ht="15.75" customHeight="1" x14ac:dyDescent="0.15"/>
    <row r="60" spans="1:43" ht="15.75" customHeight="1" x14ac:dyDescent="0.2">
      <c r="A60" s="56" t="s">
        <v>118</v>
      </c>
    </row>
    <row r="61" spans="1:43" ht="15.75" customHeight="1" x14ac:dyDescent="0.2">
      <c r="A61" s="54" t="s">
        <v>117</v>
      </c>
      <c r="B61" s="55" t="s">
        <v>116</v>
      </c>
      <c r="C61" s="54">
        <v>12804740.829030864</v>
      </c>
      <c r="D61" s="54">
        <v>13101128.296048343</v>
      </c>
      <c r="E61" s="54">
        <v>13073553.901268924</v>
      </c>
      <c r="F61" s="54">
        <v>12730026.20238377</v>
      </c>
      <c r="G61" s="54">
        <v>12615503.02072666</v>
      </c>
      <c r="H61" s="54">
        <v>12488258.371895008</v>
      </c>
      <c r="I61" s="54">
        <v>12348342.806094944</v>
      </c>
      <c r="J61" s="54">
        <v>12371182.08202371</v>
      </c>
      <c r="K61" s="54">
        <v>12387389.405970549</v>
      </c>
      <c r="L61" s="54">
        <v>12396935.838258917</v>
      </c>
      <c r="M61" s="54">
        <v>12399797.836162901</v>
      </c>
      <c r="N61" s="54">
        <v>12384013.010337586</v>
      </c>
      <c r="O61" s="54">
        <v>12485790.599495688</v>
      </c>
      <c r="P61" s="54">
        <v>12585019.083647557</v>
      </c>
      <c r="Q61" s="54">
        <v>12681694.159192964</v>
      </c>
      <c r="R61" s="54">
        <v>12775807.476530679</v>
      </c>
      <c r="S61" s="54">
        <v>12867311.176589005</v>
      </c>
      <c r="T61" s="54">
        <v>13015877.487525981</v>
      </c>
      <c r="U61" s="54">
        <v>13163569.86539006</v>
      </c>
      <c r="V61" s="54">
        <v>13310386.66120884</v>
      </c>
      <c r="W61" s="54">
        <v>13456327.851824455</v>
      </c>
      <c r="X61" s="54">
        <v>13572451.300141325</v>
      </c>
      <c r="Y61" s="54">
        <v>13687689.572595317</v>
      </c>
      <c r="Z61" s="54">
        <v>13802042.669186436</v>
      </c>
      <c r="AA61" s="54">
        <v>13915510.589914683</v>
      </c>
      <c r="AB61" s="54">
        <v>14028093.334780054</v>
      </c>
      <c r="AC61" s="54">
        <v>14139790.903782547</v>
      </c>
      <c r="AD61" s="54">
        <v>14126032.744556932</v>
      </c>
      <c r="AE61" s="54">
        <v>14108733.881879818</v>
      </c>
      <c r="AF61" s="54">
        <v>14087894.315751204</v>
      </c>
      <c r="AG61" s="54">
        <v>14063514.046171091</v>
      </c>
      <c r="AH61" s="54">
        <v>13995115.023931513</v>
      </c>
      <c r="AI61" s="54">
        <v>13837200.675986586</v>
      </c>
      <c r="AJ61" s="54">
        <v>13675473.564835096</v>
      </c>
      <c r="AK61" s="54">
        <v>13509933.690477045</v>
      </c>
      <c r="AL61" s="54">
        <v>13340581.052912425</v>
      </c>
      <c r="AM61" s="54">
        <v>13167415.652141243</v>
      </c>
      <c r="AN61" s="54">
        <v>13260889.846882815</v>
      </c>
      <c r="AO61" s="54">
        <v>13354364.04162439</v>
      </c>
      <c r="AP61" s="54">
        <v>13447838.236365963</v>
      </c>
      <c r="AQ61" s="54">
        <v>13541312.43110754</v>
      </c>
    </row>
    <row r="62" spans="1:43" ht="15.75" customHeight="1" x14ac:dyDescent="0.2">
      <c r="A62" s="53" t="s">
        <v>115</v>
      </c>
      <c r="B62" s="28"/>
      <c r="C62" s="53">
        <v>5840598.1503229411</v>
      </c>
      <c r="D62" s="53">
        <v>5956761.1948916763</v>
      </c>
      <c r="E62" s="53">
        <v>5928246.5258264914</v>
      </c>
      <c r="F62" s="53">
        <v>5772299.7293686792</v>
      </c>
      <c r="G62" s="53">
        <v>5705061.3517512465</v>
      </c>
      <c r="H62" s="53">
        <v>5632800.6502428753</v>
      </c>
      <c r="I62" s="53">
        <v>5555624.6712463871</v>
      </c>
      <c r="J62" s="53">
        <v>5552236.0600265013</v>
      </c>
      <c r="K62" s="53">
        <v>5546094.7819153424</v>
      </c>
      <c r="L62" s="53">
        <v>5537127.0695865136</v>
      </c>
      <c r="M62" s="53">
        <v>5525286.287412459</v>
      </c>
      <c r="N62" s="53">
        <v>5505877.1895794459</v>
      </c>
      <c r="O62" s="53">
        <v>5538509.8501821011</v>
      </c>
      <c r="P62" s="53">
        <v>5569665.5579427676</v>
      </c>
      <c r="Q62" s="53">
        <v>5599278.1161216609</v>
      </c>
      <c r="R62" s="53">
        <v>5627275.2115261303</v>
      </c>
      <c r="S62" s="53">
        <v>5653500.0350919869</v>
      </c>
      <c r="T62" s="53">
        <v>5703985.7449267022</v>
      </c>
      <c r="U62" s="53">
        <v>5753122.8583889594</v>
      </c>
      <c r="V62" s="53">
        <v>5800746.9164575543</v>
      </c>
      <c r="W62" s="53">
        <v>5846624.1895117797</v>
      </c>
      <c r="X62" s="53">
        <v>5897078.5310955327</v>
      </c>
      <c r="Y62" s="53">
        <v>5947148.2736513168</v>
      </c>
      <c r="Z62" s="53">
        <v>5996833.4171791309</v>
      </c>
      <c r="AA62" s="53">
        <v>6046133.9616789753</v>
      </c>
      <c r="AB62" s="53">
        <v>6095049.9071508506</v>
      </c>
      <c r="AC62" s="53">
        <v>6143581.2535947515</v>
      </c>
      <c r="AD62" s="53">
        <v>6137603.4870437756</v>
      </c>
      <c r="AE62" s="53">
        <v>6130087.3243809165</v>
      </c>
      <c r="AF62" s="53">
        <v>6121032.7656061789</v>
      </c>
      <c r="AG62" s="53">
        <v>6110439.8107195627</v>
      </c>
      <c r="AH62" s="53">
        <v>6080721.1993444199</v>
      </c>
      <c r="AI62" s="53">
        <v>6012109.178536633</v>
      </c>
      <c r="AJ62" s="53">
        <v>5941840.5546913855</v>
      </c>
      <c r="AK62" s="53">
        <v>5869915.3278086819</v>
      </c>
      <c r="AL62" s="53">
        <v>5796333.4978885166</v>
      </c>
      <c r="AM62" s="53">
        <v>5721095.0649308944</v>
      </c>
      <c r="AN62" s="53">
        <v>5761708.5587524716</v>
      </c>
      <c r="AO62" s="53">
        <v>5802322.0525740515</v>
      </c>
      <c r="AP62" s="53">
        <v>5842935.5463956315</v>
      </c>
      <c r="AQ62" s="53">
        <v>5883549.0402172115</v>
      </c>
    </row>
    <row r="63" spans="1:43" ht="15.75" customHeight="1" x14ac:dyDescent="0.2">
      <c r="A63" s="53" t="s">
        <v>10</v>
      </c>
      <c r="B63" s="28"/>
      <c r="C63" s="53">
        <v>2154584.2608033344</v>
      </c>
      <c r="D63" s="53">
        <v>2194636.674618159</v>
      </c>
      <c r="E63" s="53">
        <v>2192422.9579898594</v>
      </c>
      <c r="F63" s="53">
        <v>2134739.0280741379</v>
      </c>
      <c r="G63" s="53">
        <v>2109044.5996282352</v>
      </c>
      <c r="H63" s="53">
        <v>2081619.6295237769</v>
      </c>
      <c r="I63" s="53">
        <v>2052683.6955946086</v>
      </c>
      <c r="J63" s="53">
        <v>2051326.0544895066</v>
      </c>
      <c r="K63" s="53">
        <v>2049079.5818795746</v>
      </c>
      <c r="L63" s="53">
        <v>2045924.860991786</v>
      </c>
      <c r="M63" s="53">
        <v>2041837.7332369711</v>
      </c>
      <c r="N63" s="53">
        <v>2034904.0281127081</v>
      </c>
      <c r="O63" s="53">
        <v>2047179.1225597351</v>
      </c>
      <c r="P63" s="53">
        <v>2059071.7016022052</v>
      </c>
      <c r="Q63" s="53">
        <v>2070558.5634540776</v>
      </c>
      <c r="R63" s="53">
        <v>2081605.3659149143</v>
      </c>
      <c r="S63" s="53">
        <v>2091996.4503153788</v>
      </c>
      <c r="T63" s="53">
        <v>2111364.4361631386</v>
      </c>
      <c r="U63" s="53">
        <v>2130427.9589669956</v>
      </c>
      <c r="V63" s="53">
        <v>2149132.1945546712</v>
      </c>
      <c r="W63" s="53">
        <v>2167412.2832235694</v>
      </c>
      <c r="X63" s="53">
        <v>2186116.3004728328</v>
      </c>
      <c r="Y63" s="53">
        <v>2204677.7423434975</v>
      </c>
      <c r="Z63" s="53">
        <v>2223096.6088355649</v>
      </c>
      <c r="AA63" s="53">
        <v>2241372.8999490347</v>
      </c>
      <c r="AB63" s="53">
        <v>2259506.6156839067</v>
      </c>
      <c r="AC63" s="53">
        <v>2277497.756040182</v>
      </c>
      <c r="AD63" s="53">
        <v>2275281.7277426766</v>
      </c>
      <c r="AE63" s="53">
        <v>2272495.3979307814</v>
      </c>
      <c r="AF63" s="53">
        <v>2269138.7666044952</v>
      </c>
      <c r="AG63" s="53">
        <v>2265211.8337638192</v>
      </c>
      <c r="AH63" s="53">
        <v>2254194.7953418214</v>
      </c>
      <c r="AI63" s="53">
        <v>2228759.5130566424</v>
      </c>
      <c r="AJ63" s="53">
        <v>2202710.1085608625</v>
      </c>
      <c r="AK63" s="53">
        <v>2176046.5818544822</v>
      </c>
      <c r="AL63" s="53">
        <v>2148768.932937501</v>
      </c>
      <c r="AM63" s="53">
        <v>2120877.1618099189</v>
      </c>
      <c r="AN63" s="53">
        <v>2135933.0611665808</v>
      </c>
      <c r="AO63" s="53">
        <v>2150988.9605232435</v>
      </c>
      <c r="AP63" s="53">
        <v>2166044.8598799054</v>
      </c>
      <c r="AQ63" s="53">
        <v>2181100.7592365677</v>
      </c>
    </row>
    <row r="64" spans="1:43" ht="15.75" customHeight="1" x14ac:dyDescent="0.2">
      <c r="A64" s="53" t="s">
        <v>9</v>
      </c>
      <c r="B64" s="28"/>
      <c r="C64" s="53">
        <v>1346223.0896851765</v>
      </c>
      <c r="D64" s="53">
        <v>1391842.8052298205</v>
      </c>
      <c r="E64" s="53">
        <v>1388053.5193936981</v>
      </c>
      <c r="F64" s="53">
        <v>1351766.5218609434</v>
      </c>
      <c r="G64" s="53">
        <v>1356547.3213594859</v>
      </c>
      <c r="H64" s="53">
        <v>1359597.5050220951</v>
      </c>
      <c r="I64" s="53">
        <v>1360829.2267570223</v>
      </c>
      <c r="J64" s="53">
        <v>1379800.4337809752</v>
      </c>
      <c r="K64" s="53">
        <v>1398133.1141201339</v>
      </c>
      <c r="L64" s="53">
        <v>1415807.9727810568</v>
      </c>
      <c r="M64" s="53">
        <v>1432806.5648192442</v>
      </c>
      <c r="N64" s="53">
        <v>1446851.4207986293</v>
      </c>
      <c r="O64" s="53">
        <v>1475014.5125915385</v>
      </c>
      <c r="P64" s="53">
        <v>1503379.5533304031</v>
      </c>
      <c r="Q64" s="53">
        <v>1531995.9321968807</v>
      </c>
      <c r="R64" s="53">
        <v>1560912.2555828148</v>
      </c>
      <c r="S64" s="53">
        <v>1590244.3061685751</v>
      </c>
      <c r="T64" s="53">
        <v>1627553.342799393</v>
      </c>
      <c r="U64" s="53">
        <v>1665814.5385638981</v>
      </c>
      <c r="V64" s="53">
        <v>1705168.0385511029</v>
      </c>
      <c r="W64" s="53">
        <v>1745803.8807303195</v>
      </c>
      <c r="X64" s="53">
        <v>1760869.5635040849</v>
      </c>
      <c r="Y64" s="53">
        <v>1775820.4048832627</v>
      </c>
      <c r="Z64" s="53">
        <v>1790656.404867853</v>
      </c>
      <c r="AA64" s="53">
        <v>1805377.5634578548</v>
      </c>
      <c r="AB64" s="53">
        <v>1819983.8806532694</v>
      </c>
      <c r="AC64" s="53">
        <v>1834475.3564540951</v>
      </c>
      <c r="AD64" s="53">
        <v>1832690.3934216637</v>
      </c>
      <c r="AE64" s="53">
        <v>1830446.0648108805</v>
      </c>
      <c r="AF64" s="53">
        <v>1827742.3706217462</v>
      </c>
      <c r="AG64" s="53">
        <v>1824579.3108542594</v>
      </c>
      <c r="AH64" s="53">
        <v>1815705.3238513474</v>
      </c>
      <c r="AI64" s="53">
        <v>1795217.7521675262</v>
      </c>
      <c r="AJ64" s="53">
        <v>1774235.5182790074</v>
      </c>
      <c r="AK64" s="53">
        <v>1752758.6221857902</v>
      </c>
      <c r="AL64" s="53">
        <v>1730787.0638878741</v>
      </c>
      <c r="AM64" s="53">
        <v>1708320.8433852606</v>
      </c>
      <c r="AN64" s="53">
        <v>1720448.0458230234</v>
      </c>
      <c r="AO64" s="53">
        <v>1732575.2482607861</v>
      </c>
      <c r="AP64" s="53">
        <v>1744702.4506985492</v>
      </c>
      <c r="AQ64" s="53">
        <v>1756829.6531363116</v>
      </c>
    </row>
    <row r="65" spans="1:43" ht="15.75" customHeight="1" x14ac:dyDescent="0.2">
      <c r="A65" s="53" t="s">
        <v>114</v>
      </c>
      <c r="B65" s="28"/>
      <c r="C65" s="53">
        <v>697158.30098357634</v>
      </c>
      <c r="D65" s="53">
        <v>714857.5525076855</v>
      </c>
      <c r="E65" s="53">
        <v>717327.33542984456</v>
      </c>
      <c r="F65" s="53">
        <v>698613.2205579516</v>
      </c>
      <c r="G65" s="53">
        <v>704332.1323071951</v>
      </c>
      <c r="H65" s="53">
        <v>708842.31936310173</v>
      </c>
      <c r="I65" s="53">
        <v>712051.26421531662</v>
      </c>
      <c r="J65" s="53">
        <v>724199.18396059272</v>
      </c>
      <c r="K65" s="53">
        <v>735739.53778325685</v>
      </c>
      <c r="L65" s="53">
        <v>746689.35769934393</v>
      </c>
      <c r="M65" s="53">
        <v>757057.89774856204</v>
      </c>
      <c r="N65" s="53">
        <v>765589.69782817026</v>
      </c>
      <c r="O65" s="53">
        <v>781425.45152306114</v>
      </c>
      <c r="P65" s="53">
        <v>797235.13159436767</v>
      </c>
      <c r="Q65" s="53">
        <v>813065.35368363769</v>
      </c>
      <c r="R65" s="53">
        <v>828960.6309209211</v>
      </c>
      <c r="S65" s="53">
        <v>845008.69170156738</v>
      </c>
      <c r="T65" s="53">
        <v>865251.61820460914</v>
      </c>
      <c r="U65" s="53">
        <v>885976.57214533538</v>
      </c>
      <c r="V65" s="53">
        <v>907286.19448756205</v>
      </c>
      <c r="W65" s="53">
        <v>929301.13608774671</v>
      </c>
      <c r="X65" s="53">
        <v>937320.68299798807</v>
      </c>
      <c r="Y65" s="53">
        <v>945279.09919381258</v>
      </c>
      <c r="Z65" s="53">
        <v>953176.38467522047</v>
      </c>
      <c r="AA65" s="53">
        <v>961012.53944221186</v>
      </c>
      <c r="AB65" s="53">
        <v>968787.56349478662</v>
      </c>
      <c r="AC65" s="53">
        <v>976501.45683294442</v>
      </c>
      <c r="AD65" s="53">
        <v>975551.3110621497</v>
      </c>
      <c r="AE65" s="53">
        <v>974356.64243368781</v>
      </c>
      <c r="AF65" s="53">
        <v>972917.45094755979</v>
      </c>
      <c r="AG65" s="53">
        <v>971233.73660376517</v>
      </c>
      <c r="AH65" s="53">
        <v>966510.06386225123</v>
      </c>
      <c r="AI65" s="53">
        <v>955604.41526586423</v>
      </c>
      <c r="AJ65" s="53">
        <v>944435.45522087743</v>
      </c>
      <c r="AK65" s="53">
        <v>933003.18372729141</v>
      </c>
      <c r="AL65" s="53">
        <v>921307.60078510572</v>
      </c>
      <c r="AM65" s="53">
        <v>909348.70639432059</v>
      </c>
      <c r="AN65" s="53">
        <v>915804.08384385647</v>
      </c>
      <c r="AO65" s="53">
        <v>922259.46129339258</v>
      </c>
      <c r="AP65" s="53">
        <v>928714.83874292846</v>
      </c>
      <c r="AQ65" s="53">
        <v>935170.21619246481</v>
      </c>
    </row>
    <row r="66" spans="1:43" ht="15.75" customHeight="1" x14ac:dyDescent="0.2">
      <c r="A66" s="53" t="s">
        <v>8</v>
      </c>
      <c r="B66" s="28"/>
      <c r="C66" s="53">
        <v>2766177.0272358349</v>
      </c>
      <c r="D66" s="53">
        <v>2843030.0688010016</v>
      </c>
      <c r="E66" s="53">
        <v>2847503.5626290287</v>
      </c>
      <c r="F66" s="53">
        <v>2772607.7025220562</v>
      </c>
      <c r="G66" s="53">
        <v>2740517.615680499</v>
      </c>
      <c r="H66" s="53">
        <v>2705398.2677431572</v>
      </c>
      <c r="I66" s="53">
        <v>2667153.9482816099</v>
      </c>
      <c r="J66" s="53">
        <v>2663620.3497661348</v>
      </c>
      <c r="K66" s="53">
        <v>2658342.3902722406</v>
      </c>
      <c r="L66" s="53">
        <v>2651386.5772002153</v>
      </c>
      <c r="M66" s="53">
        <v>2642809.3529456649</v>
      </c>
      <c r="N66" s="53">
        <v>2630790.6740186322</v>
      </c>
      <c r="O66" s="53">
        <v>2643661.662639251</v>
      </c>
      <c r="P66" s="53">
        <v>2655667.1391778151</v>
      </c>
      <c r="Q66" s="53">
        <v>2666796.1937367087</v>
      </c>
      <c r="R66" s="53">
        <v>2677054.0125858993</v>
      </c>
      <c r="S66" s="53">
        <v>2686561.6933114971</v>
      </c>
      <c r="T66" s="53">
        <v>2707722.3454321381</v>
      </c>
      <c r="U66" s="53">
        <v>2728227.9373248722</v>
      </c>
      <c r="V66" s="53">
        <v>2748053.3171579479</v>
      </c>
      <c r="W66" s="53">
        <v>2767186.3622710397</v>
      </c>
      <c r="X66" s="53">
        <v>2791066.2220708854</v>
      </c>
      <c r="Y66" s="53">
        <v>2814764.0525234276</v>
      </c>
      <c r="Z66" s="53">
        <v>2838279.853628668</v>
      </c>
      <c r="AA66" s="53">
        <v>2861613.625386606</v>
      </c>
      <c r="AB66" s="53">
        <v>2884765.3677972406</v>
      </c>
      <c r="AC66" s="53">
        <v>2907735.0808605729</v>
      </c>
      <c r="AD66" s="53">
        <v>2904905.8252866673</v>
      </c>
      <c r="AE66" s="53">
        <v>2901348.4523235513</v>
      </c>
      <c r="AF66" s="53">
        <v>2897062.9619712238</v>
      </c>
      <c r="AG66" s="53">
        <v>2892049.3542296859</v>
      </c>
      <c r="AH66" s="53">
        <v>2877983.6415316728</v>
      </c>
      <c r="AI66" s="53">
        <v>2845509.8169599213</v>
      </c>
      <c r="AJ66" s="53">
        <v>2812251.928082963</v>
      </c>
      <c r="AK66" s="53">
        <v>2778209.9749007989</v>
      </c>
      <c r="AL66" s="53">
        <v>2743383.9574134266</v>
      </c>
      <c r="AM66" s="53">
        <v>2707773.8756208485</v>
      </c>
      <c r="AN66" s="53">
        <v>2726996.097296882</v>
      </c>
      <c r="AO66" s="53">
        <v>2746218.3189729154</v>
      </c>
      <c r="AP66" s="53">
        <v>2765440.5406489484</v>
      </c>
      <c r="AQ66" s="53">
        <v>2784662.7623249823</v>
      </c>
    </row>
    <row r="67" spans="1:43" ht="15.75" customHeight="1" x14ac:dyDescent="0.15"/>
    <row r="68" spans="1:43" ht="15.75" customHeight="1" x14ac:dyDescent="0.15"/>
    <row r="69" spans="1:43" ht="15.75" customHeight="1" x14ac:dyDescent="0.15"/>
    <row r="70" spans="1:43" ht="15.75" customHeight="1" x14ac:dyDescent="0.15"/>
    <row r="71" spans="1:43" ht="15.75" customHeight="1" x14ac:dyDescent="0.15"/>
    <row r="72" spans="1:43" ht="15.75" customHeight="1" x14ac:dyDescent="0.15"/>
    <row r="73" spans="1:43" ht="15.75" customHeight="1" x14ac:dyDescent="0.15"/>
    <row r="74" spans="1:43" ht="15.75" customHeight="1" x14ac:dyDescent="0.15"/>
    <row r="75" spans="1:43" ht="15.75" customHeight="1" x14ac:dyDescent="0.15"/>
    <row r="76" spans="1:43" ht="15.75" customHeight="1" x14ac:dyDescent="0.15"/>
    <row r="77" spans="1:43" ht="15.75" customHeight="1" x14ac:dyDescent="0.15"/>
    <row r="78" spans="1:43" ht="15.75" customHeight="1" x14ac:dyDescent="0.15"/>
    <row r="79" spans="1:43" ht="15.75" customHeight="1" x14ac:dyDescent="0.15"/>
    <row r="80" spans="1:43"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4B30E-6BF1-4553-87F6-87EF5233FD44}">
  <dimension ref="A1:AQ1000"/>
  <sheetViews>
    <sheetView workbookViewId="0"/>
  </sheetViews>
  <sheetFormatPr baseColWidth="10" defaultColWidth="14" defaultRowHeight="15" customHeight="1" x14ac:dyDescent="0.15"/>
  <cols>
    <col min="1" max="1" width="38.33203125" style="18" customWidth="1"/>
    <col min="2" max="2" width="11" style="18" customWidth="1"/>
    <col min="3" max="43" width="10.5" style="18" customWidth="1"/>
    <col min="44" max="16384" width="14" style="18"/>
  </cols>
  <sheetData>
    <row r="1" spans="1:5" ht="14" x14ac:dyDescent="0.15">
      <c r="A1" s="66" t="s">
        <v>93</v>
      </c>
      <c r="B1" s="65"/>
      <c r="C1" s="65"/>
      <c r="D1" s="65"/>
      <c r="E1" s="65"/>
    </row>
    <row r="2" spans="1:5" x14ac:dyDescent="0.15">
      <c r="A2" s="43" t="s">
        <v>137</v>
      </c>
      <c r="B2" s="43"/>
      <c r="C2" s="43"/>
      <c r="D2" s="43"/>
      <c r="E2" s="43"/>
    </row>
    <row r="3" spans="1:5" x14ac:dyDescent="0.15">
      <c r="A3" s="43" t="s">
        <v>136</v>
      </c>
      <c r="B3" s="43"/>
      <c r="C3" s="43"/>
      <c r="D3" s="43"/>
      <c r="E3" s="43"/>
    </row>
    <row r="4" spans="1:5" x14ac:dyDescent="0.15">
      <c r="A4" s="43" t="s">
        <v>135</v>
      </c>
      <c r="B4" s="43"/>
      <c r="C4" s="43"/>
      <c r="D4" s="43"/>
      <c r="E4" s="43"/>
    </row>
    <row r="5" spans="1:5" x14ac:dyDescent="0.15">
      <c r="A5" s="43">
        <v>3412128.22</v>
      </c>
      <c r="B5" s="44" t="s">
        <v>134</v>
      </c>
      <c r="C5" s="43"/>
      <c r="D5" s="43"/>
      <c r="E5" s="43"/>
    </row>
    <row r="6" spans="1:5" x14ac:dyDescent="0.2">
      <c r="A6" s="62">
        <v>39683051.200879499</v>
      </c>
      <c r="B6" s="28" t="s">
        <v>133</v>
      </c>
      <c r="C6" s="30"/>
      <c r="D6" s="43"/>
      <c r="E6" s="43"/>
    </row>
    <row r="7" spans="1:5" x14ac:dyDescent="0.15">
      <c r="A7" s="58"/>
      <c r="B7" s="43"/>
      <c r="C7" s="43"/>
      <c r="D7" s="43"/>
      <c r="E7" s="43"/>
    </row>
    <row r="8" spans="1:5" x14ac:dyDescent="0.15">
      <c r="A8" s="30" t="s">
        <v>42</v>
      </c>
      <c r="B8" s="43"/>
      <c r="C8" s="43"/>
      <c r="D8" s="43"/>
      <c r="E8" s="43"/>
    </row>
    <row r="9" spans="1:5" x14ac:dyDescent="0.15">
      <c r="A9" s="30"/>
      <c r="B9" s="43"/>
      <c r="C9" s="43"/>
      <c r="D9" s="43"/>
      <c r="E9" s="43"/>
    </row>
    <row r="10" spans="1:5" x14ac:dyDescent="0.15">
      <c r="A10" s="30"/>
      <c r="B10" s="43"/>
      <c r="C10" s="43"/>
      <c r="D10" s="43"/>
      <c r="E10" s="43"/>
    </row>
    <row r="11" spans="1:5" x14ac:dyDescent="0.15">
      <c r="A11" s="30"/>
      <c r="B11" s="43"/>
      <c r="C11" s="43"/>
      <c r="D11" s="43"/>
      <c r="E11" s="43"/>
    </row>
    <row r="12" spans="1:5" x14ac:dyDescent="0.15">
      <c r="A12" s="30"/>
      <c r="B12" s="43"/>
      <c r="C12" s="43"/>
      <c r="D12" s="43"/>
      <c r="E12" s="43"/>
    </row>
    <row r="13" spans="1:5" x14ac:dyDescent="0.15">
      <c r="A13" s="30"/>
      <c r="B13" s="43"/>
      <c r="C13" s="43"/>
      <c r="D13" s="43"/>
      <c r="E13" s="43"/>
    </row>
    <row r="14" spans="1:5" x14ac:dyDescent="0.15">
      <c r="A14" s="30"/>
      <c r="B14" s="43"/>
      <c r="C14" s="43"/>
      <c r="D14" s="43"/>
      <c r="E14" s="43"/>
    </row>
    <row r="15" spans="1:5" x14ac:dyDescent="0.15">
      <c r="A15" s="30"/>
      <c r="B15" s="43"/>
      <c r="C15" s="43"/>
      <c r="D15" s="43"/>
      <c r="E15" s="43"/>
    </row>
    <row r="16" spans="1:5" x14ac:dyDescent="0.15">
      <c r="A16" s="30"/>
      <c r="B16" s="43"/>
      <c r="C16" s="43"/>
      <c r="D16" s="43"/>
      <c r="E16" s="43"/>
    </row>
    <row r="17" spans="1:43" x14ac:dyDescent="0.15">
      <c r="A17" s="30"/>
      <c r="B17" s="43"/>
      <c r="C17" s="43"/>
      <c r="D17" s="43"/>
      <c r="E17" s="43"/>
    </row>
    <row r="18" spans="1:43" x14ac:dyDescent="0.15">
      <c r="A18" s="30"/>
      <c r="B18" s="43"/>
      <c r="C18" s="43"/>
      <c r="D18" s="43"/>
      <c r="E18" s="43"/>
    </row>
    <row r="19" spans="1:43" x14ac:dyDescent="0.15">
      <c r="A19" s="30"/>
      <c r="B19" s="43"/>
      <c r="C19" s="43"/>
      <c r="D19" s="43"/>
      <c r="E19" s="43"/>
    </row>
    <row r="20" spans="1:43" x14ac:dyDescent="0.15">
      <c r="A20" s="30"/>
      <c r="B20" s="43"/>
      <c r="C20" s="43"/>
      <c r="D20" s="43"/>
      <c r="E20" s="43"/>
    </row>
    <row r="21" spans="1:43" ht="15.75" customHeight="1" x14ac:dyDescent="0.15">
      <c r="A21" s="30"/>
      <c r="B21" s="43"/>
      <c r="C21" s="43"/>
      <c r="D21" s="43"/>
      <c r="E21" s="43"/>
    </row>
    <row r="22" spans="1:43" ht="15.75" customHeight="1" x14ac:dyDescent="0.15">
      <c r="A22" s="30"/>
      <c r="B22" s="43"/>
      <c r="C22" s="43"/>
      <c r="D22" s="43"/>
      <c r="E22" s="43"/>
    </row>
    <row r="23" spans="1:43" ht="15.75" customHeight="1" x14ac:dyDescent="0.15">
      <c r="A23" s="30"/>
      <c r="B23" s="43"/>
      <c r="C23" s="43"/>
      <c r="D23" s="43"/>
      <c r="E23" s="43"/>
    </row>
    <row r="24" spans="1:43" ht="15.75" customHeight="1" x14ac:dyDescent="0.15">
      <c r="A24" s="30"/>
      <c r="B24" s="43"/>
      <c r="C24" s="43"/>
      <c r="D24" s="43"/>
      <c r="E24" s="43"/>
    </row>
    <row r="25" spans="1:43" ht="15.75" customHeight="1" x14ac:dyDescent="0.15">
      <c r="A25" s="30"/>
      <c r="B25" s="43"/>
      <c r="C25" s="43"/>
      <c r="D25" s="43"/>
      <c r="E25" s="43"/>
    </row>
    <row r="26" spans="1:43" ht="15.75" customHeight="1" x14ac:dyDescent="0.15">
      <c r="A26" s="30"/>
      <c r="B26" s="43"/>
      <c r="C26" s="43"/>
      <c r="D26" s="43"/>
      <c r="E26" s="43"/>
    </row>
    <row r="27" spans="1:43" ht="15.75" customHeight="1" x14ac:dyDescent="0.15">
      <c r="A27" s="58"/>
      <c r="B27" s="43"/>
      <c r="C27" s="43"/>
      <c r="D27" s="43"/>
      <c r="E27" s="43"/>
    </row>
    <row r="28" spans="1:43" ht="15.75" customHeight="1" x14ac:dyDescent="0.15">
      <c r="A28" s="58"/>
      <c r="B28" s="43"/>
      <c r="C28" s="43"/>
      <c r="D28" s="43"/>
      <c r="E28" s="43"/>
    </row>
    <row r="29" spans="1:43" ht="15.75" customHeight="1" x14ac:dyDescent="0.2">
      <c r="A29" s="28" t="s">
        <v>90</v>
      </c>
    </row>
    <row r="30" spans="1:43" ht="15.75" customHeight="1" x14ac:dyDescent="0.2">
      <c r="A30" s="61" t="s">
        <v>132</v>
      </c>
      <c r="B30" s="28"/>
      <c r="C30" s="28">
        <v>2010</v>
      </c>
      <c r="D30" s="28">
        <v>2011</v>
      </c>
      <c r="E30" s="28">
        <v>2012</v>
      </c>
      <c r="F30" s="28">
        <v>2013</v>
      </c>
      <c r="G30" s="28">
        <v>2014</v>
      </c>
      <c r="H30" s="28">
        <v>2015</v>
      </c>
      <c r="I30" s="28">
        <v>2016</v>
      </c>
      <c r="J30" s="28">
        <v>2017</v>
      </c>
      <c r="K30" s="28">
        <v>2018</v>
      </c>
      <c r="L30" s="28">
        <v>2019</v>
      </c>
      <c r="M30" s="28">
        <v>2020</v>
      </c>
      <c r="N30" s="28">
        <v>2021</v>
      </c>
      <c r="O30" s="28">
        <v>2022</v>
      </c>
      <c r="P30" s="28">
        <v>2023</v>
      </c>
      <c r="Q30" s="28">
        <v>2024</v>
      </c>
      <c r="R30" s="28">
        <v>2025</v>
      </c>
      <c r="S30" s="28">
        <v>2026</v>
      </c>
      <c r="T30" s="28">
        <v>2027</v>
      </c>
      <c r="U30" s="28">
        <v>2028</v>
      </c>
      <c r="V30" s="28">
        <v>2029</v>
      </c>
      <c r="W30" s="28">
        <v>2030</v>
      </c>
      <c r="X30" s="28">
        <v>2031</v>
      </c>
      <c r="Y30" s="28">
        <v>2032</v>
      </c>
      <c r="Z30" s="28">
        <v>2033</v>
      </c>
      <c r="AA30" s="28">
        <v>2034</v>
      </c>
      <c r="AB30" s="28">
        <v>2035</v>
      </c>
      <c r="AC30" s="28">
        <v>2036</v>
      </c>
      <c r="AD30" s="28">
        <v>2037</v>
      </c>
      <c r="AE30" s="28">
        <v>2038</v>
      </c>
      <c r="AF30" s="28">
        <v>2039</v>
      </c>
      <c r="AG30" s="28">
        <v>2040</v>
      </c>
      <c r="AH30" s="28">
        <v>2041</v>
      </c>
      <c r="AI30" s="28">
        <v>2042</v>
      </c>
      <c r="AJ30" s="28">
        <v>2043</v>
      </c>
      <c r="AK30" s="28">
        <v>2044</v>
      </c>
      <c r="AL30" s="28">
        <v>2045</v>
      </c>
      <c r="AM30" s="28">
        <v>2046</v>
      </c>
      <c r="AN30" s="28">
        <v>2047</v>
      </c>
      <c r="AO30" s="28">
        <v>2048</v>
      </c>
      <c r="AP30" s="28">
        <v>2049</v>
      </c>
      <c r="AQ30" s="28">
        <v>2050</v>
      </c>
    </row>
    <row r="31" spans="1:43" ht="15.75" customHeight="1" x14ac:dyDescent="0.2">
      <c r="A31" s="54" t="s">
        <v>128</v>
      </c>
      <c r="B31" s="55" t="s">
        <v>116</v>
      </c>
      <c r="C31" s="54">
        <v>598171.78200436838</v>
      </c>
      <c r="D31" s="54">
        <v>603510.64624971012</v>
      </c>
      <c r="E31" s="54">
        <v>608897.16147473303</v>
      </c>
      <c r="F31" s="54">
        <v>614331.75297885679</v>
      </c>
      <c r="G31" s="54">
        <v>619814.84985742706</v>
      </c>
      <c r="H31" s="54">
        <v>625346.88503559516</v>
      </c>
      <c r="I31" s="54">
        <v>633693.67611433589</v>
      </c>
      <c r="J31" s="54">
        <v>642151.87563370273</v>
      </c>
      <c r="K31" s="54">
        <v>650722.97061314096</v>
      </c>
      <c r="L31" s="54">
        <v>659408.46792002569</v>
      </c>
      <c r="M31" s="54">
        <v>668209.89453457959</v>
      </c>
      <c r="N31" s="54">
        <v>680190.90412788303</v>
      </c>
      <c r="O31" s="54">
        <v>692386.73333407892</v>
      </c>
      <c r="P31" s="54">
        <v>704801.23387081444</v>
      </c>
      <c r="Q31" s="54">
        <v>717438.32651707029</v>
      </c>
      <c r="R31" s="54">
        <v>730302.00235143013</v>
      </c>
      <c r="S31" s="54">
        <v>743163.51225651626</v>
      </c>
      <c r="T31" s="54">
        <v>756251.52905396465</v>
      </c>
      <c r="U31" s="54">
        <v>769570.04180669773</v>
      </c>
      <c r="V31" s="54">
        <v>783123.10982990626</v>
      </c>
      <c r="W31" s="54">
        <v>796914.86392827728</v>
      </c>
      <c r="X31" s="54">
        <v>809849.47696223599</v>
      </c>
      <c r="Y31" s="54">
        <v>822994.02988050482</v>
      </c>
      <c r="Z31" s="54">
        <v>836351.93018780858</v>
      </c>
      <c r="AA31" s="54">
        <v>849926.64069560159</v>
      </c>
      <c r="AB31" s="54">
        <v>863721.68041974388</v>
      </c>
      <c r="AC31" s="54">
        <v>876419.9479278645</v>
      </c>
      <c r="AD31" s="54">
        <v>889304.90288561489</v>
      </c>
      <c r="AE31" s="54">
        <v>902379.28993543016</v>
      </c>
      <c r="AF31" s="54">
        <v>915645.89407094219</v>
      </c>
      <c r="AG31" s="54">
        <v>929107.54123021534</v>
      </c>
      <c r="AH31" s="54">
        <v>941388.190911724</v>
      </c>
      <c r="AI31" s="54">
        <v>953831.16233738733</v>
      </c>
      <c r="AJ31" s="54">
        <v>966438.60102469113</v>
      </c>
      <c r="AK31" s="54">
        <v>901569.32700617681</v>
      </c>
      <c r="AL31" s="54">
        <v>992155.60442285764</v>
      </c>
      <c r="AM31" s="54">
        <v>1003816.4092155168</v>
      </c>
      <c r="AN31" s="54">
        <v>1015614.2634465973</v>
      </c>
      <c r="AO31" s="54">
        <v>1027550.7778581451</v>
      </c>
      <c r="AP31" s="54">
        <v>1039627.5821232575</v>
      </c>
      <c r="AQ31" s="54">
        <v>1051846.32506858</v>
      </c>
    </row>
    <row r="32" spans="1:43" ht="15.75" customHeight="1" x14ac:dyDescent="0.2">
      <c r="A32" s="53" t="s">
        <v>115</v>
      </c>
      <c r="B32" s="53"/>
      <c r="C32" s="53">
        <v>329963.18523520662</v>
      </c>
      <c r="D32" s="53">
        <v>332908.2065567213</v>
      </c>
      <c r="E32" s="53">
        <v>335879.51308510837</v>
      </c>
      <c r="F32" s="53">
        <v>338877.33942379674</v>
      </c>
      <c r="G32" s="53">
        <v>341901.92227012204</v>
      </c>
      <c r="H32" s="53">
        <v>344953.50043401518</v>
      </c>
      <c r="I32" s="53">
        <v>349557.75268009317</v>
      </c>
      <c r="J32" s="53">
        <v>354223.45998813998</v>
      </c>
      <c r="K32" s="53">
        <v>358951.44262699387</v>
      </c>
      <c r="L32" s="53">
        <v>363742.53181399696</v>
      </c>
      <c r="M32" s="53">
        <v>368597.56986112928</v>
      </c>
      <c r="N32" s="53">
        <v>375206.52770011855</v>
      </c>
      <c r="O32" s="53">
        <v>381933.98421432695</v>
      </c>
      <c r="P32" s="53">
        <v>388782.06408609787</v>
      </c>
      <c r="Q32" s="53">
        <v>395752.93009334878</v>
      </c>
      <c r="R32" s="53">
        <v>402848.78379262536</v>
      </c>
      <c r="S32" s="53">
        <v>409943.44272320217</v>
      </c>
      <c r="T32" s="53">
        <v>417163.04725959006</v>
      </c>
      <c r="U32" s="53">
        <v>424509.79784645647</v>
      </c>
      <c r="V32" s="53">
        <v>431985.93368098605</v>
      </c>
      <c r="W32" s="53">
        <v>439593.73339535983</v>
      </c>
      <c r="X32" s="53">
        <v>446728.7174331703</v>
      </c>
      <c r="Y32" s="53">
        <v>453979.50839303713</v>
      </c>
      <c r="Z32" s="53">
        <v>461347.98592081881</v>
      </c>
      <c r="AA32" s="53">
        <v>468836.06017064117</v>
      </c>
      <c r="AB32" s="53">
        <v>476445.67230007274</v>
      </c>
      <c r="AC32" s="53">
        <v>483450.2835505539</v>
      </c>
      <c r="AD32" s="53">
        <v>490557.87522802368</v>
      </c>
      <c r="AE32" s="53">
        <v>497769.96133061335</v>
      </c>
      <c r="AF32" s="53">
        <v>505088.07811495895</v>
      </c>
      <c r="AG32" s="53">
        <v>512513.7844234418</v>
      </c>
      <c r="AH32" s="53">
        <v>519288.02956100117</v>
      </c>
      <c r="AI32" s="53">
        <v>526151.81452866539</v>
      </c>
      <c r="AJ32" s="53">
        <v>533106.32283559511</v>
      </c>
      <c r="AK32" s="53">
        <v>540152.75363420043</v>
      </c>
      <c r="AL32" s="53">
        <v>547292.32192690915</v>
      </c>
      <c r="AM32" s="53">
        <v>553724.64857210638</v>
      </c>
      <c r="AN32" s="53">
        <v>560232.57435219525</v>
      </c>
      <c r="AO32" s="53">
        <v>566816.98778380628</v>
      </c>
      <c r="AP32" s="53">
        <v>573478.7878263056</v>
      </c>
      <c r="AQ32" s="53">
        <v>580218.88400452922</v>
      </c>
    </row>
    <row r="33" spans="1:43" ht="15.75" customHeight="1" x14ac:dyDescent="0.2">
      <c r="A33" s="53" t="s">
        <v>10</v>
      </c>
      <c r="B33" s="53"/>
      <c r="C33" s="53">
        <v>101459.04194195679</v>
      </c>
      <c r="D33" s="53">
        <v>102364.5946070716</v>
      </c>
      <c r="E33" s="53">
        <v>103278.22960387025</v>
      </c>
      <c r="F33" s="53">
        <v>104200.01906960981</v>
      </c>
      <c r="G33" s="53">
        <v>105130.0357853943</v>
      </c>
      <c r="H33" s="53">
        <v>106068.35318192111</v>
      </c>
      <c r="I33" s="53">
        <v>107484.09603642528</v>
      </c>
      <c r="J33" s="53">
        <v>108918.73545875531</v>
      </c>
      <c r="K33" s="53">
        <v>110372.5236700504</v>
      </c>
      <c r="L33" s="53">
        <v>111845.71625796077</v>
      </c>
      <c r="M33" s="53">
        <v>113338.57222158187</v>
      </c>
      <c r="N33" s="53">
        <v>115370.73387046601</v>
      </c>
      <c r="O33" s="53">
        <v>117439.33219652233</v>
      </c>
      <c r="P33" s="53">
        <v>119545.02050970976</v>
      </c>
      <c r="Q33" s="53">
        <v>121688.46383384084</v>
      </c>
      <c r="R33" s="53">
        <v>123870.33911661124</v>
      </c>
      <c r="S33" s="53">
        <v>126051.84702479857</v>
      </c>
      <c r="T33" s="53">
        <v>128271.77395070568</v>
      </c>
      <c r="U33" s="53">
        <v>130530.7965001414</v>
      </c>
      <c r="V33" s="53">
        <v>132829.60319476895</v>
      </c>
      <c r="W33" s="53">
        <v>135168.89468195845</v>
      </c>
      <c r="X33" s="53">
        <v>137362.8019938647</v>
      </c>
      <c r="Y33" s="53">
        <v>139592.31830667728</v>
      </c>
      <c r="Z33" s="53">
        <v>141858.02158507987</v>
      </c>
      <c r="AA33" s="53">
        <v>144160.49917461962</v>
      </c>
      <c r="AB33" s="53">
        <v>146500.34795396653</v>
      </c>
      <c r="AC33" s="53">
        <v>148654.16746611326</v>
      </c>
      <c r="AD33" s="53">
        <v>150839.65201220487</v>
      </c>
      <c r="AE33" s="53">
        <v>153057.26712538803</v>
      </c>
      <c r="AF33" s="53">
        <v>155307.48518298677</v>
      </c>
      <c r="AG33" s="53">
        <v>157590.78550712435</v>
      </c>
      <c r="AH33" s="53">
        <v>159673.77067726324</v>
      </c>
      <c r="AI33" s="53">
        <v>161784.28808670823</v>
      </c>
      <c r="AJ33" s="53">
        <v>163922.7016478923</v>
      </c>
      <c r="AK33" s="53">
        <v>166089.38008332803</v>
      </c>
      <c r="AL33" s="53">
        <v>168284.69698918538</v>
      </c>
      <c r="AM33" s="53">
        <v>170262.54702846849</v>
      </c>
      <c r="AN33" s="53">
        <v>172263.64273921121</v>
      </c>
      <c r="AO33" s="53">
        <v>174288.25732778964</v>
      </c>
      <c r="AP33" s="53">
        <v>176336.66721157436</v>
      </c>
      <c r="AQ33" s="53">
        <v>178409.15205666923</v>
      </c>
    </row>
    <row r="34" spans="1:43" ht="15.75" customHeight="1" x14ac:dyDescent="0.2">
      <c r="A34" s="53" t="s">
        <v>9</v>
      </c>
      <c r="B34" s="53"/>
      <c r="C34" s="53">
        <v>47441.112731253699</v>
      </c>
      <c r="D34" s="53">
        <v>47864.539024736507</v>
      </c>
      <c r="E34" s="53">
        <v>48291.744526077018</v>
      </c>
      <c r="F34" s="53">
        <v>48722.762965849506</v>
      </c>
      <c r="G34" s="53">
        <v>49157.628375683787</v>
      </c>
      <c r="H34" s="53">
        <v>49596.375090952315</v>
      </c>
      <c r="I34" s="53">
        <v>50258.360608196039</v>
      </c>
      <c r="J34" s="53">
        <v>50929.181949111087</v>
      </c>
      <c r="K34" s="53">
        <v>51608.957049479912</v>
      </c>
      <c r="L34" s="53">
        <v>52297.805419227829</v>
      </c>
      <c r="M34" s="53">
        <v>52995.848163433817</v>
      </c>
      <c r="N34" s="53">
        <v>53946.064211482008</v>
      </c>
      <c r="O34" s="53">
        <v>54913.317642065987</v>
      </c>
      <c r="P34" s="53">
        <v>55897.913935612276</v>
      </c>
      <c r="Q34" s="53">
        <v>56900.164049814317</v>
      </c>
      <c r="R34" s="53">
        <v>57920.38451783987</v>
      </c>
      <c r="S34" s="53">
        <v>58940.433205621106</v>
      </c>
      <c r="T34" s="53">
        <v>59978.446196196717</v>
      </c>
      <c r="U34" s="53">
        <v>61034.739862871931</v>
      </c>
      <c r="V34" s="53">
        <v>62109.636150672231</v>
      </c>
      <c r="W34" s="53">
        <v>63203.462674467999</v>
      </c>
      <c r="X34" s="53">
        <v>64229.309184684513</v>
      </c>
      <c r="Y34" s="53">
        <v>65271.806065276185</v>
      </c>
      <c r="Z34" s="53">
        <v>66331.223566061977</v>
      </c>
      <c r="AA34" s="53">
        <v>67407.836323247582</v>
      </c>
      <c r="AB34" s="53">
        <v>68501.923430620314</v>
      </c>
      <c r="AC34" s="53">
        <v>69509.025334233607</v>
      </c>
      <c r="AD34" s="53">
        <v>70530.933453402133</v>
      </c>
      <c r="AE34" s="53">
        <v>71567.865466216157</v>
      </c>
      <c r="AF34" s="53">
        <v>72620.04225102668</v>
      </c>
      <c r="AG34" s="53">
        <v>73687.687933495166</v>
      </c>
      <c r="AH34" s="53">
        <v>74661.66849138985</v>
      </c>
      <c r="AI34" s="53">
        <v>75648.522816310768</v>
      </c>
      <c r="AJ34" s="53">
        <v>76648.421069639575</v>
      </c>
      <c r="AK34" s="53">
        <v>18.18181818181818</v>
      </c>
      <c r="AL34" s="53">
        <v>78688.041282472579</v>
      </c>
      <c r="AM34" s="53">
        <v>79612.861829593705</v>
      </c>
      <c r="AN34" s="53">
        <v>80548.551792580794</v>
      </c>
      <c r="AO34" s="53">
        <v>81495.238919678231</v>
      </c>
      <c r="AP34" s="53">
        <v>82453.052460555511</v>
      </c>
      <c r="AQ34" s="53">
        <v>83422.123183953532</v>
      </c>
    </row>
    <row r="35" spans="1:43" ht="15.75" customHeight="1" x14ac:dyDescent="0.2">
      <c r="A35" s="53" t="s">
        <v>114</v>
      </c>
      <c r="B35" s="53"/>
      <c r="C35" s="53">
        <v>30182.450696471813</v>
      </c>
      <c r="D35" s="53">
        <v>30451.838206394517</v>
      </c>
      <c r="E35" s="53">
        <v>30723.630081397845</v>
      </c>
      <c r="F35" s="53">
        <v>30997.847781168046</v>
      </c>
      <c r="G35" s="53">
        <v>31274.512956925555</v>
      </c>
      <c r="H35" s="53">
        <v>31553.647453134523</v>
      </c>
      <c r="I35" s="53">
        <v>31974.808426933185</v>
      </c>
      <c r="J35" s="53">
        <v>32401.590829003006</v>
      </c>
      <c r="K35" s="53">
        <v>32834.069691119883</v>
      </c>
      <c r="L35" s="53">
        <v>33272.321046543184</v>
      </c>
      <c r="M35" s="53">
        <v>33716.421943382964</v>
      </c>
      <c r="N35" s="53">
        <v>34320.957700874103</v>
      </c>
      <c r="O35" s="53">
        <v>34936.332790092056</v>
      </c>
      <c r="P35" s="53">
        <v>35562.741560354996</v>
      </c>
      <c r="Q35" s="53">
        <v>36200.381845666168</v>
      </c>
      <c r="R35" s="53">
        <v>36849.455027194352</v>
      </c>
      <c r="S35" s="53">
        <v>37498.418920629258</v>
      </c>
      <c r="T35" s="53">
        <v>38158.81186056351</v>
      </c>
      <c r="U35" s="53">
        <v>38830.835126460006</v>
      </c>
      <c r="V35" s="53">
        <v>39514.693542558663</v>
      </c>
      <c r="W35" s="53">
        <v>40210.595540304363</v>
      </c>
      <c r="X35" s="53">
        <v>40863.24805906284</v>
      </c>
      <c r="Y35" s="53">
        <v>41526.493689027913</v>
      </c>
      <c r="Z35" s="53">
        <v>42200.504365497167</v>
      </c>
      <c r="AA35" s="53">
        <v>42885.454814425815</v>
      </c>
      <c r="AB35" s="53">
        <v>43581.522597721472</v>
      </c>
      <c r="AC35" s="53">
        <v>44222.249633875195</v>
      </c>
      <c r="AD35" s="53">
        <v>44872.396513815664</v>
      </c>
      <c r="AE35" s="53">
        <v>45532.101726247034</v>
      </c>
      <c r="AF35" s="53">
        <v>46201.50579590736</v>
      </c>
      <c r="AG35" s="53">
        <v>46880.751313502005</v>
      </c>
      <c r="AH35" s="53">
        <v>47500.406259930191</v>
      </c>
      <c r="AI35" s="53">
        <v>48128.251609495601</v>
      </c>
      <c r="AJ35" s="53">
        <v>48764.39562035694</v>
      </c>
      <c r="AK35" s="53">
        <v>49408.947981595069</v>
      </c>
      <c r="AL35" s="53">
        <v>50062.019832126403</v>
      </c>
      <c r="AM35" s="53">
        <v>50650.398749895307</v>
      </c>
      <c r="AN35" s="53">
        <v>51245.692885069249</v>
      </c>
      <c r="AO35" s="53">
        <v>51847.983512198218</v>
      </c>
      <c r="AP35" s="53">
        <v>52457.352861051979</v>
      </c>
      <c r="AQ35" s="53">
        <v>53073.884127846788</v>
      </c>
    </row>
    <row r="36" spans="1:43" ht="15.75" customHeight="1" x14ac:dyDescent="0.2">
      <c r="A36" s="53" t="s">
        <v>8</v>
      </c>
      <c r="B36" s="53"/>
      <c r="C36" s="53">
        <v>89125.991399479535</v>
      </c>
      <c r="D36" s="53">
        <v>89921.467854786228</v>
      </c>
      <c r="E36" s="53">
        <v>90724.044178279612</v>
      </c>
      <c r="F36" s="53">
        <v>91533.783738432729</v>
      </c>
      <c r="G36" s="53">
        <v>92350.750469301332</v>
      </c>
      <c r="H36" s="53">
        <v>93175.00887557205</v>
      </c>
      <c r="I36" s="53">
        <v>94418.65836268822</v>
      </c>
      <c r="J36" s="53">
        <v>95678.907408693296</v>
      </c>
      <c r="K36" s="53">
        <v>96955.977575496931</v>
      </c>
      <c r="L36" s="53">
        <v>98250.093382296982</v>
      </c>
      <c r="M36" s="53">
        <v>99561.482345051758</v>
      </c>
      <c r="N36" s="53">
        <v>101346.62064494244</v>
      </c>
      <c r="O36" s="53">
        <v>103163.7664910716</v>
      </c>
      <c r="P36" s="53">
        <v>105013.49377903962</v>
      </c>
      <c r="Q36" s="53">
        <v>106896.38669440015</v>
      </c>
      <c r="R36" s="53">
        <v>108813.03989715937</v>
      </c>
      <c r="S36" s="53">
        <v>110729.37038226516</v>
      </c>
      <c r="T36" s="53">
        <v>112679.44978690866</v>
      </c>
      <c r="U36" s="53">
        <v>114663.87247076785</v>
      </c>
      <c r="V36" s="53">
        <v>116683.24326092025</v>
      </c>
      <c r="W36" s="53">
        <v>118738.17763618671</v>
      </c>
      <c r="X36" s="53">
        <v>120665.40029145361</v>
      </c>
      <c r="Y36" s="53">
        <v>122623.9034264863</v>
      </c>
      <c r="Z36" s="53">
        <v>124614.1947503508</v>
      </c>
      <c r="AA36" s="53">
        <v>126636.79021266759</v>
      </c>
      <c r="AB36" s="53">
        <v>128692.21413736285</v>
      </c>
      <c r="AC36" s="53">
        <v>130584.22194308841</v>
      </c>
      <c r="AD36" s="53">
        <v>132504.04567816851</v>
      </c>
      <c r="AE36" s="53">
        <v>134452.09428696567</v>
      </c>
      <c r="AF36" s="53">
        <v>136428.7827260624</v>
      </c>
      <c r="AG36" s="53">
        <v>138434.5320526521</v>
      </c>
      <c r="AH36" s="53">
        <v>140264.31592213953</v>
      </c>
      <c r="AI36" s="53">
        <v>142118.28529620732</v>
      </c>
      <c r="AJ36" s="53">
        <v>143996.75985120711</v>
      </c>
      <c r="AK36" s="53">
        <v>145900.06348887162</v>
      </c>
      <c r="AL36" s="53">
        <v>147828.52439216408</v>
      </c>
      <c r="AM36" s="53">
        <v>149565.95303545299</v>
      </c>
      <c r="AN36" s="53">
        <v>151323.80167754073</v>
      </c>
      <c r="AO36" s="53">
        <v>153102.31031467265</v>
      </c>
      <c r="AP36" s="53">
        <v>154901.72176376998</v>
      </c>
      <c r="AQ36" s="53">
        <v>156722.28169558119</v>
      </c>
    </row>
    <row r="37" spans="1:43" ht="15.75" customHeight="1" x14ac:dyDescent="0.15"/>
    <row r="38" spans="1:43" ht="15.75" customHeight="1" x14ac:dyDescent="0.2">
      <c r="A38" s="61" t="s">
        <v>131</v>
      </c>
      <c r="B38" s="28"/>
      <c r="C38" s="28">
        <v>2010</v>
      </c>
      <c r="D38" s="28">
        <v>2011</v>
      </c>
      <c r="E38" s="28">
        <v>2012</v>
      </c>
      <c r="F38" s="28">
        <v>2013</v>
      </c>
      <c r="G38" s="28">
        <v>2014</v>
      </c>
      <c r="H38" s="28">
        <v>2015</v>
      </c>
      <c r="I38" s="28">
        <v>2016</v>
      </c>
      <c r="J38" s="28">
        <v>2017</v>
      </c>
      <c r="K38" s="28">
        <v>2018</v>
      </c>
      <c r="L38" s="28">
        <v>2019</v>
      </c>
      <c r="M38" s="28">
        <v>2020</v>
      </c>
      <c r="N38" s="28">
        <v>2021</v>
      </c>
      <c r="O38" s="28">
        <v>2022</v>
      </c>
      <c r="P38" s="28">
        <v>2023</v>
      </c>
      <c r="Q38" s="28">
        <v>2024</v>
      </c>
      <c r="R38" s="28">
        <v>2025</v>
      </c>
      <c r="S38" s="28">
        <v>2026</v>
      </c>
      <c r="T38" s="28">
        <v>2027</v>
      </c>
      <c r="U38" s="28">
        <v>2028</v>
      </c>
      <c r="V38" s="28">
        <v>2029</v>
      </c>
      <c r="W38" s="28">
        <v>2030</v>
      </c>
      <c r="X38" s="28">
        <v>2031</v>
      </c>
      <c r="Y38" s="28">
        <v>2032</v>
      </c>
      <c r="Z38" s="28">
        <v>2033</v>
      </c>
      <c r="AA38" s="28">
        <v>2034</v>
      </c>
      <c r="AB38" s="28">
        <v>2035</v>
      </c>
      <c r="AC38" s="28">
        <v>2036</v>
      </c>
      <c r="AD38" s="28">
        <v>2037</v>
      </c>
      <c r="AE38" s="28">
        <v>2038</v>
      </c>
      <c r="AF38" s="28">
        <v>2039</v>
      </c>
      <c r="AG38" s="28">
        <v>2040</v>
      </c>
      <c r="AH38" s="28">
        <v>2041</v>
      </c>
      <c r="AI38" s="28">
        <v>2042</v>
      </c>
      <c r="AJ38" s="28">
        <v>2043</v>
      </c>
      <c r="AK38" s="28">
        <v>2044</v>
      </c>
      <c r="AL38" s="28">
        <v>2045</v>
      </c>
      <c r="AM38" s="28">
        <v>2046</v>
      </c>
      <c r="AN38" s="28">
        <v>2047</v>
      </c>
      <c r="AO38" s="28">
        <v>2048</v>
      </c>
      <c r="AP38" s="28">
        <v>2049</v>
      </c>
      <c r="AQ38" s="28">
        <v>2050</v>
      </c>
    </row>
    <row r="39" spans="1:43" ht="15.75" customHeight="1" x14ac:dyDescent="0.2">
      <c r="A39" s="54" t="s">
        <v>128</v>
      </c>
      <c r="B39" s="55" t="s">
        <v>116</v>
      </c>
      <c r="C39" s="54">
        <v>1621937.3780643195</v>
      </c>
      <c r="D39" s="54">
        <v>1636413.6601900246</v>
      </c>
      <c r="E39" s="54">
        <v>1651019.1475162613</v>
      </c>
      <c r="F39" s="54">
        <v>1665754.9932385604</v>
      </c>
      <c r="G39" s="54">
        <v>1680622.3608450713</v>
      </c>
      <c r="H39" s="54">
        <v>1695622.4242084282</v>
      </c>
      <c r="I39" s="54">
        <v>1718254.6727443591</v>
      </c>
      <c r="J39" s="54">
        <v>1741189.0042596604</v>
      </c>
      <c r="K39" s="54">
        <v>1764429.4507941124</v>
      </c>
      <c r="L39" s="54">
        <v>1787980.0982049764</v>
      </c>
      <c r="M39" s="54">
        <v>1811845.08688532</v>
      </c>
      <c r="N39" s="54">
        <v>1844331.4860618431</v>
      </c>
      <c r="O39" s="54">
        <v>1877400.3666762635</v>
      </c>
      <c r="P39" s="54">
        <v>1911062.1726261536</v>
      </c>
      <c r="Q39" s="54">
        <v>1945327.5350682659</v>
      </c>
      <c r="R39" s="54">
        <v>1980207.2757760931</v>
      </c>
      <c r="S39" s="54">
        <v>2015081.1435862784</v>
      </c>
      <c r="T39" s="54">
        <v>2050569.1827869643</v>
      </c>
      <c r="U39" s="54">
        <v>2086682.2096861945</v>
      </c>
      <c r="V39" s="54">
        <v>2123431.2310804026</v>
      </c>
      <c r="W39" s="54">
        <v>2160827.4476091466</v>
      </c>
      <c r="X39" s="54">
        <v>2195899.5338922506</v>
      </c>
      <c r="Y39" s="54">
        <v>2231540.8702733256</v>
      </c>
      <c r="Z39" s="54">
        <v>2267760.6961706206</v>
      </c>
      <c r="AA39" s="54">
        <v>2304568.4009660822</v>
      </c>
      <c r="AB39" s="54">
        <v>2341973.5264393948</v>
      </c>
      <c r="AC39" s="54">
        <v>2376404.7639662931</v>
      </c>
      <c r="AD39" s="54">
        <v>2411342.2028247816</v>
      </c>
      <c r="AE39" s="54">
        <v>2446793.2850880041</v>
      </c>
      <c r="AF39" s="54">
        <v>2482765.5622410118</v>
      </c>
      <c r="AG39" s="54">
        <v>2519266.6967893131</v>
      </c>
      <c r="AH39" s="54">
        <v>2552565.5673555727</v>
      </c>
      <c r="AI39" s="54">
        <v>2586304.5718633491</v>
      </c>
      <c r="AJ39" s="54">
        <v>2620489.527863902</v>
      </c>
      <c r="AK39" s="54">
        <v>2655126.3298030486</v>
      </c>
      <c r="AL39" s="54">
        <v>2690220.9500375222</v>
      </c>
      <c r="AM39" s="54">
        <v>2721839.1167924828</v>
      </c>
      <c r="AN39" s="54">
        <v>2753828.8918604814</v>
      </c>
      <c r="AO39" s="54">
        <v>2786194.6427540118</v>
      </c>
      <c r="AP39" s="54">
        <v>2818940.7883169418</v>
      </c>
      <c r="AQ39" s="54">
        <v>2852071.7993278117</v>
      </c>
    </row>
    <row r="40" spans="1:43" ht="15.75" customHeight="1" x14ac:dyDescent="0.2">
      <c r="A40" s="53" t="s">
        <v>115</v>
      </c>
      <c r="B40" s="53"/>
      <c r="C40" s="53">
        <v>857467.02469829505</v>
      </c>
      <c r="D40" s="53">
        <v>865120.17748390709</v>
      </c>
      <c r="E40" s="53">
        <v>872841.63697505172</v>
      </c>
      <c r="F40" s="53">
        <v>880632.01282975485</v>
      </c>
      <c r="G40" s="53">
        <v>888491.92014742526</v>
      </c>
      <c r="H40" s="53">
        <v>896421.97951741994</v>
      </c>
      <c r="I40" s="53">
        <v>908386.93394586851</v>
      </c>
      <c r="J40" s="53">
        <v>920511.59009710595</v>
      </c>
      <c r="K40" s="53">
        <v>932798.07958311751</v>
      </c>
      <c r="L40" s="53">
        <v>945248.56246748916</v>
      </c>
      <c r="M40" s="53">
        <v>957865.22764516354</v>
      </c>
      <c r="N40" s="53">
        <v>975039.76004190673</v>
      </c>
      <c r="O40" s="53">
        <v>992522.2319634743</v>
      </c>
      <c r="P40" s="53">
        <v>1010318.1647683961</v>
      </c>
      <c r="Q40" s="53">
        <v>1028433.1788132116</v>
      </c>
      <c r="R40" s="53">
        <v>1046872.9952275064</v>
      </c>
      <c r="S40" s="53">
        <v>1065309.7068264517</v>
      </c>
      <c r="T40" s="53">
        <v>1084071.1114264892</v>
      </c>
      <c r="U40" s="53">
        <v>1103162.9272677938</v>
      </c>
      <c r="V40" s="53">
        <v>1122590.973295731</v>
      </c>
      <c r="W40" s="53">
        <v>1142361.1709343994</v>
      </c>
      <c r="X40" s="53">
        <v>1160902.674374579</v>
      </c>
      <c r="Y40" s="53">
        <v>1179745.1223483868</v>
      </c>
      <c r="Z40" s="53">
        <v>1198893.3994442071</v>
      </c>
      <c r="AA40" s="53">
        <v>1218352.4695314902</v>
      </c>
      <c r="AB40" s="53">
        <v>1238127.377047553</v>
      </c>
      <c r="AC40" s="53">
        <v>1256330.0840066248</v>
      </c>
      <c r="AD40" s="53">
        <v>1274800.4036094192</v>
      </c>
      <c r="AE40" s="53">
        <v>1293542.2702447751</v>
      </c>
      <c r="AF40" s="53">
        <v>1312559.6761441468</v>
      </c>
      <c r="AG40" s="53">
        <v>1331856.6722319964</v>
      </c>
      <c r="AH40" s="53">
        <v>1349460.7325714529</v>
      </c>
      <c r="AI40" s="53">
        <v>1367297.4778137945</v>
      </c>
      <c r="AJ40" s="53">
        <v>1385369.9835144891</v>
      </c>
      <c r="AK40" s="53">
        <v>1403681.3658807238</v>
      </c>
      <c r="AL40" s="53">
        <v>1422234.7823087268</v>
      </c>
      <c r="AM40" s="53">
        <v>1438950.3076677555</v>
      </c>
      <c r="AN40" s="53">
        <v>1455862.2905958884</v>
      </c>
      <c r="AO40" s="53">
        <v>1472973.0400589304</v>
      </c>
      <c r="AP40" s="53">
        <v>1490284.8921599609</v>
      </c>
      <c r="AQ40" s="53">
        <v>1507800.2104582798</v>
      </c>
    </row>
    <row r="41" spans="1:43" ht="15.75" customHeight="1" x14ac:dyDescent="0.2">
      <c r="A41" s="53" t="s">
        <v>10</v>
      </c>
      <c r="B41" s="53"/>
      <c r="C41" s="53">
        <v>259585.01614430171</v>
      </c>
      <c r="D41" s="53">
        <v>261901.8910003429</v>
      </c>
      <c r="E41" s="53">
        <v>264239.44466588658</v>
      </c>
      <c r="F41" s="53">
        <v>266597.86170556792</v>
      </c>
      <c r="G41" s="53">
        <v>268977.32833131723</v>
      </c>
      <c r="H41" s="53">
        <v>271378.03241706284</v>
      </c>
      <c r="I41" s="53">
        <v>275000.23921803868</v>
      </c>
      <c r="J41" s="53">
        <v>278670.79327097209</v>
      </c>
      <c r="K41" s="53">
        <v>282390.33988876216</v>
      </c>
      <c r="L41" s="53">
        <v>286159.53299759474</v>
      </c>
      <c r="M41" s="53">
        <v>289979.03525190736</v>
      </c>
      <c r="N41" s="53">
        <v>295178.36203773692</v>
      </c>
      <c r="O41" s="53">
        <v>300470.91280095623</v>
      </c>
      <c r="P41" s="53">
        <v>305858.35904834274</v>
      </c>
      <c r="Q41" s="53">
        <v>311342.40225680586</v>
      </c>
      <c r="R41" s="53">
        <v>316924.77441075182</v>
      </c>
      <c r="S41" s="53">
        <v>322506.20662937744</v>
      </c>
      <c r="T41" s="53">
        <v>328185.93468388083</v>
      </c>
      <c r="U41" s="53">
        <v>333965.6896839437</v>
      </c>
      <c r="V41" s="53">
        <v>339847.23322620284</v>
      </c>
      <c r="W41" s="53">
        <v>345832.35793116217</v>
      </c>
      <c r="X41" s="53">
        <v>351445.51427563169</v>
      </c>
      <c r="Y41" s="53">
        <v>357149.7769709815</v>
      </c>
      <c r="Z41" s="53">
        <v>362946.62475157459</v>
      </c>
      <c r="AA41" s="53">
        <v>368837.56035290321</v>
      </c>
      <c r="AB41" s="53">
        <v>374824.11090114788</v>
      </c>
      <c r="AC41" s="53">
        <v>380334.70179705217</v>
      </c>
      <c r="AD41" s="53">
        <v>385926.30832439224</v>
      </c>
      <c r="AE41" s="53">
        <v>391600.12155916356</v>
      </c>
      <c r="AF41" s="53">
        <v>397357.35008832841</v>
      </c>
      <c r="AG41" s="53">
        <v>403199.22026725858</v>
      </c>
      <c r="AH41" s="53">
        <v>408528.5800627924</v>
      </c>
      <c r="AI41" s="53">
        <v>413928.3816508759</v>
      </c>
      <c r="AJ41" s="53">
        <v>419399.55610884813</v>
      </c>
      <c r="AK41" s="53">
        <v>424943.0468207341</v>
      </c>
      <c r="AL41" s="53">
        <v>430559.80963991047</v>
      </c>
      <c r="AM41" s="53">
        <v>435620.17907127208</v>
      </c>
      <c r="AN41" s="53">
        <v>440740.0230244273</v>
      </c>
      <c r="AO41" s="53">
        <v>445920.04050342913</v>
      </c>
      <c r="AP41" s="53">
        <v>451160.9387277253</v>
      </c>
      <c r="AQ41" s="53">
        <v>456463.43322871381</v>
      </c>
    </row>
    <row r="42" spans="1:43" ht="15.75" customHeight="1" x14ac:dyDescent="0.2">
      <c r="A42" s="53" t="s">
        <v>9</v>
      </c>
      <c r="B42" s="53"/>
      <c r="C42" s="53">
        <v>138563.48345354688</v>
      </c>
      <c r="D42" s="53">
        <v>139800.20449217776</v>
      </c>
      <c r="E42" s="53">
        <v>141047.96364048426</v>
      </c>
      <c r="F42" s="53">
        <v>142306.8594169369</v>
      </c>
      <c r="G42" s="53">
        <v>143576.99121931338</v>
      </c>
      <c r="H42" s="53">
        <v>144858.45933254666</v>
      </c>
      <c r="I42" s="53">
        <v>146791.95148701419</v>
      </c>
      <c r="J42" s="53">
        <v>148751.25084617388</v>
      </c>
      <c r="K42" s="53">
        <v>150736.70187059802</v>
      </c>
      <c r="L42" s="53">
        <v>152748.6536185318</v>
      </c>
      <c r="M42" s="53">
        <v>154787.45980726046</v>
      </c>
      <c r="N42" s="53">
        <v>157562.80039416626</v>
      </c>
      <c r="O42" s="53">
        <v>160387.90286348108</v>
      </c>
      <c r="P42" s="53">
        <v>163263.65944621712</v>
      </c>
      <c r="Q42" s="53">
        <v>166190.97837109677</v>
      </c>
      <c r="R42" s="53">
        <v>169170.78415139203</v>
      </c>
      <c r="S42" s="53">
        <v>172150.08820506942</v>
      </c>
      <c r="T42" s="53">
        <v>175181.86144063764</v>
      </c>
      <c r="U42" s="53">
        <v>178267.02790445066</v>
      </c>
      <c r="V42" s="53">
        <v>181406.52791644711</v>
      </c>
      <c r="W42" s="53">
        <v>184601.31835674754</v>
      </c>
      <c r="X42" s="53">
        <v>187597.55638239195</v>
      </c>
      <c r="Y42" s="53">
        <v>190642.4259258729</v>
      </c>
      <c r="Z42" s="53">
        <v>193736.71631851414</v>
      </c>
      <c r="AA42" s="53">
        <v>196881.22970316518</v>
      </c>
      <c r="AB42" s="53">
        <v>200076.78124214304</v>
      </c>
      <c r="AC42" s="53">
        <v>203018.27101595738</v>
      </c>
      <c r="AD42" s="53">
        <v>206003.00599811497</v>
      </c>
      <c r="AE42" s="53">
        <v>209031.62197122537</v>
      </c>
      <c r="AF42" s="53">
        <v>212104.76406505008</v>
      </c>
      <c r="AG42" s="53">
        <v>215223.08689392236</v>
      </c>
      <c r="AH42" s="53">
        <v>218067.83759954842</v>
      </c>
      <c r="AI42" s="53">
        <v>220950.18932044634</v>
      </c>
      <c r="AJ42" s="53">
        <v>223870.63905494593</v>
      </c>
      <c r="AK42" s="53">
        <v>226829.69037054389</v>
      </c>
      <c r="AL42" s="53">
        <v>229827.85349073258</v>
      </c>
      <c r="AM42" s="53">
        <v>232529.02024675801</v>
      </c>
      <c r="AN42" s="53">
        <v>235261.9338155959</v>
      </c>
      <c r="AO42" s="53">
        <v>238026.96731753639</v>
      </c>
      <c r="AP42" s="53">
        <v>240824.49825815237</v>
      </c>
      <c r="AQ42" s="53">
        <v>243654.90857983986</v>
      </c>
    </row>
    <row r="43" spans="1:43" ht="15.75" customHeight="1" x14ac:dyDescent="0.2">
      <c r="A43" s="53" t="s">
        <v>114</v>
      </c>
      <c r="B43" s="53"/>
      <c r="C43" s="53">
        <v>102292.68042680953</v>
      </c>
      <c r="D43" s="53">
        <v>103205.67356777798</v>
      </c>
      <c r="E43" s="53">
        <v>104126.81544892976</v>
      </c>
      <c r="F43" s="53">
        <v>105056.17880023796</v>
      </c>
      <c r="G43" s="53">
        <v>105993.83700081274</v>
      </c>
      <c r="H43" s="53">
        <v>106939.86408469496</v>
      </c>
      <c r="I43" s="53">
        <v>108367.23939408516</v>
      </c>
      <c r="J43" s="53">
        <v>109813.66653500043</v>
      </c>
      <c r="K43" s="53">
        <v>111279.39980095565</v>
      </c>
      <c r="L43" s="53">
        <v>112764.69687963762</v>
      </c>
      <c r="M43" s="53">
        <v>114269.81889820854</v>
      </c>
      <c r="N43" s="53">
        <v>116318.6778086233</v>
      </c>
      <c r="O43" s="53">
        <v>118404.27277826403</v>
      </c>
      <c r="P43" s="53">
        <v>120527.26248501264</v>
      </c>
      <c r="Q43" s="53">
        <v>122688.31741685158</v>
      </c>
      <c r="R43" s="53">
        <v>124888.12008361905</v>
      </c>
      <c r="S43" s="53">
        <v>127087.55235726917</v>
      </c>
      <c r="T43" s="53">
        <v>129325.71931859922</v>
      </c>
      <c r="U43" s="53">
        <v>131603.30313275137</v>
      </c>
      <c r="V43" s="53">
        <v>133920.99797862887</v>
      </c>
      <c r="W43" s="53">
        <v>136279.51026047289</v>
      </c>
      <c r="X43" s="53">
        <v>138491.44381757523</v>
      </c>
      <c r="Y43" s="53">
        <v>140739.27895703344</v>
      </c>
      <c r="Z43" s="53">
        <v>143023.59839237959</v>
      </c>
      <c r="AA43" s="53">
        <v>145344.994295087</v>
      </c>
      <c r="AB43" s="53">
        <v>147704.06844808094</v>
      </c>
      <c r="AC43" s="53">
        <v>149875.5848239116</v>
      </c>
      <c r="AD43" s="53">
        <v>152079.02640952184</v>
      </c>
      <c r="AE43" s="53">
        <v>154314.86256311261</v>
      </c>
      <c r="AF43" s="53">
        <v>156583.56954329743</v>
      </c>
      <c r="AG43" s="53">
        <v>158885.63061055113</v>
      </c>
      <c r="AH43" s="53">
        <v>160985.73063381662</v>
      </c>
      <c r="AI43" s="53">
        <v>163113.58911510487</v>
      </c>
      <c r="AJ43" s="53">
        <v>165269.57295693635</v>
      </c>
      <c r="AK43" s="53">
        <v>167454.05391143303</v>
      </c>
      <c r="AL43" s="53">
        <v>169667.40864441887</v>
      </c>
      <c r="AM43" s="53">
        <v>171661.50969374954</v>
      </c>
      <c r="AN43" s="53">
        <v>173679.04741266047</v>
      </c>
      <c r="AO43" s="53">
        <v>175720.29725232872</v>
      </c>
      <c r="AP43" s="53">
        <v>177785.53790130879</v>
      </c>
      <c r="AQ43" s="53">
        <v>179875.05132358201</v>
      </c>
    </row>
    <row r="44" spans="1:43" ht="15.75" customHeight="1" x14ac:dyDescent="0.2">
      <c r="A44" s="53" t="s">
        <v>8</v>
      </c>
      <c r="B44" s="53"/>
      <c r="C44" s="53">
        <v>264029.17334136646</v>
      </c>
      <c r="D44" s="53">
        <v>266385.71364581882</v>
      </c>
      <c r="E44" s="53">
        <v>268763.28678590903</v>
      </c>
      <c r="F44" s="53">
        <v>271162.08048606274</v>
      </c>
      <c r="G44" s="53">
        <v>273582.28414620279</v>
      </c>
      <c r="H44" s="53">
        <v>276024.08885670389</v>
      </c>
      <c r="I44" s="53">
        <v>279708.30869935261</v>
      </c>
      <c r="J44" s="53">
        <v>283441.70351040777</v>
      </c>
      <c r="K44" s="53">
        <v>287224.92965067888</v>
      </c>
      <c r="L44" s="53">
        <v>291058.65224172326</v>
      </c>
      <c r="M44" s="53">
        <v>294943.54528278013</v>
      </c>
      <c r="N44" s="53">
        <v>300231.8857794099</v>
      </c>
      <c r="O44" s="53">
        <v>305615.04627008794</v>
      </c>
      <c r="P44" s="53">
        <v>311094.72687818506</v>
      </c>
      <c r="Q44" s="53">
        <v>316672.65821029997</v>
      </c>
      <c r="R44" s="53">
        <v>322350.60190282366</v>
      </c>
      <c r="S44" s="53">
        <v>328027.58956811088</v>
      </c>
      <c r="T44" s="53">
        <v>333804.55591735762</v>
      </c>
      <c r="U44" s="53">
        <v>339683.26169725496</v>
      </c>
      <c r="V44" s="53">
        <v>345665.49866339273</v>
      </c>
      <c r="W44" s="53">
        <v>351753.09012636432</v>
      </c>
      <c r="X44" s="53">
        <v>357462.34504207288</v>
      </c>
      <c r="Y44" s="53">
        <v>363264.26607105089</v>
      </c>
      <c r="Z44" s="53">
        <v>369160.3572639451</v>
      </c>
      <c r="AA44" s="53">
        <v>375152.14708343684</v>
      </c>
      <c r="AB44" s="53">
        <v>381241.18880046986</v>
      </c>
      <c r="AC44" s="53">
        <v>386846.12232274702</v>
      </c>
      <c r="AD44" s="53">
        <v>392533.45848333306</v>
      </c>
      <c r="AE44" s="53">
        <v>398304.40874972759</v>
      </c>
      <c r="AF44" s="53">
        <v>404160.20240018901</v>
      </c>
      <c r="AG44" s="53">
        <v>410102.08678558463</v>
      </c>
      <c r="AH44" s="53">
        <v>415522.68648796238</v>
      </c>
      <c r="AI44" s="53">
        <v>421014.93396312691</v>
      </c>
      <c r="AJ44" s="53">
        <v>426579.77622868272</v>
      </c>
      <c r="AK44" s="53">
        <v>432218.17281961371</v>
      </c>
      <c r="AL44" s="53">
        <v>437931.0959537336</v>
      </c>
      <c r="AM44" s="53">
        <v>443078.10011294752</v>
      </c>
      <c r="AN44" s="53">
        <v>448285.59701190912</v>
      </c>
      <c r="AO44" s="53">
        <v>453554.29762178718</v>
      </c>
      <c r="AP44" s="53">
        <v>458884.92126979446</v>
      </c>
      <c r="AQ44" s="53">
        <v>464278.19573739648</v>
      </c>
    </row>
    <row r="45" spans="1:43" ht="15.75" customHeight="1" x14ac:dyDescent="0.15"/>
    <row r="46" spans="1:43" ht="15.75" customHeight="1" x14ac:dyDescent="0.2">
      <c r="A46" s="61" t="s">
        <v>130</v>
      </c>
      <c r="B46" s="28"/>
      <c r="C46" s="28">
        <v>2010</v>
      </c>
      <c r="D46" s="28">
        <v>2011</v>
      </c>
      <c r="E46" s="28">
        <v>2012</v>
      </c>
      <c r="F46" s="28">
        <v>2013</v>
      </c>
      <c r="G46" s="28">
        <v>2014</v>
      </c>
      <c r="H46" s="28">
        <v>2015</v>
      </c>
      <c r="I46" s="28">
        <v>2016</v>
      </c>
      <c r="J46" s="28">
        <v>2017</v>
      </c>
      <c r="K46" s="28">
        <v>2018</v>
      </c>
      <c r="L46" s="28">
        <v>2019</v>
      </c>
      <c r="M46" s="28">
        <v>2020</v>
      </c>
      <c r="N46" s="28">
        <v>2021</v>
      </c>
      <c r="O46" s="28">
        <v>2022</v>
      </c>
      <c r="P46" s="28">
        <v>2023</v>
      </c>
      <c r="Q46" s="28">
        <v>2024</v>
      </c>
      <c r="R46" s="28">
        <v>2025</v>
      </c>
      <c r="S46" s="28">
        <v>2026</v>
      </c>
      <c r="T46" s="28">
        <v>2027</v>
      </c>
      <c r="U46" s="28">
        <v>2028</v>
      </c>
      <c r="V46" s="28">
        <v>2029</v>
      </c>
      <c r="W46" s="28">
        <v>2030</v>
      </c>
      <c r="X46" s="28">
        <v>2031</v>
      </c>
      <c r="Y46" s="28">
        <v>2032</v>
      </c>
      <c r="Z46" s="28">
        <v>2033</v>
      </c>
      <c r="AA46" s="28">
        <v>2034</v>
      </c>
      <c r="AB46" s="28">
        <v>2035</v>
      </c>
      <c r="AC46" s="28">
        <v>2036</v>
      </c>
      <c r="AD46" s="28">
        <v>2037</v>
      </c>
      <c r="AE46" s="28">
        <v>2038</v>
      </c>
      <c r="AF46" s="28">
        <v>2039</v>
      </c>
      <c r="AG46" s="28">
        <v>2040</v>
      </c>
      <c r="AH46" s="28">
        <v>2041</v>
      </c>
      <c r="AI46" s="28">
        <v>2042</v>
      </c>
      <c r="AJ46" s="28">
        <v>2043</v>
      </c>
      <c r="AK46" s="28">
        <v>2044</v>
      </c>
      <c r="AL46" s="28">
        <v>2045</v>
      </c>
      <c r="AM46" s="28">
        <v>2046</v>
      </c>
      <c r="AN46" s="28">
        <v>2047</v>
      </c>
      <c r="AO46" s="28">
        <v>2048</v>
      </c>
      <c r="AP46" s="28">
        <v>2049</v>
      </c>
      <c r="AQ46" s="60">
        <v>2050</v>
      </c>
    </row>
    <row r="47" spans="1:43" ht="15.75" customHeight="1" x14ac:dyDescent="0.2">
      <c r="A47" s="54" t="s">
        <v>128</v>
      </c>
      <c r="B47" s="55" t="s">
        <v>127</v>
      </c>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row>
    <row r="48" spans="1:43" ht="15.75" customHeight="1" x14ac:dyDescent="0.2">
      <c r="A48" s="28" t="s">
        <v>14</v>
      </c>
      <c r="B48" s="28"/>
      <c r="C48" s="59">
        <v>135882.84098663795</v>
      </c>
      <c r="D48" s="59">
        <v>135919.41080924743</v>
      </c>
      <c r="E48" s="59">
        <v>135965.99886702592</v>
      </c>
      <c r="F48" s="59">
        <v>136022.44582041289</v>
      </c>
      <c r="G48" s="59">
        <v>136088.59849435717</v>
      </c>
      <c r="H48" s="59">
        <v>136164.30963002332</v>
      </c>
      <c r="I48" s="59">
        <v>161841.26835552201</v>
      </c>
      <c r="J48" s="59">
        <v>187784.84950720303</v>
      </c>
      <c r="K48" s="59">
        <v>214002.03776025696</v>
      </c>
      <c r="L48" s="59">
        <v>240499.82967974289</v>
      </c>
      <c r="M48" s="59">
        <v>267285.23714265128</v>
      </c>
      <c r="N48" s="59">
        <v>273222.20739222167</v>
      </c>
      <c r="O48" s="59">
        <v>279267.88167637098</v>
      </c>
      <c r="P48" s="59">
        <v>285424.35587726568</v>
      </c>
      <c r="Q48" s="59">
        <v>291693.76213901618</v>
      </c>
      <c r="R48" s="59">
        <v>298078.26960553462</v>
      </c>
      <c r="S48" s="59">
        <v>304484.69886885735</v>
      </c>
      <c r="T48" s="59">
        <v>311006.56487831386</v>
      </c>
      <c r="U48" s="59">
        <v>317646.03981171671</v>
      </c>
      <c r="V48" s="59">
        <v>324405.3330622731</v>
      </c>
      <c r="W48" s="59">
        <v>331286.69196854724</v>
      </c>
      <c r="X48" s="59">
        <v>337833.51821926166</v>
      </c>
      <c r="Y48" s="59">
        <v>344488.30742305017</v>
      </c>
      <c r="Z48" s="59">
        <v>351252.93931344396</v>
      </c>
      <c r="AA48" s="59">
        <v>358129.32291620062</v>
      </c>
      <c r="AB48" s="59">
        <v>365119.39709270844</v>
      </c>
      <c r="AC48" s="59">
        <v>371665.06885115214</v>
      </c>
      <c r="AD48" s="59">
        <v>378307.52254565893</v>
      </c>
      <c r="AE48" s="59">
        <v>385048.29814936558</v>
      </c>
      <c r="AF48" s="59">
        <v>391888.95684484491</v>
      </c>
      <c r="AG48" s="59">
        <v>398831.08139981382</v>
      </c>
      <c r="AH48" s="59">
        <v>405282.63465967518</v>
      </c>
      <c r="AI48" s="59">
        <v>411818.85403411294</v>
      </c>
      <c r="AJ48" s="59">
        <v>418440.96795045398</v>
      </c>
      <c r="AK48" s="59">
        <v>425150.21946696745</v>
      </c>
      <c r="AL48" s="59">
        <v>431947.86652743933</v>
      </c>
      <c r="AM48" s="59">
        <v>438200.8123305983</v>
      </c>
      <c r="AN48" s="59">
        <v>444525.47160263977</v>
      </c>
      <c r="AO48" s="59">
        <v>450922.79132922046</v>
      </c>
      <c r="AP48" s="59">
        <v>457393.72786854504</v>
      </c>
      <c r="AQ48" s="59">
        <v>463939.24712122174</v>
      </c>
    </row>
    <row r="49" spans="1:43" ht="15.75" customHeight="1" x14ac:dyDescent="0.2">
      <c r="A49" s="28" t="s">
        <v>82</v>
      </c>
      <c r="B49" s="28"/>
      <c r="C49" s="59">
        <v>370177.51851272129</v>
      </c>
      <c r="D49" s="59">
        <v>370277.14349912689</v>
      </c>
      <c r="E49" s="59">
        <v>370404.06056603201</v>
      </c>
      <c r="F49" s="59">
        <v>370557.83563417656</v>
      </c>
      <c r="G49" s="59">
        <v>370738.05141790514</v>
      </c>
      <c r="H49" s="59">
        <v>370944.30674875615</v>
      </c>
      <c r="I49" s="59">
        <v>369607.63919083704</v>
      </c>
      <c r="J49" s="59">
        <v>368273.18549877935</v>
      </c>
      <c r="K49" s="59">
        <v>366940.07236390049</v>
      </c>
      <c r="L49" s="59">
        <v>365607.43625647121</v>
      </c>
      <c r="M49" s="59">
        <v>364274.42269622715</v>
      </c>
      <c r="N49" s="59">
        <v>364581.4706893629</v>
      </c>
      <c r="O49" s="59">
        <v>364881.76551795797</v>
      </c>
      <c r="P49" s="59">
        <v>365174.38765514968</v>
      </c>
      <c r="Q49" s="59">
        <v>365458.40825054137</v>
      </c>
      <c r="R49" s="59">
        <v>365732.88848619052</v>
      </c>
      <c r="S49" s="59">
        <v>365882.2585489481</v>
      </c>
      <c r="T49" s="59">
        <v>366020.05590830877</v>
      </c>
      <c r="U49" s="59">
        <v>366145.31976342015</v>
      </c>
      <c r="V49" s="59">
        <v>366257.07804464974</v>
      </c>
      <c r="W49" s="59">
        <v>366354.34680967807</v>
      </c>
      <c r="X49" s="59">
        <v>365939.06911577075</v>
      </c>
      <c r="Y49" s="59">
        <v>365507.79324986687</v>
      </c>
      <c r="Z49" s="59">
        <v>365059.56669464632</v>
      </c>
      <c r="AA49" s="59">
        <v>364593.42809357413</v>
      </c>
      <c r="AB49" s="59">
        <v>364108.40673781454</v>
      </c>
      <c r="AC49" s="59">
        <v>363056.43217689754</v>
      </c>
      <c r="AD49" s="59">
        <v>361986.00742379134</v>
      </c>
      <c r="AE49" s="59">
        <v>360896.22437808366</v>
      </c>
      <c r="AF49" s="59">
        <v>359786.16937060282</v>
      </c>
      <c r="AG49" s="59">
        <v>358654.92273409024</v>
      </c>
      <c r="AH49" s="59">
        <v>356978.67021965911</v>
      </c>
      <c r="AI49" s="59">
        <v>355283.57061966526</v>
      </c>
      <c r="AJ49" s="59">
        <v>353568.78020733513</v>
      </c>
      <c r="AK49" s="59">
        <v>351833.45283784537</v>
      </c>
      <c r="AL49" s="59">
        <v>350076.73958360334</v>
      </c>
      <c r="AM49" s="59">
        <v>347794.29723144911</v>
      </c>
      <c r="AN49" s="59">
        <v>345494.69542383141</v>
      </c>
      <c r="AO49" s="59">
        <v>343177.16615373909</v>
      </c>
      <c r="AP49" s="59">
        <v>340840.9419449463</v>
      </c>
      <c r="AQ49" s="59">
        <v>338485.25553356786</v>
      </c>
    </row>
    <row r="50" spans="1:43" ht="15.75" customHeight="1" x14ac:dyDescent="0.2">
      <c r="A50" s="28" t="s">
        <v>105</v>
      </c>
      <c r="B50" s="28"/>
      <c r="C50" s="59">
        <v>79160.554083527357</v>
      </c>
      <c r="D50" s="59">
        <v>79188.328889081997</v>
      </c>
      <c r="E50" s="59">
        <v>79221.835310044247</v>
      </c>
      <c r="F50" s="59">
        <v>79260.984528954505</v>
      </c>
      <c r="G50" s="59">
        <v>79305.691158269343</v>
      </c>
      <c r="H50" s="59">
        <v>79355.873103705482</v>
      </c>
      <c r="I50" s="59">
        <v>63807.611685385637</v>
      </c>
      <c r="J50" s="59">
        <v>48102.322314036952</v>
      </c>
      <c r="K50" s="59">
        <v>32235.578957762409</v>
      </c>
      <c r="L50" s="59">
        <v>16202.950798159247</v>
      </c>
      <c r="M50" s="59">
        <v>0</v>
      </c>
      <c r="N50" s="59">
        <v>0</v>
      </c>
      <c r="O50" s="59">
        <v>0</v>
      </c>
      <c r="P50" s="59">
        <v>0</v>
      </c>
      <c r="Q50" s="59">
        <v>0</v>
      </c>
      <c r="R50" s="59">
        <v>0</v>
      </c>
      <c r="S50" s="59">
        <v>0</v>
      </c>
      <c r="T50" s="59">
        <v>0</v>
      </c>
      <c r="U50" s="59">
        <v>0</v>
      </c>
      <c r="V50" s="59">
        <v>0</v>
      </c>
      <c r="W50" s="59">
        <v>0</v>
      </c>
      <c r="X50" s="59">
        <v>0</v>
      </c>
      <c r="Y50" s="59">
        <v>0</v>
      </c>
      <c r="Z50" s="59">
        <v>0</v>
      </c>
      <c r="AA50" s="59">
        <v>0</v>
      </c>
      <c r="AB50" s="59">
        <v>0</v>
      </c>
      <c r="AC50" s="59">
        <v>0</v>
      </c>
      <c r="AD50" s="59">
        <v>0</v>
      </c>
      <c r="AE50" s="59">
        <v>0</v>
      </c>
      <c r="AF50" s="59">
        <v>0</v>
      </c>
      <c r="AG50" s="59">
        <v>0</v>
      </c>
      <c r="AH50" s="59">
        <v>0</v>
      </c>
      <c r="AI50" s="59">
        <v>0</v>
      </c>
      <c r="AJ50" s="59">
        <v>0</v>
      </c>
      <c r="AK50" s="59">
        <v>0</v>
      </c>
      <c r="AL50" s="59">
        <v>0</v>
      </c>
      <c r="AM50" s="59">
        <v>0</v>
      </c>
      <c r="AN50" s="59">
        <v>0</v>
      </c>
      <c r="AO50" s="59">
        <v>0</v>
      </c>
      <c r="AP50" s="59">
        <v>0</v>
      </c>
      <c r="AQ50" s="59">
        <v>0</v>
      </c>
    </row>
    <row r="51" spans="1:43" ht="15.75" customHeight="1" x14ac:dyDescent="0.2">
      <c r="A51" s="28" t="s">
        <v>106</v>
      </c>
      <c r="B51" s="28"/>
      <c r="C51" s="59">
        <v>81635.794676534177</v>
      </c>
      <c r="D51" s="59">
        <v>81664.437961686606</v>
      </c>
      <c r="E51" s="59">
        <v>81698.992081900738</v>
      </c>
      <c r="F51" s="59">
        <v>81739.365442518363</v>
      </c>
      <c r="G51" s="59">
        <v>81785.469986046111</v>
      </c>
      <c r="H51" s="59">
        <v>81837.221051226545</v>
      </c>
      <c r="I51" s="59">
        <v>65802.787090800703</v>
      </c>
      <c r="J51" s="59">
        <v>49606.415131325339</v>
      </c>
      <c r="K51" s="59">
        <v>33243.540745032587</v>
      </c>
      <c r="L51" s="59">
        <v>16709.594567981494</v>
      </c>
      <c r="M51" s="59">
        <v>0</v>
      </c>
      <c r="N51" s="59">
        <v>0</v>
      </c>
      <c r="O51" s="59">
        <v>0</v>
      </c>
      <c r="P51" s="59">
        <v>0</v>
      </c>
      <c r="Q51" s="59">
        <v>0</v>
      </c>
      <c r="R51" s="59">
        <v>0</v>
      </c>
      <c r="S51" s="59">
        <v>0</v>
      </c>
      <c r="T51" s="59">
        <v>0</v>
      </c>
      <c r="U51" s="59">
        <v>0</v>
      </c>
      <c r="V51" s="59">
        <v>0</v>
      </c>
      <c r="W51" s="59">
        <v>0</v>
      </c>
      <c r="X51" s="59">
        <v>0</v>
      </c>
      <c r="Y51" s="59">
        <v>0</v>
      </c>
      <c r="Z51" s="59">
        <v>0</v>
      </c>
      <c r="AA51" s="59">
        <v>0</v>
      </c>
      <c r="AB51" s="59">
        <v>0</v>
      </c>
      <c r="AC51" s="59">
        <v>0</v>
      </c>
      <c r="AD51" s="59">
        <v>0</v>
      </c>
      <c r="AE51" s="59">
        <v>0</v>
      </c>
      <c r="AF51" s="59">
        <v>0</v>
      </c>
      <c r="AG51" s="59">
        <v>0</v>
      </c>
      <c r="AH51" s="59">
        <v>0</v>
      </c>
      <c r="AI51" s="59">
        <v>0</v>
      </c>
      <c r="AJ51" s="59">
        <v>0</v>
      </c>
      <c r="AK51" s="59">
        <v>0</v>
      </c>
      <c r="AL51" s="59">
        <v>0</v>
      </c>
      <c r="AM51" s="59">
        <v>0</v>
      </c>
      <c r="AN51" s="59">
        <v>0</v>
      </c>
      <c r="AO51" s="59">
        <v>0</v>
      </c>
      <c r="AP51" s="59">
        <v>0</v>
      </c>
      <c r="AQ51" s="59">
        <v>0</v>
      </c>
    </row>
    <row r="52" spans="1:43" ht="15.75" customHeight="1" x14ac:dyDescent="0.15"/>
    <row r="53" spans="1:43" ht="15.75" customHeight="1" x14ac:dyDescent="0.2">
      <c r="A53" s="61" t="s">
        <v>129</v>
      </c>
      <c r="B53" s="28"/>
      <c r="C53" s="28">
        <v>2010</v>
      </c>
      <c r="D53" s="28">
        <v>2011</v>
      </c>
      <c r="E53" s="28">
        <v>2012</v>
      </c>
      <c r="F53" s="28">
        <v>2013</v>
      </c>
      <c r="G53" s="28">
        <v>2014</v>
      </c>
      <c r="H53" s="28">
        <v>2015</v>
      </c>
      <c r="I53" s="28">
        <v>2016</v>
      </c>
      <c r="J53" s="28">
        <v>2017</v>
      </c>
      <c r="K53" s="28">
        <v>2018</v>
      </c>
      <c r="L53" s="28">
        <v>2019</v>
      </c>
      <c r="M53" s="28">
        <v>2020</v>
      </c>
      <c r="N53" s="28">
        <v>2021</v>
      </c>
      <c r="O53" s="28">
        <v>2022</v>
      </c>
      <c r="P53" s="28">
        <v>2023</v>
      </c>
      <c r="Q53" s="28">
        <v>2024</v>
      </c>
      <c r="R53" s="28">
        <v>2025</v>
      </c>
      <c r="S53" s="28">
        <v>2026</v>
      </c>
      <c r="T53" s="28">
        <v>2027</v>
      </c>
      <c r="U53" s="28">
        <v>2028</v>
      </c>
      <c r="V53" s="28">
        <v>2029</v>
      </c>
      <c r="W53" s="28">
        <v>2030</v>
      </c>
      <c r="X53" s="28">
        <v>2031</v>
      </c>
      <c r="Y53" s="28">
        <v>2032</v>
      </c>
      <c r="Z53" s="28">
        <v>2033</v>
      </c>
      <c r="AA53" s="28">
        <v>2034</v>
      </c>
      <c r="AB53" s="28">
        <v>2035</v>
      </c>
      <c r="AC53" s="28">
        <v>2036</v>
      </c>
      <c r="AD53" s="28">
        <v>2037</v>
      </c>
      <c r="AE53" s="28">
        <v>2038</v>
      </c>
      <c r="AF53" s="28">
        <v>2039</v>
      </c>
      <c r="AG53" s="28">
        <v>2040</v>
      </c>
      <c r="AH53" s="28">
        <v>2041</v>
      </c>
      <c r="AI53" s="28">
        <v>2042</v>
      </c>
      <c r="AJ53" s="28">
        <v>2043</v>
      </c>
      <c r="AK53" s="28">
        <v>2044</v>
      </c>
      <c r="AL53" s="28">
        <v>2045</v>
      </c>
      <c r="AM53" s="28">
        <v>2046</v>
      </c>
      <c r="AN53" s="28">
        <v>2047</v>
      </c>
      <c r="AO53" s="28">
        <v>2048</v>
      </c>
      <c r="AP53" s="28">
        <v>2049</v>
      </c>
      <c r="AQ53" s="60">
        <v>2050</v>
      </c>
    </row>
    <row r="54" spans="1:43" ht="15.75" customHeight="1" x14ac:dyDescent="0.2">
      <c r="A54" s="54" t="s">
        <v>128</v>
      </c>
      <c r="B54" s="55" t="s">
        <v>127</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row>
    <row r="55" spans="1:43" ht="15.75" customHeight="1" x14ac:dyDescent="0.2">
      <c r="A55" s="28" t="s">
        <v>14</v>
      </c>
      <c r="B55" s="28"/>
      <c r="C55" s="59">
        <v>231451.40902096021</v>
      </c>
      <c r="D55" s="59">
        <v>232848.07924025945</v>
      </c>
      <c r="E55" s="59">
        <v>234255.10078624394</v>
      </c>
      <c r="F55" s="59">
        <v>235672.54834120005</v>
      </c>
      <c r="G55" s="59">
        <v>237100.49719082433</v>
      </c>
      <c r="H55" s="59">
        <v>238539.02322859972</v>
      </c>
      <c r="I55" s="59">
        <v>256583.50180871069</v>
      </c>
      <c r="J55" s="59">
        <v>274982.34028699703</v>
      </c>
      <c r="K55" s="59">
        <v>293741.37565612711</v>
      </c>
      <c r="L55" s="59">
        <v>312866.53359560552</v>
      </c>
      <c r="M55" s="59">
        <v>332363.82977188035</v>
      </c>
      <c r="N55" s="59">
        <v>339614.961402304</v>
      </c>
      <c r="O55" s="59">
        <v>347011.96308499045</v>
      </c>
      <c r="P55" s="59">
        <v>354557.66540142341</v>
      </c>
      <c r="Q55" s="59">
        <v>362254.95271511114</v>
      </c>
      <c r="R55" s="59">
        <v>370106.76418006903</v>
      </c>
      <c r="S55" s="59">
        <v>377997.67896590894</v>
      </c>
      <c r="T55" s="59">
        <v>386044.08540913678</v>
      </c>
      <c r="U55" s="59">
        <v>394248.94193397614</v>
      </c>
      <c r="V55" s="59">
        <v>402615.26210759976</v>
      </c>
      <c r="W55" s="59">
        <v>411146.11565480311</v>
      </c>
      <c r="X55" s="59">
        <v>419275.12180386111</v>
      </c>
      <c r="Y55" s="59">
        <v>427551.70015815651</v>
      </c>
      <c r="Z55" s="59">
        <v>435978.43557326304</v>
      </c>
      <c r="AA55" s="59">
        <v>444557.95724551164</v>
      </c>
      <c r="AB55" s="59">
        <v>453292.93946297071</v>
      </c>
      <c r="AC55" s="59">
        <v>461490.68187866098</v>
      </c>
      <c r="AD55" s="59">
        <v>469823.19238090538</v>
      </c>
      <c r="AE55" s="59">
        <v>478292.60693133471</v>
      </c>
      <c r="AF55" s="59">
        <v>486901.09462583886</v>
      </c>
      <c r="AG55" s="59">
        <v>495650.85820216121</v>
      </c>
      <c r="AH55" s="59">
        <v>503806.17929855944</v>
      </c>
      <c r="AI55" s="59">
        <v>512081.94204715115</v>
      </c>
      <c r="AJ55" s="59">
        <v>520479.86075739557</v>
      </c>
      <c r="AK55" s="59">
        <v>529001.67360073444</v>
      </c>
      <c r="AL55" s="59">
        <v>537649.14293877268</v>
      </c>
      <c r="AM55" s="59">
        <v>545634.15780789719</v>
      </c>
      <c r="AN55" s="59">
        <v>553723.84495141846</v>
      </c>
      <c r="AO55" s="59">
        <v>561919.5277425244</v>
      </c>
      <c r="AP55" s="59">
        <v>570222.5458918279</v>
      </c>
      <c r="AQ55" s="59">
        <v>578634.25564690959</v>
      </c>
    </row>
    <row r="56" spans="1:43" ht="15.75" customHeight="1" x14ac:dyDescent="0.2">
      <c r="A56" s="28" t="s">
        <v>82</v>
      </c>
      <c r="B56" s="28"/>
      <c r="C56" s="59">
        <v>236476.90279347304</v>
      </c>
      <c r="D56" s="59">
        <v>237903.89884884752</v>
      </c>
      <c r="E56" s="59">
        <v>239341.47098878623</v>
      </c>
      <c r="F56" s="59">
        <v>240789.69551714868</v>
      </c>
      <c r="G56" s="59">
        <v>242248.64935430622</v>
      </c>
      <c r="H56" s="59">
        <v>243718.4100416135</v>
      </c>
      <c r="I56" s="59">
        <v>244162.853749567</v>
      </c>
      <c r="J56" s="59">
        <v>244591.77645042684</v>
      </c>
      <c r="K56" s="59">
        <v>245004.76172500502</v>
      </c>
      <c r="L56" s="59">
        <v>245401.38555902091</v>
      </c>
      <c r="M56" s="59">
        <v>245781.21621973399</v>
      </c>
      <c r="N56" s="59">
        <v>247256.92367313453</v>
      </c>
      <c r="O56" s="59">
        <v>248723.11114523522</v>
      </c>
      <c r="P56" s="59">
        <v>250179.11981989985</v>
      </c>
      <c r="Q56" s="59">
        <v>251624.27219419088</v>
      </c>
      <c r="R56" s="59">
        <v>253057.87164309405</v>
      </c>
      <c r="S56" s="59">
        <v>254399.50592591983</v>
      </c>
      <c r="T56" s="59">
        <v>255727.27787701861</v>
      </c>
      <c r="U56" s="59">
        <v>257040.44413171936</v>
      </c>
      <c r="V56" s="59">
        <v>258338.24133276186</v>
      </c>
      <c r="W56" s="59">
        <v>259619.88567941744</v>
      </c>
      <c r="X56" s="59">
        <v>260530.68972326242</v>
      </c>
      <c r="Y56" s="59">
        <v>261420.8096771423</v>
      </c>
      <c r="Z56" s="59">
        <v>262289.47955231142</v>
      </c>
      <c r="AA56" s="59">
        <v>263135.91551286704</v>
      </c>
      <c r="AB56" s="59">
        <v>263959.31551507564</v>
      </c>
      <c r="AC56" s="59">
        <v>264360.49400730891</v>
      </c>
      <c r="AD56" s="59">
        <v>264735.24577898748</v>
      </c>
      <c r="AE56" s="59">
        <v>265082.83146507177</v>
      </c>
      <c r="AF56" s="59">
        <v>265402.49690119887</v>
      </c>
      <c r="AG56" s="59">
        <v>265693.47285968176</v>
      </c>
      <c r="AH56" s="59">
        <v>265565.98428801761</v>
      </c>
      <c r="AI56" s="59">
        <v>265408.11455862259</v>
      </c>
      <c r="AJ56" s="59">
        <v>265219.18449550815</v>
      </c>
      <c r="AK56" s="59">
        <v>264998.5032164806</v>
      </c>
      <c r="AL56" s="59">
        <v>264745.36794941447</v>
      </c>
      <c r="AM56" s="59">
        <v>264076.76800200355</v>
      </c>
      <c r="AN56" s="59">
        <v>263375.7498201562</v>
      </c>
      <c r="AO56" s="59">
        <v>262641.72101564525</v>
      </c>
      <c r="AP56" s="59">
        <v>261874.08045944397</v>
      </c>
      <c r="AQ56" s="59">
        <v>261072.21816191042</v>
      </c>
    </row>
    <row r="57" spans="1:43" ht="15.75" customHeight="1" x14ac:dyDescent="0.2">
      <c r="A57" s="28" t="s">
        <v>126</v>
      </c>
      <c r="B57" s="28"/>
      <c r="C57" s="59">
        <v>40533.683442924266</v>
      </c>
      <c r="D57" s="59">
        <v>40778.279873694359</v>
      </c>
      <c r="E57" s="59">
        <v>41024.689114336063</v>
      </c>
      <c r="F57" s="59">
        <v>41272.924243828558</v>
      </c>
      <c r="G57" s="59">
        <v>41522.998446825164</v>
      </c>
      <c r="H57" s="59">
        <v>41774.925014419801</v>
      </c>
      <c r="I57" s="59">
        <v>33770.344547826789</v>
      </c>
      <c r="J57" s="59">
        <v>25593.52151083852</v>
      </c>
      <c r="K57" s="59">
        <v>17241.518978172349</v>
      </c>
      <c r="L57" s="59">
        <v>8711.3546142418927</v>
      </c>
      <c r="M57" s="59">
        <v>0</v>
      </c>
      <c r="N57" s="59">
        <v>0</v>
      </c>
      <c r="O57" s="59">
        <v>0</v>
      </c>
      <c r="P57" s="59">
        <v>0</v>
      </c>
      <c r="Q57" s="59">
        <v>0</v>
      </c>
      <c r="R57" s="59">
        <v>0</v>
      </c>
      <c r="S57" s="59">
        <v>0</v>
      </c>
      <c r="T57" s="59">
        <v>0</v>
      </c>
      <c r="U57" s="59">
        <v>0</v>
      </c>
      <c r="V57" s="59">
        <v>0</v>
      </c>
      <c r="W57" s="59">
        <v>0</v>
      </c>
      <c r="X57" s="59">
        <v>0</v>
      </c>
      <c r="Y57" s="59">
        <v>0</v>
      </c>
      <c r="Z57" s="59">
        <v>0</v>
      </c>
      <c r="AA57" s="59">
        <v>0</v>
      </c>
      <c r="AB57" s="59">
        <v>0</v>
      </c>
      <c r="AC57" s="59">
        <v>0</v>
      </c>
      <c r="AD57" s="59">
        <v>0</v>
      </c>
      <c r="AE57" s="59">
        <v>0</v>
      </c>
      <c r="AF57" s="59">
        <v>0</v>
      </c>
      <c r="AG57" s="59">
        <v>0</v>
      </c>
      <c r="AH57" s="59">
        <v>0</v>
      </c>
      <c r="AI57" s="59">
        <v>0</v>
      </c>
      <c r="AJ57" s="59">
        <v>0</v>
      </c>
      <c r="AK57" s="59">
        <v>0</v>
      </c>
      <c r="AL57" s="59">
        <v>0</v>
      </c>
      <c r="AM57" s="59">
        <v>0</v>
      </c>
      <c r="AN57" s="59">
        <v>0</v>
      </c>
      <c r="AO57" s="59">
        <v>0</v>
      </c>
      <c r="AP57" s="59">
        <v>0</v>
      </c>
      <c r="AQ57" s="59">
        <v>0</v>
      </c>
    </row>
    <row r="58" spans="1:43" ht="15.75" customHeight="1" x14ac:dyDescent="0.2">
      <c r="A58" s="28" t="s">
        <v>125</v>
      </c>
      <c r="B58" s="28"/>
      <c r="C58" s="59">
        <v>23957.085202412567</v>
      </c>
      <c r="D58" s="59">
        <v>24101.651820455474</v>
      </c>
      <c r="E58" s="59">
        <v>24247.289884191468</v>
      </c>
      <c r="F58" s="59">
        <v>24394.007123838775</v>
      </c>
      <c r="G58" s="59">
        <v>24541.811332073416</v>
      </c>
      <c r="H58" s="59">
        <v>24690.710364482216</v>
      </c>
      <c r="I58" s="59">
        <v>19959.671880951264</v>
      </c>
      <c r="J58" s="59">
        <v>15126.830906653537</v>
      </c>
      <c r="K58" s="59">
        <v>10190.451597144282</v>
      </c>
      <c r="L58" s="59">
        <v>5148.7712686090535</v>
      </c>
      <c r="M58" s="59">
        <v>0</v>
      </c>
      <c r="N58" s="59">
        <v>0</v>
      </c>
      <c r="O58" s="59">
        <v>0</v>
      </c>
      <c r="P58" s="59">
        <v>0</v>
      </c>
      <c r="Q58" s="59">
        <v>0</v>
      </c>
      <c r="R58" s="59">
        <v>0</v>
      </c>
      <c r="S58" s="59">
        <v>0</v>
      </c>
      <c r="T58" s="59">
        <v>0</v>
      </c>
      <c r="U58" s="59">
        <v>0</v>
      </c>
      <c r="V58" s="59">
        <v>0</v>
      </c>
      <c r="W58" s="59">
        <v>0</v>
      </c>
      <c r="X58" s="59">
        <v>0</v>
      </c>
      <c r="Y58" s="59">
        <v>0</v>
      </c>
      <c r="Z58" s="59">
        <v>0</v>
      </c>
      <c r="AA58" s="59">
        <v>0</v>
      </c>
      <c r="AB58" s="59">
        <v>0</v>
      </c>
      <c r="AC58" s="59">
        <v>0</v>
      </c>
      <c r="AD58" s="59">
        <v>0</v>
      </c>
      <c r="AE58" s="59">
        <v>0</v>
      </c>
      <c r="AF58" s="59">
        <v>0</v>
      </c>
      <c r="AG58" s="59">
        <v>0</v>
      </c>
      <c r="AH58" s="59">
        <v>0</v>
      </c>
      <c r="AI58" s="59">
        <v>0</v>
      </c>
      <c r="AJ58" s="59">
        <v>0</v>
      </c>
      <c r="AK58" s="59">
        <v>0</v>
      </c>
      <c r="AL58" s="59">
        <v>0</v>
      </c>
      <c r="AM58" s="59">
        <v>0</v>
      </c>
      <c r="AN58" s="59">
        <v>0</v>
      </c>
      <c r="AO58" s="59">
        <v>0</v>
      </c>
      <c r="AP58" s="59">
        <v>0</v>
      </c>
      <c r="AQ58" s="59">
        <v>0</v>
      </c>
    </row>
    <row r="59" spans="1:43" ht="15.75" customHeight="1" x14ac:dyDescent="0.15"/>
    <row r="60" spans="1:43" ht="15.75" customHeight="1" x14ac:dyDescent="0.15"/>
    <row r="61" spans="1:43" ht="15.75" customHeight="1" x14ac:dyDescent="0.15"/>
    <row r="62" spans="1:43" ht="15.75" customHeight="1" x14ac:dyDescent="0.15"/>
    <row r="63" spans="1:43" ht="15.75" customHeight="1" x14ac:dyDescent="0.15"/>
    <row r="64" spans="1:43" ht="15.75" customHeight="1" x14ac:dyDescent="0.15"/>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6162-792B-431F-B45A-A124280B7FBA}">
  <dimension ref="A1:AK1000"/>
  <sheetViews>
    <sheetView workbookViewId="0"/>
  </sheetViews>
  <sheetFormatPr baseColWidth="10" defaultColWidth="14" defaultRowHeight="15" customHeight="1" x14ac:dyDescent="0.15"/>
  <cols>
    <col min="1" max="1" width="26.6640625" style="18" customWidth="1"/>
    <col min="2" max="37" width="8.5" style="18" customWidth="1"/>
    <col min="38" max="16384" width="14" style="18"/>
  </cols>
  <sheetData>
    <row r="1" spans="1:5" x14ac:dyDescent="0.2">
      <c r="A1" s="57" t="s">
        <v>7</v>
      </c>
    </row>
    <row r="2" spans="1:5" x14ac:dyDescent="0.2">
      <c r="A2" s="28" t="s">
        <v>139</v>
      </c>
    </row>
    <row r="3" spans="1:5" x14ac:dyDescent="0.2">
      <c r="A3" s="28" t="s">
        <v>91</v>
      </c>
    </row>
    <row r="4" spans="1:5" x14ac:dyDescent="0.15">
      <c r="A4" s="58">
        <v>39683051200.879501</v>
      </c>
      <c r="B4" s="31"/>
      <c r="C4" s="29"/>
      <c r="D4" s="29"/>
      <c r="E4" s="29"/>
    </row>
    <row r="5" spans="1:5" x14ac:dyDescent="0.15">
      <c r="A5" s="29"/>
      <c r="B5" s="31"/>
      <c r="C5" s="29"/>
      <c r="D5" s="29"/>
      <c r="E5" s="29"/>
    </row>
    <row r="6" spans="1:5" x14ac:dyDescent="0.15">
      <c r="A6" s="30" t="s">
        <v>39</v>
      </c>
      <c r="B6" s="31"/>
      <c r="C6" s="29"/>
      <c r="D6" s="29"/>
      <c r="E6" s="29"/>
    </row>
    <row r="7" spans="1:5" x14ac:dyDescent="0.15">
      <c r="A7" s="29"/>
      <c r="B7" s="31"/>
      <c r="C7" s="29"/>
      <c r="D7" s="29"/>
      <c r="E7" s="29"/>
    </row>
    <row r="8" spans="1:5" x14ac:dyDescent="0.15">
      <c r="A8" s="29"/>
      <c r="B8" s="31"/>
      <c r="C8" s="29"/>
      <c r="D8" s="29"/>
      <c r="E8" s="29"/>
    </row>
    <row r="9" spans="1:5" x14ac:dyDescent="0.15">
      <c r="A9" s="29"/>
      <c r="B9" s="31"/>
      <c r="C9" s="29"/>
      <c r="D9" s="29"/>
      <c r="E9" s="29"/>
    </row>
    <row r="10" spans="1:5" x14ac:dyDescent="0.15">
      <c r="A10" s="29"/>
      <c r="B10" s="31"/>
      <c r="C10" s="29"/>
      <c r="D10" s="29"/>
      <c r="E10" s="29"/>
    </row>
    <row r="11" spans="1:5" x14ac:dyDescent="0.15">
      <c r="A11" s="29"/>
      <c r="B11" s="31"/>
      <c r="C11" s="29"/>
      <c r="D11" s="29"/>
      <c r="E11" s="29"/>
    </row>
    <row r="12" spans="1:5" x14ac:dyDescent="0.15">
      <c r="A12" s="29"/>
      <c r="B12" s="31"/>
      <c r="C12" s="29"/>
      <c r="D12" s="29"/>
      <c r="E12" s="29"/>
    </row>
    <row r="13" spans="1:5" x14ac:dyDescent="0.15">
      <c r="A13" s="29"/>
      <c r="B13" s="31"/>
      <c r="C13" s="29"/>
      <c r="D13" s="29"/>
      <c r="E13" s="29"/>
    </row>
    <row r="14" spans="1:5" x14ac:dyDescent="0.15">
      <c r="A14" s="29"/>
      <c r="B14" s="31"/>
      <c r="C14" s="29"/>
      <c r="D14" s="29"/>
      <c r="E14" s="29"/>
    </row>
    <row r="15" spans="1:5" x14ac:dyDescent="0.15">
      <c r="A15" s="29"/>
      <c r="B15" s="31"/>
      <c r="C15" s="29"/>
      <c r="D15" s="29"/>
      <c r="E15" s="29"/>
    </row>
    <row r="16" spans="1:5" x14ac:dyDescent="0.15">
      <c r="A16" s="29"/>
      <c r="B16" s="31"/>
      <c r="C16" s="29"/>
      <c r="D16" s="29"/>
      <c r="E16" s="29"/>
    </row>
    <row r="17" spans="1:37" x14ac:dyDescent="0.15">
      <c r="A17" s="29"/>
      <c r="B17" s="31"/>
      <c r="C17" s="29"/>
      <c r="D17" s="29"/>
      <c r="E17" s="29"/>
    </row>
    <row r="18" spans="1:37" x14ac:dyDescent="0.15">
      <c r="A18" s="29"/>
      <c r="B18" s="31"/>
      <c r="C18" s="29"/>
      <c r="D18" s="29"/>
      <c r="E18" s="29"/>
    </row>
    <row r="19" spans="1:37" x14ac:dyDescent="0.15">
      <c r="A19" s="29"/>
      <c r="B19" s="31"/>
      <c r="C19" s="29"/>
      <c r="D19" s="29"/>
      <c r="E19" s="29"/>
    </row>
    <row r="20" spans="1:37" x14ac:dyDescent="0.15">
      <c r="A20" s="29"/>
      <c r="B20" s="31"/>
      <c r="C20" s="29"/>
      <c r="D20" s="29"/>
      <c r="E20" s="29"/>
    </row>
    <row r="21" spans="1:37" ht="15.75" customHeight="1" x14ac:dyDescent="0.15">
      <c r="A21" s="29"/>
      <c r="B21" s="31"/>
      <c r="C21" s="29"/>
      <c r="D21" s="29"/>
      <c r="E21" s="29"/>
    </row>
    <row r="22" spans="1:37" ht="15.75" customHeight="1" x14ac:dyDescent="0.15">
      <c r="A22" s="29"/>
      <c r="B22" s="31"/>
      <c r="C22" s="29"/>
      <c r="D22" s="29"/>
      <c r="E22" s="29"/>
    </row>
    <row r="23" spans="1:37" ht="15.75" customHeight="1" x14ac:dyDescent="0.15">
      <c r="A23" s="29"/>
      <c r="B23" s="31"/>
      <c r="C23" s="29"/>
      <c r="D23" s="29"/>
      <c r="E23" s="29"/>
    </row>
    <row r="24" spans="1:37" ht="15.75" customHeight="1" x14ac:dyDescent="0.15">
      <c r="A24" s="29"/>
      <c r="B24" s="31"/>
      <c r="C24" s="29"/>
      <c r="D24" s="29"/>
      <c r="E24" s="29"/>
    </row>
    <row r="25" spans="1:37" ht="15.75" customHeight="1" x14ac:dyDescent="0.15">
      <c r="A25" s="29"/>
      <c r="B25" s="31"/>
      <c r="C25" s="29"/>
      <c r="D25" s="29"/>
      <c r="E25" s="29"/>
    </row>
    <row r="26" spans="1:37" ht="15.75" customHeight="1" x14ac:dyDescent="0.15">
      <c r="A26" s="29"/>
      <c r="B26" s="31"/>
      <c r="C26" s="29"/>
      <c r="D26" s="29"/>
      <c r="E26" s="29"/>
    </row>
    <row r="27" spans="1:37" ht="15.75" customHeight="1" x14ac:dyDescent="0.15">
      <c r="A27" s="29"/>
      <c r="B27" s="31"/>
      <c r="C27" s="29"/>
      <c r="D27" s="29"/>
      <c r="E27" s="29"/>
    </row>
    <row r="28" spans="1:37" ht="15.75" customHeight="1" x14ac:dyDescent="0.15">
      <c r="A28" s="29"/>
      <c r="B28" s="31"/>
      <c r="C28" s="29"/>
      <c r="D28" s="29"/>
      <c r="E28" s="29"/>
    </row>
    <row r="29" spans="1:37" ht="15.75" customHeight="1" x14ac:dyDescent="0.2">
      <c r="A29" s="57" t="s">
        <v>138</v>
      </c>
      <c r="B29" s="28" t="s">
        <v>108</v>
      </c>
    </row>
    <row r="30" spans="1:37" ht="15.75" customHeight="1" x14ac:dyDescent="0.2">
      <c r="B30" s="63">
        <v>2015</v>
      </c>
      <c r="C30" s="63">
        <v>2016</v>
      </c>
      <c r="D30" s="63">
        <v>2017</v>
      </c>
      <c r="E30" s="63">
        <v>2018</v>
      </c>
      <c r="F30" s="63">
        <v>2019</v>
      </c>
      <c r="G30" s="63">
        <v>2020</v>
      </c>
      <c r="H30" s="63">
        <v>2021</v>
      </c>
      <c r="I30" s="63">
        <v>2022</v>
      </c>
      <c r="J30" s="63">
        <v>2023</v>
      </c>
      <c r="K30" s="63">
        <v>2024</v>
      </c>
      <c r="L30" s="63">
        <v>2025</v>
      </c>
      <c r="M30" s="63">
        <v>2026</v>
      </c>
      <c r="N30" s="63">
        <v>2027</v>
      </c>
      <c r="O30" s="63">
        <v>2028</v>
      </c>
      <c r="P30" s="63">
        <v>2029</v>
      </c>
      <c r="Q30" s="63">
        <v>2030</v>
      </c>
      <c r="R30" s="63">
        <v>2031</v>
      </c>
      <c r="S30" s="63">
        <v>2032</v>
      </c>
      <c r="T30" s="63">
        <v>2033</v>
      </c>
      <c r="U30" s="63">
        <v>2034</v>
      </c>
      <c r="V30" s="63">
        <v>2035</v>
      </c>
      <c r="W30" s="63">
        <v>2036</v>
      </c>
      <c r="X30" s="63">
        <v>2037</v>
      </c>
      <c r="Y30" s="63">
        <v>2038</v>
      </c>
      <c r="Z30" s="63">
        <v>2039</v>
      </c>
      <c r="AA30" s="63">
        <v>2040</v>
      </c>
      <c r="AB30" s="63">
        <v>2041</v>
      </c>
      <c r="AC30" s="63">
        <v>2042</v>
      </c>
      <c r="AD30" s="63">
        <v>2043</v>
      </c>
      <c r="AE30" s="63">
        <v>2044</v>
      </c>
      <c r="AF30" s="63">
        <v>2045</v>
      </c>
      <c r="AG30" s="63">
        <v>2046</v>
      </c>
      <c r="AH30" s="63">
        <v>2047</v>
      </c>
      <c r="AI30" s="63">
        <v>2048</v>
      </c>
      <c r="AJ30" s="63">
        <v>2049</v>
      </c>
      <c r="AK30" s="63">
        <v>2050</v>
      </c>
    </row>
    <row r="31" spans="1:37" ht="15.75" customHeight="1" x14ac:dyDescent="0.2">
      <c r="B31" s="28">
        <v>3070</v>
      </c>
      <c r="C31" s="28">
        <v>3130.5</v>
      </c>
      <c r="D31" s="28">
        <v>3191</v>
      </c>
      <c r="E31" s="28">
        <v>3251.5</v>
      </c>
      <c r="F31" s="28">
        <v>3312</v>
      </c>
      <c r="G31" s="28">
        <v>3372.5</v>
      </c>
      <c r="H31" s="28">
        <v>3433</v>
      </c>
      <c r="I31" s="28">
        <v>3493.5</v>
      </c>
      <c r="J31" s="28">
        <v>3554</v>
      </c>
      <c r="K31" s="28">
        <v>3614.5</v>
      </c>
      <c r="L31" s="28">
        <v>3675</v>
      </c>
      <c r="M31" s="28">
        <v>3768</v>
      </c>
      <c r="N31" s="28">
        <v>3861</v>
      </c>
      <c r="O31" s="28">
        <v>3954</v>
      </c>
      <c r="P31" s="28">
        <v>4047</v>
      </c>
      <c r="Q31" s="28">
        <v>4140</v>
      </c>
      <c r="R31" s="28">
        <v>4233</v>
      </c>
      <c r="S31" s="28">
        <v>4326</v>
      </c>
      <c r="T31" s="28">
        <v>4419</v>
      </c>
      <c r="U31" s="28">
        <v>4512</v>
      </c>
      <c r="V31" s="28">
        <v>4605</v>
      </c>
      <c r="W31" s="28">
        <v>4698</v>
      </c>
      <c r="X31" s="28">
        <v>4791</v>
      </c>
      <c r="Y31" s="28">
        <v>4884</v>
      </c>
      <c r="Z31" s="28">
        <v>4917.9166699999996</v>
      </c>
      <c r="AA31" s="28">
        <v>4951.8333300000004</v>
      </c>
      <c r="AB31" s="28">
        <v>4985.75</v>
      </c>
      <c r="AC31" s="28">
        <v>5019.6666699999996</v>
      </c>
      <c r="AD31" s="28">
        <v>5053.5833300000004</v>
      </c>
      <c r="AE31" s="28">
        <v>5087.5</v>
      </c>
      <c r="AF31" s="28">
        <v>5121.4166699999996</v>
      </c>
      <c r="AG31" s="28">
        <v>5155.3333300000004</v>
      </c>
      <c r="AH31" s="28">
        <v>5189.25</v>
      </c>
      <c r="AI31" s="28">
        <v>5223.1666699999996</v>
      </c>
      <c r="AJ31" s="28">
        <v>5257.0833300000004</v>
      </c>
      <c r="AK31" s="28">
        <v>5291</v>
      </c>
    </row>
    <row r="32" spans="1:37" ht="15.75" customHeight="1" x14ac:dyDescent="0.15"/>
    <row r="33" s="18" customFormat="1" ht="15.75" customHeight="1" x14ac:dyDescent="0.15"/>
    <row r="34" s="18" customFormat="1" ht="15.75" customHeight="1" x14ac:dyDescent="0.15"/>
    <row r="35" s="18" customFormat="1" ht="15.75" customHeight="1" x14ac:dyDescent="0.15"/>
    <row r="36" s="18" customFormat="1" ht="15.75" customHeight="1" x14ac:dyDescent="0.15"/>
    <row r="37" s="18" customFormat="1" ht="15.75" customHeight="1" x14ac:dyDescent="0.15"/>
    <row r="38" s="18" customFormat="1" ht="15.75" customHeight="1" x14ac:dyDescent="0.15"/>
    <row r="39" s="18" customFormat="1" ht="15.75" customHeight="1" x14ac:dyDescent="0.15"/>
    <row r="40" s="18" customFormat="1" ht="15.75" customHeight="1" x14ac:dyDescent="0.15"/>
    <row r="41" s="18" customFormat="1" ht="15.75" customHeight="1" x14ac:dyDescent="0.15"/>
    <row r="42" s="18" customFormat="1" ht="15.75" customHeight="1" x14ac:dyDescent="0.15"/>
    <row r="43" s="18" customFormat="1" ht="15.75" customHeight="1" x14ac:dyDescent="0.15"/>
    <row r="44" s="18" customFormat="1" ht="15.75" customHeight="1" x14ac:dyDescent="0.15"/>
    <row r="45" s="18" customFormat="1" ht="15.75" customHeight="1" x14ac:dyDescent="0.15"/>
    <row r="46" s="18" customFormat="1" ht="15.75" customHeight="1" x14ac:dyDescent="0.15"/>
    <row r="47" s="18" customFormat="1" ht="15.75" customHeight="1" x14ac:dyDescent="0.15"/>
    <row r="48" s="18" customFormat="1" ht="15.75" customHeight="1" x14ac:dyDescent="0.15"/>
    <row r="49" s="18" customFormat="1" ht="15.75" customHeight="1" x14ac:dyDescent="0.15"/>
    <row r="50" s="18" customFormat="1" ht="15.75" customHeight="1" x14ac:dyDescent="0.15"/>
    <row r="51" s="18" customFormat="1" ht="15.75" customHeight="1" x14ac:dyDescent="0.15"/>
    <row r="52" s="18" customFormat="1" ht="15.75" customHeight="1" x14ac:dyDescent="0.15"/>
    <row r="53" s="18" customFormat="1" ht="15.75" customHeight="1" x14ac:dyDescent="0.15"/>
    <row r="54" s="18" customFormat="1" ht="15.75" customHeight="1" x14ac:dyDescent="0.15"/>
    <row r="55" s="18" customFormat="1" ht="15.75" customHeight="1" x14ac:dyDescent="0.15"/>
    <row r="56" s="18" customFormat="1" ht="15.75" customHeight="1" x14ac:dyDescent="0.15"/>
    <row r="57" s="18" customFormat="1" ht="15.75" customHeight="1" x14ac:dyDescent="0.15"/>
    <row r="58" s="18" customFormat="1" ht="15.75" customHeight="1" x14ac:dyDescent="0.15"/>
    <row r="59" s="18" customFormat="1" ht="15.75" customHeight="1" x14ac:dyDescent="0.15"/>
    <row r="60" s="18" customFormat="1" ht="15.75" customHeight="1" x14ac:dyDescent="0.15"/>
    <row r="61" s="18" customFormat="1" ht="15.75" customHeight="1" x14ac:dyDescent="0.15"/>
    <row r="62" s="18" customFormat="1" ht="15.75" customHeight="1" x14ac:dyDescent="0.15"/>
    <row r="63" s="18" customFormat="1" ht="15.75" customHeight="1" x14ac:dyDescent="0.15"/>
    <row r="64" s="18" customFormat="1" ht="15.75" customHeight="1" x14ac:dyDescent="0.15"/>
    <row r="65" s="18" customFormat="1" ht="15.75" customHeight="1" x14ac:dyDescent="0.15"/>
    <row r="66" s="18" customFormat="1" ht="15.75" customHeight="1" x14ac:dyDescent="0.15"/>
    <row r="67" s="18" customFormat="1" ht="15.75" customHeight="1" x14ac:dyDescent="0.15"/>
    <row r="68" s="18" customFormat="1" ht="15.75" customHeight="1" x14ac:dyDescent="0.15"/>
    <row r="69" s="18" customFormat="1" ht="15.75" customHeight="1" x14ac:dyDescent="0.15"/>
    <row r="70" s="18" customFormat="1" ht="15.75" customHeight="1" x14ac:dyDescent="0.15"/>
    <row r="71" s="18" customFormat="1" ht="15.75" customHeight="1" x14ac:dyDescent="0.15"/>
    <row r="72" s="18" customFormat="1" ht="15.75" customHeight="1" x14ac:dyDescent="0.15"/>
    <row r="73" s="18" customFormat="1" ht="15.75" customHeight="1" x14ac:dyDescent="0.15"/>
    <row r="74" s="18" customFormat="1" ht="15.75" customHeight="1" x14ac:dyDescent="0.15"/>
    <row r="75" s="18" customFormat="1" ht="15.75" customHeight="1" x14ac:dyDescent="0.15"/>
    <row r="76" s="18" customFormat="1" ht="15.75" customHeight="1" x14ac:dyDescent="0.15"/>
    <row r="77" s="18" customFormat="1" ht="15.75" customHeight="1" x14ac:dyDescent="0.15"/>
    <row r="78" s="18" customFormat="1" ht="15.75" customHeight="1" x14ac:dyDescent="0.15"/>
    <row r="79" s="18" customFormat="1" ht="15.75" customHeight="1" x14ac:dyDescent="0.15"/>
    <row r="80" s="18" customFormat="1" ht="15.75" customHeight="1" x14ac:dyDescent="0.15"/>
    <row r="81" s="18" customFormat="1" ht="15.75" customHeight="1" x14ac:dyDescent="0.15"/>
    <row r="82" s="18" customFormat="1" ht="15.75" customHeight="1" x14ac:dyDescent="0.15"/>
    <row r="83" s="18" customFormat="1" ht="15.75" customHeight="1" x14ac:dyDescent="0.15"/>
    <row r="84" s="18" customFormat="1" ht="15.75" customHeight="1" x14ac:dyDescent="0.15"/>
    <row r="85" s="18" customFormat="1" ht="15.75" customHeight="1" x14ac:dyDescent="0.15"/>
    <row r="86" s="18" customFormat="1" ht="15.75" customHeight="1" x14ac:dyDescent="0.15"/>
    <row r="87" s="18" customFormat="1" ht="15.75" customHeight="1" x14ac:dyDescent="0.15"/>
    <row r="88" s="18" customFormat="1" ht="15.75" customHeight="1" x14ac:dyDescent="0.15"/>
    <row r="89" s="18" customFormat="1" ht="15.75" customHeight="1" x14ac:dyDescent="0.15"/>
    <row r="90" s="18" customFormat="1" ht="15.75" customHeight="1" x14ac:dyDescent="0.15"/>
    <row r="91" s="18" customFormat="1" ht="15.75" customHeight="1" x14ac:dyDescent="0.15"/>
    <row r="92" s="18" customFormat="1" ht="15.75" customHeight="1" x14ac:dyDescent="0.15"/>
    <row r="93" s="18" customFormat="1" ht="15.75" customHeight="1" x14ac:dyDescent="0.15"/>
    <row r="94" s="18" customFormat="1" ht="15.75" customHeight="1" x14ac:dyDescent="0.15"/>
    <row r="95" s="18" customFormat="1" ht="15.75" customHeight="1" x14ac:dyDescent="0.15"/>
    <row r="96" s="18" customFormat="1" ht="15.75" customHeight="1" x14ac:dyDescent="0.15"/>
    <row r="97" s="18" customFormat="1" ht="15.75" customHeight="1" x14ac:dyDescent="0.15"/>
    <row r="98" s="18" customFormat="1" ht="15.75" customHeight="1" x14ac:dyDescent="0.15"/>
    <row r="99" s="18" customFormat="1" ht="15.75" customHeight="1" x14ac:dyDescent="0.15"/>
    <row r="100" s="18" customFormat="1" ht="15.75" customHeight="1" x14ac:dyDescent="0.15"/>
    <row r="101" s="18" customFormat="1" ht="15.75" customHeight="1" x14ac:dyDescent="0.15"/>
    <row r="102" s="18" customFormat="1" ht="15.75" customHeight="1" x14ac:dyDescent="0.15"/>
    <row r="103" s="18" customFormat="1" ht="15.75" customHeight="1" x14ac:dyDescent="0.15"/>
    <row r="104" s="18" customFormat="1" ht="15.75" customHeight="1" x14ac:dyDescent="0.15"/>
    <row r="105" s="18" customFormat="1" ht="15.75" customHeight="1" x14ac:dyDescent="0.15"/>
    <row r="106" s="18" customFormat="1" ht="15.75" customHeight="1" x14ac:dyDescent="0.15"/>
    <row r="107" s="18" customFormat="1" ht="15.75" customHeight="1" x14ac:dyDescent="0.15"/>
    <row r="108" s="18" customFormat="1" ht="15.75" customHeight="1" x14ac:dyDescent="0.15"/>
    <row r="109" s="18" customFormat="1" ht="15.75" customHeight="1" x14ac:dyDescent="0.15"/>
    <row r="110" s="18" customFormat="1" ht="15.75" customHeight="1" x14ac:dyDescent="0.15"/>
    <row r="111" s="18" customFormat="1" ht="15.75" customHeight="1" x14ac:dyDescent="0.15"/>
    <row r="112" s="18" customFormat="1" ht="15.75" customHeight="1" x14ac:dyDescent="0.15"/>
    <row r="113" s="18" customFormat="1" ht="15.75" customHeight="1" x14ac:dyDescent="0.15"/>
    <row r="114" s="18" customFormat="1" ht="15.75" customHeight="1" x14ac:dyDescent="0.15"/>
    <row r="115" s="18" customFormat="1" ht="15.75" customHeight="1" x14ac:dyDescent="0.15"/>
    <row r="116" s="18" customFormat="1" ht="15.75" customHeight="1" x14ac:dyDescent="0.15"/>
    <row r="117" s="18" customFormat="1" ht="15.75" customHeight="1" x14ac:dyDescent="0.15"/>
    <row r="118" s="18" customFormat="1" ht="15.75" customHeight="1" x14ac:dyDescent="0.15"/>
    <row r="119" s="18" customFormat="1" ht="15.75" customHeight="1" x14ac:dyDescent="0.15"/>
    <row r="120" s="18" customFormat="1" ht="15.75" customHeight="1" x14ac:dyDescent="0.15"/>
    <row r="121" s="18" customFormat="1" ht="15.75" customHeight="1" x14ac:dyDescent="0.15"/>
    <row r="122" s="18" customFormat="1" ht="15.75" customHeight="1" x14ac:dyDescent="0.15"/>
    <row r="123" s="18" customFormat="1" ht="15.75" customHeight="1" x14ac:dyDescent="0.15"/>
    <row r="124" s="18" customFormat="1" ht="15.75" customHeight="1" x14ac:dyDescent="0.15"/>
    <row r="125" s="18" customFormat="1" ht="15.75" customHeight="1" x14ac:dyDescent="0.15"/>
    <row r="126" s="18" customFormat="1" ht="15.75" customHeight="1" x14ac:dyDescent="0.15"/>
    <row r="127" s="18" customFormat="1" ht="15.75" customHeight="1" x14ac:dyDescent="0.15"/>
    <row r="128" s="18" customFormat="1" ht="15.75" customHeight="1" x14ac:dyDescent="0.15"/>
    <row r="129" s="18" customFormat="1" ht="15.75" customHeight="1" x14ac:dyDescent="0.15"/>
    <row r="130" s="18" customFormat="1" ht="15.75" customHeight="1" x14ac:dyDescent="0.15"/>
    <row r="131" s="18" customFormat="1" ht="15.75" customHeight="1" x14ac:dyDescent="0.15"/>
    <row r="132" s="18" customFormat="1" ht="15.75" customHeight="1" x14ac:dyDescent="0.15"/>
    <row r="133" s="18" customFormat="1" ht="15.75" customHeight="1" x14ac:dyDescent="0.15"/>
    <row r="134" s="18" customFormat="1" ht="15.75" customHeight="1" x14ac:dyDescent="0.15"/>
    <row r="135" s="18" customFormat="1" ht="15.75" customHeight="1" x14ac:dyDescent="0.15"/>
    <row r="136" s="18" customFormat="1" ht="15.75" customHeight="1" x14ac:dyDescent="0.15"/>
    <row r="137" s="18" customFormat="1" ht="15.75" customHeight="1" x14ac:dyDescent="0.15"/>
    <row r="138" s="18" customFormat="1" ht="15.75" customHeight="1" x14ac:dyDescent="0.15"/>
    <row r="139" s="18" customFormat="1" ht="15.75" customHeight="1" x14ac:dyDescent="0.15"/>
    <row r="140" s="18" customFormat="1" ht="15.75" customHeight="1" x14ac:dyDescent="0.15"/>
    <row r="141" s="18" customFormat="1" ht="15.75" customHeight="1" x14ac:dyDescent="0.15"/>
    <row r="142" s="18" customFormat="1" ht="15.75" customHeight="1" x14ac:dyDescent="0.15"/>
    <row r="143" s="18" customFormat="1" ht="15.75" customHeight="1" x14ac:dyDescent="0.15"/>
    <row r="144" s="18" customFormat="1" ht="15.75" customHeight="1" x14ac:dyDescent="0.15"/>
    <row r="145" s="18" customFormat="1" ht="15.75" customHeight="1" x14ac:dyDescent="0.15"/>
    <row r="146" s="18" customFormat="1" ht="15.75" customHeight="1" x14ac:dyDescent="0.15"/>
    <row r="147" s="18" customFormat="1" ht="15.75" customHeight="1" x14ac:dyDescent="0.15"/>
    <row r="148" s="18" customFormat="1" ht="15.75" customHeight="1" x14ac:dyDescent="0.15"/>
    <row r="149" s="18" customFormat="1" ht="15.75" customHeight="1" x14ac:dyDescent="0.15"/>
    <row r="150" s="18" customFormat="1" ht="15.75" customHeight="1" x14ac:dyDescent="0.15"/>
    <row r="151" s="18" customFormat="1" ht="15.75" customHeight="1" x14ac:dyDescent="0.15"/>
    <row r="152" s="18" customFormat="1" ht="15.75" customHeight="1" x14ac:dyDescent="0.15"/>
    <row r="153" s="18" customFormat="1" ht="15.75" customHeight="1" x14ac:dyDescent="0.15"/>
    <row r="154" s="18" customFormat="1" ht="15.75" customHeight="1" x14ac:dyDescent="0.15"/>
    <row r="155" s="18" customFormat="1" ht="15.75" customHeight="1" x14ac:dyDescent="0.15"/>
    <row r="156" s="18" customFormat="1" ht="15.75" customHeight="1" x14ac:dyDescent="0.15"/>
    <row r="157" s="18" customFormat="1" ht="15.75" customHeight="1" x14ac:dyDescent="0.15"/>
    <row r="158" s="18" customFormat="1" ht="15.75" customHeight="1" x14ac:dyDescent="0.15"/>
    <row r="159" s="18" customFormat="1" ht="15.75" customHeight="1" x14ac:dyDescent="0.15"/>
    <row r="160" s="18" customFormat="1" ht="15.75" customHeight="1" x14ac:dyDescent="0.15"/>
    <row r="161" s="18" customFormat="1" ht="15.75" customHeight="1" x14ac:dyDescent="0.15"/>
    <row r="162" s="18" customFormat="1" ht="15.75" customHeight="1" x14ac:dyDescent="0.15"/>
    <row r="163" s="18" customFormat="1" ht="15.75" customHeight="1" x14ac:dyDescent="0.15"/>
    <row r="164" s="18" customFormat="1" ht="15.75" customHeight="1" x14ac:dyDescent="0.15"/>
    <row r="165" s="18" customFormat="1" ht="15.75" customHeight="1" x14ac:dyDescent="0.15"/>
    <row r="166" s="18" customFormat="1" ht="15.75" customHeight="1" x14ac:dyDescent="0.15"/>
    <row r="167" s="18" customFormat="1" ht="15.75" customHeight="1" x14ac:dyDescent="0.15"/>
    <row r="168" s="18" customFormat="1" ht="15.75" customHeight="1" x14ac:dyDescent="0.15"/>
    <row r="169" s="18" customFormat="1" ht="15.75" customHeight="1" x14ac:dyDescent="0.15"/>
    <row r="170" s="18" customFormat="1" ht="15.75" customHeight="1" x14ac:dyDescent="0.15"/>
    <row r="171" s="18" customFormat="1" ht="15.75" customHeight="1" x14ac:dyDescent="0.15"/>
    <row r="172" s="18" customFormat="1" ht="15.75" customHeight="1" x14ac:dyDescent="0.15"/>
    <row r="173" s="18" customFormat="1" ht="15.75" customHeight="1" x14ac:dyDescent="0.15"/>
    <row r="174" s="18" customFormat="1" ht="15.75" customHeight="1" x14ac:dyDescent="0.15"/>
    <row r="175" s="18" customFormat="1" ht="15.75" customHeight="1" x14ac:dyDescent="0.15"/>
    <row r="176" s="18" customFormat="1" ht="15.75" customHeight="1" x14ac:dyDescent="0.15"/>
    <row r="177" s="18" customFormat="1" ht="15.75" customHeight="1" x14ac:dyDescent="0.15"/>
    <row r="178" s="18" customFormat="1" ht="15.75" customHeight="1" x14ac:dyDescent="0.15"/>
    <row r="179" s="18" customFormat="1" ht="15.75" customHeight="1" x14ac:dyDescent="0.15"/>
    <row r="180" s="18" customFormat="1" ht="15.75" customHeight="1" x14ac:dyDescent="0.15"/>
    <row r="181" s="18" customFormat="1" ht="15.75" customHeight="1" x14ac:dyDescent="0.15"/>
    <row r="182" s="18" customFormat="1" ht="15.75" customHeight="1" x14ac:dyDescent="0.15"/>
    <row r="183" s="18" customFormat="1" ht="15.75" customHeight="1" x14ac:dyDescent="0.15"/>
    <row r="184" s="18" customFormat="1" ht="15.75" customHeight="1" x14ac:dyDescent="0.15"/>
    <row r="185" s="18" customFormat="1" ht="15.75" customHeight="1" x14ac:dyDescent="0.15"/>
    <row r="186" s="18" customFormat="1" ht="15.75" customHeight="1" x14ac:dyDescent="0.15"/>
    <row r="187" s="18" customFormat="1" ht="15.75" customHeight="1" x14ac:dyDescent="0.15"/>
    <row r="188" s="18" customFormat="1" ht="15.75" customHeight="1" x14ac:dyDescent="0.15"/>
    <row r="189" s="18" customFormat="1" ht="15.75" customHeight="1" x14ac:dyDescent="0.15"/>
    <row r="190" s="18" customFormat="1" ht="15.75" customHeight="1" x14ac:dyDescent="0.15"/>
    <row r="191" s="18" customFormat="1" ht="15.75" customHeight="1" x14ac:dyDescent="0.15"/>
    <row r="192" s="18" customFormat="1" ht="15.75" customHeight="1" x14ac:dyDescent="0.15"/>
    <row r="193" s="18" customFormat="1" ht="15.75" customHeight="1" x14ac:dyDescent="0.15"/>
    <row r="194" s="18" customFormat="1" ht="15.75" customHeight="1" x14ac:dyDescent="0.15"/>
    <row r="195" s="18" customFormat="1" ht="15.75" customHeight="1" x14ac:dyDescent="0.15"/>
    <row r="196" s="18" customFormat="1" ht="15.75" customHeight="1" x14ac:dyDescent="0.15"/>
    <row r="197" s="18" customFormat="1" ht="15.75" customHeight="1" x14ac:dyDescent="0.15"/>
    <row r="198" s="18" customFormat="1" ht="15.75" customHeight="1" x14ac:dyDescent="0.15"/>
    <row r="199" s="18" customFormat="1" ht="15.75" customHeight="1" x14ac:dyDescent="0.15"/>
    <row r="200" s="18" customFormat="1" ht="15.75" customHeight="1" x14ac:dyDescent="0.15"/>
    <row r="201" s="18" customFormat="1" ht="15.75" customHeight="1" x14ac:dyDescent="0.15"/>
    <row r="202" s="18" customFormat="1" ht="15.75" customHeight="1" x14ac:dyDescent="0.15"/>
    <row r="203" s="18" customFormat="1" ht="15.75" customHeight="1" x14ac:dyDescent="0.15"/>
    <row r="204" s="18" customFormat="1" ht="15.75" customHeight="1" x14ac:dyDescent="0.15"/>
    <row r="205" s="18" customFormat="1" ht="15.75" customHeight="1" x14ac:dyDescent="0.15"/>
    <row r="206" s="18" customFormat="1" ht="15.75" customHeight="1" x14ac:dyDescent="0.15"/>
    <row r="207" s="18" customFormat="1" ht="15.75" customHeight="1" x14ac:dyDescent="0.15"/>
    <row r="208" s="18" customFormat="1" ht="15.75" customHeight="1" x14ac:dyDescent="0.15"/>
    <row r="209" s="18" customFormat="1" ht="15.75" customHeight="1" x14ac:dyDescent="0.15"/>
    <row r="210" s="18" customFormat="1" ht="15.75" customHeight="1" x14ac:dyDescent="0.15"/>
    <row r="211" s="18" customFormat="1" ht="15.75" customHeight="1" x14ac:dyDescent="0.15"/>
    <row r="212" s="18" customFormat="1" ht="15.75" customHeight="1" x14ac:dyDescent="0.15"/>
    <row r="213" s="18" customFormat="1" ht="15.75" customHeight="1" x14ac:dyDescent="0.15"/>
    <row r="214" s="18" customFormat="1" ht="15.75" customHeight="1" x14ac:dyDescent="0.15"/>
    <row r="215" s="18" customFormat="1" ht="15.75" customHeight="1" x14ac:dyDescent="0.15"/>
    <row r="216" s="18" customFormat="1" ht="15.75" customHeight="1" x14ac:dyDescent="0.15"/>
    <row r="217" s="18" customFormat="1" ht="15.75" customHeight="1" x14ac:dyDescent="0.15"/>
    <row r="218" s="18" customFormat="1" ht="15.75" customHeight="1" x14ac:dyDescent="0.15"/>
    <row r="219" s="18" customFormat="1" ht="15.75" customHeight="1" x14ac:dyDescent="0.15"/>
    <row r="220" s="18" customFormat="1" ht="15.75" customHeight="1" x14ac:dyDescent="0.15"/>
    <row r="221" s="18" customFormat="1" ht="15.75" customHeight="1" x14ac:dyDescent="0.15"/>
    <row r="222" s="18" customFormat="1" ht="15.75" customHeight="1" x14ac:dyDescent="0.15"/>
    <row r="223" s="18" customFormat="1" ht="15.75" customHeight="1" x14ac:dyDescent="0.15"/>
    <row r="224" s="18" customFormat="1" ht="15.75" customHeight="1" x14ac:dyDescent="0.15"/>
    <row r="225" s="18" customFormat="1" ht="15.75" customHeight="1" x14ac:dyDescent="0.15"/>
    <row r="226" s="18" customFormat="1" ht="15.75" customHeight="1" x14ac:dyDescent="0.15"/>
    <row r="227" s="18" customFormat="1" ht="15.75" customHeight="1" x14ac:dyDescent="0.15"/>
    <row r="228" s="18" customFormat="1" ht="15.75" customHeight="1" x14ac:dyDescent="0.15"/>
    <row r="229" s="18" customFormat="1" ht="15.75" customHeight="1" x14ac:dyDescent="0.15"/>
    <row r="230" s="18" customFormat="1" ht="15.75" customHeight="1" x14ac:dyDescent="0.15"/>
    <row r="231" s="18" customFormat="1" ht="15.75" customHeight="1" x14ac:dyDescent="0.15"/>
    <row r="232" s="18" customFormat="1" ht="15.75" customHeight="1" x14ac:dyDescent="0.15"/>
    <row r="233" s="18" customFormat="1" ht="15.75" customHeight="1" x14ac:dyDescent="0.15"/>
    <row r="234" s="18" customFormat="1" ht="15.75" customHeight="1" x14ac:dyDescent="0.15"/>
    <row r="235" s="18" customFormat="1" ht="15.75" customHeight="1" x14ac:dyDescent="0.15"/>
    <row r="236" s="18" customFormat="1" ht="15.75" customHeight="1" x14ac:dyDescent="0.15"/>
    <row r="237" s="18" customFormat="1" ht="15.75" customHeight="1" x14ac:dyDescent="0.15"/>
    <row r="238" s="18" customFormat="1" ht="15.75" customHeight="1" x14ac:dyDescent="0.15"/>
    <row r="239" s="18" customFormat="1" ht="15.75" customHeight="1" x14ac:dyDescent="0.15"/>
    <row r="240" s="18" customFormat="1" ht="15.75" customHeight="1" x14ac:dyDescent="0.15"/>
    <row r="241" s="18" customFormat="1" ht="15.75" customHeight="1" x14ac:dyDescent="0.15"/>
    <row r="242" s="18" customFormat="1" ht="15.75" customHeight="1" x14ac:dyDescent="0.15"/>
    <row r="243" s="18" customFormat="1" ht="15.75" customHeight="1" x14ac:dyDescent="0.15"/>
    <row r="244" s="18" customFormat="1" ht="15.75" customHeight="1" x14ac:dyDescent="0.15"/>
    <row r="245" s="18" customFormat="1" ht="15.75" customHeight="1" x14ac:dyDescent="0.15"/>
    <row r="246" s="18" customFormat="1" ht="15.75" customHeight="1" x14ac:dyDescent="0.15"/>
    <row r="247" s="18" customFormat="1" ht="15.75" customHeight="1" x14ac:dyDescent="0.15"/>
    <row r="248" s="18" customFormat="1" ht="15.75" customHeight="1" x14ac:dyDescent="0.15"/>
    <row r="249" s="18" customFormat="1" ht="15.75" customHeight="1" x14ac:dyDescent="0.15"/>
    <row r="250" s="18" customFormat="1" ht="15.75" customHeight="1" x14ac:dyDescent="0.15"/>
    <row r="251" s="18" customFormat="1" ht="15.75" customHeight="1" x14ac:dyDescent="0.15"/>
    <row r="252" s="18" customFormat="1" ht="15.75" customHeight="1" x14ac:dyDescent="0.15"/>
    <row r="253" s="18" customFormat="1" ht="15.75" customHeight="1" x14ac:dyDescent="0.15"/>
    <row r="254" s="18" customFormat="1" ht="15.75" customHeight="1" x14ac:dyDescent="0.15"/>
    <row r="255" s="18" customFormat="1" ht="15.75" customHeight="1" x14ac:dyDescent="0.15"/>
    <row r="256" s="18" customFormat="1" ht="15.75" customHeight="1" x14ac:dyDescent="0.15"/>
    <row r="257" s="18" customFormat="1" ht="15.75" customHeight="1" x14ac:dyDescent="0.15"/>
    <row r="258" s="18" customFormat="1" ht="15.75" customHeight="1" x14ac:dyDescent="0.15"/>
    <row r="259" s="18" customFormat="1" ht="15.75" customHeight="1" x14ac:dyDescent="0.15"/>
    <row r="260" s="18" customFormat="1" ht="15.75" customHeight="1" x14ac:dyDescent="0.15"/>
    <row r="261" s="18" customFormat="1" ht="15.75" customHeight="1" x14ac:dyDescent="0.15"/>
    <row r="262" s="18" customFormat="1" ht="15.75" customHeight="1" x14ac:dyDescent="0.15"/>
    <row r="263" s="18" customFormat="1" ht="15.75" customHeight="1" x14ac:dyDescent="0.15"/>
    <row r="264" s="18" customFormat="1" ht="15.75" customHeight="1" x14ac:dyDescent="0.15"/>
    <row r="265" s="18" customFormat="1" ht="15.75" customHeight="1" x14ac:dyDescent="0.15"/>
    <row r="266" s="18" customFormat="1" ht="15.75" customHeight="1" x14ac:dyDescent="0.15"/>
    <row r="267" s="18" customFormat="1" ht="15.75" customHeight="1" x14ac:dyDescent="0.15"/>
    <row r="268" s="18" customFormat="1" ht="15.75" customHeight="1" x14ac:dyDescent="0.15"/>
    <row r="269" s="18" customFormat="1" ht="15.75" customHeight="1" x14ac:dyDescent="0.15"/>
    <row r="270" s="18" customFormat="1" ht="15.75" customHeight="1" x14ac:dyDescent="0.15"/>
    <row r="271" s="18" customFormat="1" ht="15.75" customHeight="1" x14ac:dyDescent="0.15"/>
    <row r="272" s="18" customFormat="1" ht="15.75" customHeight="1" x14ac:dyDescent="0.15"/>
    <row r="273" s="18" customFormat="1" ht="15.75" customHeight="1" x14ac:dyDescent="0.15"/>
    <row r="274" s="18" customFormat="1" ht="15.75" customHeight="1" x14ac:dyDescent="0.15"/>
    <row r="275" s="18" customFormat="1" ht="15.75" customHeight="1" x14ac:dyDescent="0.15"/>
    <row r="276" s="18" customFormat="1" ht="15.75" customHeight="1" x14ac:dyDescent="0.15"/>
    <row r="277" s="18" customFormat="1" ht="15.75" customHeight="1" x14ac:dyDescent="0.15"/>
    <row r="278" s="18" customFormat="1" ht="15.75" customHeight="1" x14ac:dyDescent="0.15"/>
    <row r="279" s="18" customFormat="1" ht="15.75" customHeight="1" x14ac:dyDescent="0.15"/>
    <row r="280" s="18" customFormat="1" ht="15.75" customHeight="1" x14ac:dyDescent="0.15"/>
    <row r="281" s="18" customFormat="1" ht="15.75" customHeight="1" x14ac:dyDescent="0.15"/>
    <row r="282" s="18" customFormat="1" ht="15.75" customHeight="1" x14ac:dyDescent="0.15"/>
    <row r="283" s="18" customFormat="1" ht="15.75" customHeight="1" x14ac:dyDescent="0.15"/>
    <row r="284" s="18" customFormat="1" ht="15.75" customHeight="1" x14ac:dyDescent="0.15"/>
    <row r="285" s="18" customFormat="1" ht="15.75" customHeight="1" x14ac:dyDescent="0.15"/>
    <row r="286" s="18" customFormat="1" ht="15.75" customHeight="1" x14ac:dyDescent="0.15"/>
    <row r="287" s="18" customFormat="1" ht="15.75" customHeight="1" x14ac:dyDescent="0.15"/>
    <row r="288" s="18" customFormat="1" ht="15.75" customHeight="1" x14ac:dyDescent="0.15"/>
    <row r="289" s="18" customFormat="1" ht="15.75" customHeight="1" x14ac:dyDescent="0.15"/>
    <row r="290" s="18" customFormat="1" ht="15.75" customHeight="1" x14ac:dyDescent="0.15"/>
    <row r="291" s="18" customFormat="1" ht="15.75" customHeight="1" x14ac:dyDescent="0.15"/>
    <row r="292" s="18" customFormat="1" ht="15.75" customHeight="1" x14ac:dyDescent="0.15"/>
    <row r="293" s="18" customFormat="1" ht="15.75" customHeight="1" x14ac:dyDescent="0.15"/>
    <row r="294" s="18" customFormat="1" ht="15.75" customHeight="1" x14ac:dyDescent="0.15"/>
    <row r="295" s="18" customFormat="1" ht="15.75" customHeight="1" x14ac:dyDescent="0.15"/>
    <row r="296" s="18" customFormat="1" ht="15.75" customHeight="1" x14ac:dyDescent="0.15"/>
    <row r="297" s="18" customFormat="1" ht="15.75" customHeight="1" x14ac:dyDescent="0.15"/>
    <row r="298" s="18" customFormat="1" ht="15.75" customHeight="1" x14ac:dyDescent="0.15"/>
    <row r="299" s="18" customFormat="1" ht="15.75" customHeight="1" x14ac:dyDescent="0.15"/>
    <row r="300" s="18" customFormat="1" ht="15.75" customHeight="1" x14ac:dyDescent="0.15"/>
    <row r="301" s="18" customFormat="1" ht="15.75" customHeight="1" x14ac:dyDescent="0.15"/>
    <row r="302" s="18" customFormat="1" ht="15.75" customHeight="1" x14ac:dyDescent="0.15"/>
    <row r="303" s="18" customFormat="1" ht="15.75" customHeight="1" x14ac:dyDescent="0.15"/>
    <row r="304" s="18" customFormat="1" ht="15.75" customHeight="1" x14ac:dyDescent="0.15"/>
    <row r="305" s="18" customFormat="1" ht="15.75" customHeight="1" x14ac:dyDescent="0.15"/>
    <row r="306" s="18" customFormat="1" ht="15.75" customHeight="1" x14ac:dyDescent="0.15"/>
    <row r="307" s="18" customFormat="1" ht="15.75" customHeight="1" x14ac:dyDescent="0.15"/>
    <row r="308" s="18" customFormat="1" ht="15.75" customHeight="1" x14ac:dyDescent="0.15"/>
    <row r="309" s="18" customFormat="1" ht="15.75" customHeight="1" x14ac:dyDescent="0.15"/>
    <row r="310" s="18" customFormat="1" ht="15.75" customHeight="1" x14ac:dyDescent="0.15"/>
    <row r="311" s="18" customFormat="1" ht="15.75" customHeight="1" x14ac:dyDescent="0.15"/>
    <row r="312" s="18" customFormat="1" ht="15.75" customHeight="1" x14ac:dyDescent="0.15"/>
    <row r="313" s="18" customFormat="1" ht="15.75" customHeight="1" x14ac:dyDescent="0.15"/>
    <row r="314" s="18" customFormat="1" ht="15.75" customHeight="1" x14ac:dyDescent="0.15"/>
    <row r="315" s="18" customFormat="1" ht="15.75" customHeight="1" x14ac:dyDescent="0.15"/>
    <row r="316" s="18" customFormat="1" ht="15.75" customHeight="1" x14ac:dyDescent="0.15"/>
    <row r="317" s="18" customFormat="1" ht="15.75" customHeight="1" x14ac:dyDescent="0.15"/>
    <row r="318" s="18" customFormat="1" ht="15.75" customHeight="1" x14ac:dyDescent="0.15"/>
    <row r="319" s="18" customFormat="1" ht="15.75" customHeight="1" x14ac:dyDescent="0.15"/>
    <row r="320" s="18" customFormat="1" ht="15.75" customHeight="1" x14ac:dyDescent="0.15"/>
    <row r="321" s="18" customFormat="1" ht="15.75" customHeight="1" x14ac:dyDescent="0.15"/>
    <row r="322" s="18" customFormat="1" ht="15.75" customHeight="1" x14ac:dyDescent="0.15"/>
    <row r="323" s="18" customFormat="1" ht="15.75" customHeight="1" x14ac:dyDescent="0.15"/>
    <row r="324" s="18" customFormat="1" ht="15.75" customHeight="1" x14ac:dyDescent="0.15"/>
    <row r="325" s="18" customFormat="1" ht="15.75" customHeight="1" x14ac:dyDescent="0.15"/>
    <row r="326" s="18" customFormat="1" ht="15.75" customHeight="1" x14ac:dyDescent="0.15"/>
    <row r="327" s="18" customFormat="1" ht="15.75" customHeight="1" x14ac:dyDescent="0.15"/>
    <row r="328" s="18" customFormat="1" ht="15.75" customHeight="1" x14ac:dyDescent="0.15"/>
    <row r="329" s="18" customFormat="1" ht="15.75" customHeight="1" x14ac:dyDescent="0.15"/>
    <row r="330" s="18" customFormat="1" ht="15.75" customHeight="1" x14ac:dyDescent="0.15"/>
    <row r="331" s="18" customFormat="1" ht="15.75" customHeight="1" x14ac:dyDescent="0.15"/>
    <row r="332" s="18" customFormat="1" ht="15.75" customHeight="1" x14ac:dyDescent="0.15"/>
    <row r="333" s="18" customFormat="1" ht="15.75" customHeight="1" x14ac:dyDescent="0.15"/>
    <row r="334" s="18" customFormat="1" ht="15.75" customHeight="1" x14ac:dyDescent="0.15"/>
    <row r="335" s="18" customFormat="1" ht="15.75" customHeight="1" x14ac:dyDescent="0.15"/>
    <row r="336" s="18" customFormat="1" ht="15.75" customHeight="1" x14ac:dyDescent="0.15"/>
    <row r="337" s="18" customFormat="1" ht="15.75" customHeight="1" x14ac:dyDescent="0.15"/>
    <row r="338" s="18" customFormat="1" ht="15.75" customHeight="1" x14ac:dyDescent="0.15"/>
    <row r="339" s="18" customFormat="1" ht="15.75" customHeight="1" x14ac:dyDescent="0.15"/>
    <row r="340" s="18" customFormat="1" ht="15.75" customHeight="1" x14ac:dyDescent="0.15"/>
    <row r="341" s="18" customFormat="1" ht="15.75" customHeight="1" x14ac:dyDescent="0.15"/>
    <row r="342" s="18" customFormat="1" ht="15.75" customHeight="1" x14ac:dyDescent="0.15"/>
    <row r="343" s="18" customFormat="1" ht="15.75" customHeight="1" x14ac:dyDescent="0.15"/>
    <row r="344" s="18" customFormat="1" ht="15.75" customHeight="1" x14ac:dyDescent="0.15"/>
    <row r="345" s="18" customFormat="1" ht="15.75" customHeight="1" x14ac:dyDescent="0.15"/>
    <row r="346" s="18" customFormat="1" ht="15.75" customHeight="1" x14ac:dyDescent="0.15"/>
    <row r="347" s="18" customFormat="1" ht="15.75" customHeight="1" x14ac:dyDescent="0.15"/>
    <row r="348" s="18" customFormat="1" ht="15.75" customHeight="1" x14ac:dyDescent="0.15"/>
    <row r="349" s="18" customFormat="1" ht="15.75" customHeight="1" x14ac:dyDescent="0.15"/>
    <row r="350" s="18" customFormat="1" ht="15.75" customHeight="1" x14ac:dyDescent="0.15"/>
    <row r="351" s="18" customFormat="1" ht="15.75" customHeight="1" x14ac:dyDescent="0.15"/>
    <row r="352" s="18" customFormat="1" ht="15.75" customHeight="1" x14ac:dyDescent="0.15"/>
    <row r="353" s="18" customFormat="1" ht="15.75" customHeight="1" x14ac:dyDescent="0.15"/>
    <row r="354" s="18" customFormat="1" ht="15.75" customHeight="1" x14ac:dyDescent="0.15"/>
    <row r="355" s="18" customFormat="1" ht="15.75" customHeight="1" x14ac:dyDescent="0.15"/>
    <row r="356" s="18" customFormat="1" ht="15.75" customHeight="1" x14ac:dyDescent="0.15"/>
    <row r="357" s="18" customFormat="1" ht="15.75" customHeight="1" x14ac:dyDescent="0.15"/>
    <row r="358" s="18" customFormat="1" ht="15.75" customHeight="1" x14ac:dyDescent="0.15"/>
    <row r="359" s="18" customFormat="1" ht="15.75" customHeight="1" x14ac:dyDescent="0.15"/>
    <row r="360" s="18" customFormat="1" ht="15.75" customHeight="1" x14ac:dyDescent="0.15"/>
    <row r="361" s="18" customFormat="1" ht="15.75" customHeight="1" x14ac:dyDescent="0.15"/>
    <row r="362" s="18" customFormat="1" ht="15.75" customHeight="1" x14ac:dyDescent="0.15"/>
    <row r="363" s="18" customFormat="1" ht="15.75" customHeight="1" x14ac:dyDescent="0.15"/>
    <row r="364" s="18" customFormat="1" ht="15.75" customHeight="1" x14ac:dyDescent="0.15"/>
    <row r="365" s="18" customFormat="1" ht="15.75" customHeight="1" x14ac:dyDescent="0.15"/>
    <row r="366" s="18" customFormat="1" ht="15.75" customHeight="1" x14ac:dyDescent="0.15"/>
    <row r="367" s="18" customFormat="1" ht="15.75" customHeight="1" x14ac:dyDescent="0.15"/>
    <row r="368" s="18" customFormat="1" ht="15.75" customHeight="1" x14ac:dyDescent="0.15"/>
    <row r="369" s="18" customFormat="1" ht="15.75" customHeight="1" x14ac:dyDescent="0.15"/>
    <row r="370" s="18" customFormat="1" ht="15.75" customHeight="1" x14ac:dyDescent="0.15"/>
    <row r="371" s="18" customFormat="1" ht="15.75" customHeight="1" x14ac:dyDescent="0.15"/>
    <row r="372" s="18" customFormat="1" ht="15.75" customHeight="1" x14ac:dyDescent="0.15"/>
    <row r="373" s="18" customFormat="1" ht="15.75" customHeight="1" x14ac:dyDescent="0.15"/>
    <row r="374" s="18" customFormat="1" ht="15.75" customHeight="1" x14ac:dyDescent="0.15"/>
    <row r="375" s="18" customFormat="1" ht="15.75" customHeight="1" x14ac:dyDescent="0.15"/>
    <row r="376" s="18" customFormat="1" ht="15.75" customHeight="1" x14ac:dyDescent="0.15"/>
    <row r="377" s="18" customFormat="1" ht="15.75" customHeight="1" x14ac:dyDescent="0.15"/>
    <row r="378" s="18" customFormat="1" ht="15.75" customHeight="1" x14ac:dyDescent="0.15"/>
    <row r="379" s="18" customFormat="1" ht="15.75" customHeight="1" x14ac:dyDescent="0.15"/>
    <row r="380" s="18" customFormat="1" ht="15.75" customHeight="1" x14ac:dyDescent="0.15"/>
    <row r="381" s="18" customFormat="1" ht="15.75" customHeight="1" x14ac:dyDescent="0.15"/>
    <row r="382" s="18" customFormat="1" ht="15.75" customHeight="1" x14ac:dyDescent="0.15"/>
    <row r="383" s="18" customFormat="1" ht="15.75" customHeight="1" x14ac:dyDescent="0.15"/>
    <row r="384" s="18" customFormat="1" ht="15.75" customHeight="1" x14ac:dyDescent="0.15"/>
    <row r="385" s="18" customFormat="1" ht="15.75" customHeight="1" x14ac:dyDescent="0.15"/>
    <row r="386" s="18" customFormat="1" ht="15.75" customHeight="1" x14ac:dyDescent="0.15"/>
    <row r="387" s="18" customFormat="1" ht="15.75" customHeight="1" x14ac:dyDescent="0.15"/>
    <row r="388" s="18" customFormat="1" ht="15.75" customHeight="1" x14ac:dyDescent="0.15"/>
    <row r="389" s="18" customFormat="1" ht="15.75" customHeight="1" x14ac:dyDescent="0.15"/>
    <row r="390" s="18" customFormat="1" ht="15.75" customHeight="1" x14ac:dyDescent="0.15"/>
    <row r="391" s="18" customFormat="1" ht="15.75" customHeight="1" x14ac:dyDescent="0.15"/>
    <row r="392" s="18" customFormat="1" ht="15.75" customHeight="1" x14ac:dyDescent="0.15"/>
    <row r="393" s="18" customFormat="1" ht="15.75" customHeight="1" x14ac:dyDescent="0.15"/>
    <row r="394" s="18" customFormat="1" ht="15.75" customHeight="1" x14ac:dyDescent="0.15"/>
    <row r="395" s="18" customFormat="1" ht="15.75" customHeight="1" x14ac:dyDescent="0.15"/>
    <row r="396" s="18" customFormat="1" ht="15.75" customHeight="1" x14ac:dyDescent="0.15"/>
    <row r="397" s="18" customFormat="1" ht="15.75" customHeight="1" x14ac:dyDescent="0.15"/>
    <row r="398" s="18" customFormat="1" ht="15.75" customHeight="1" x14ac:dyDescent="0.15"/>
    <row r="399" s="18" customFormat="1" ht="15.75" customHeight="1" x14ac:dyDescent="0.15"/>
    <row r="400" s="18" customFormat="1" ht="15.75" customHeight="1" x14ac:dyDescent="0.15"/>
    <row r="401" s="18" customFormat="1" ht="15.75" customHeight="1" x14ac:dyDescent="0.15"/>
    <row r="402" s="18" customFormat="1" ht="15.75" customHeight="1" x14ac:dyDescent="0.15"/>
    <row r="403" s="18" customFormat="1" ht="15.75" customHeight="1" x14ac:dyDescent="0.15"/>
    <row r="404" s="18" customFormat="1" ht="15.75" customHeight="1" x14ac:dyDescent="0.15"/>
    <row r="405" s="18" customFormat="1" ht="15.75" customHeight="1" x14ac:dyDescent="0.15"/>
    <row r="406" s="18" customFormat="1" ht="15.75" customHeight="1" x14ac:dyDescent="0.15"/>
    <row r="407" s="18" customFormat="1" ht="15.75" customHeight="1" x14ac:dyDescent="0.15"/>
    <row r="408" s="18" customFormat="1" ht="15.75" customHeight="1" x14ac:dyDescent="0.15"/>
    <row r="409" s="18" customFormat="1" ht="15.75" customHeight="1" x14ac:dyDescent="0.15"/>
    <row r="410" s="18" customFormat="1" ht="15.75" customHeight="1" x14ac:dyDescent="0.15"/>
    <row r="411" s="18" customFormat="1" ht="15.75" customHeight="1" x14ac:dyDescent="0.15"/>
    <row r="412" s="18" customFormat="1" ht="15.75" customHeight="1" x14ac:dyDescent="0.15"/>
    <row r="413" s="18" customFormat="1" ht="15.75" customHeight="1" x14ac:dyDescent="0.15"/>
    <row r="414" s="18" customFormat="1" ht="15.75" customHeight="1" x14ac:dyDescent="0.15"/>
    <row r="415" s="18" customFormat="1" ht="15.75" customHeight="1" x14ac:dyDescent="0.15"/>
    <row r="416" s="18" customFormat="1" ht="15.75" customHeight="1" x14ac:dyDescent="0.15"/>
    <row r="417" s="18" customFormat="1" ht="15.75" customHeight="1" x14ac:dyDescent="0.15"/>
    <row r="418" s="18" customFormat="1" ht="15.75" customHeight="1" x14ac:dyDescent="0.15"/>
    <row r="419" s="18" customFormat="1" ht="15.75" customHeight="1" x14ac:dyDescent="0.15"/>
    <row r="420" s="18" customFormat="1" ht="15.75" customHeight="1" x14ac:dyDescent="0.15"/>
    <row r="421" s="18" customFormat="1" ht="15.75" customHeight="1" x14ac:dyDescent="0.15"/>
    <row r="422" s="18" customFormat="1" ht="15.75" customHeight="1" x14ac:dyDescent="0.15"/>
    <row r="423" s="18" customFormat="1" ht="15.75" customHeight="1" x14ac:dyDescent="0.15"/>
    <row r="424" s="18" customFormat="1" ht="15.75" customHeight="1" x14ac:dyDescent="0.15"/>
    <row r="425" s="18" customFormat="1" ht="15.75" customHeight="1" x14ac:dyDescent="0.15"/>
    <row r="426" s="18" customFormat="1" ht="15.75" customHeight="1" x14ac:dyDescent="0.15"/>
    <row r="427" s="18" customFormat="1" ht="15.75" customHeight="1" x14ac:dyDescent="0.15"/>
    <row r="428" s="18" customFormat="1" ht="15.75" customHeight="1" x14ac:dyDescent="0.15"/>
    <row r="429" s="18" customFormat="1" ht="15.75" customHeight="1" x14ac:dyDescent="0.15"/>
    <row r="430" s="18" customFormat="1" ht="15.75" customHeight="1" x14ac:dyDescent="0.15"/>
    <row r="431" s="18" customFormat="1" ht="15.75" customHeight="1" x14ac:dyDescent="0.15"/>
    <row r="432" s="18" customFormat="1" ht="15.75" customHeight="1" x14ac:dyDescent="0.15"/>
    <row r="433" s="18" customFormat="1" ht="15.75" customHeight="1" x14ac:dyDescent="0.15"/>
    <row r="434" s="18" customFormat="1" ht="15.75" customHeight="1" x14ac:dyDescent="0.15"/>
    <row r="435" s="18" customFormat="1" ht="15.75" customHeight="1" x14ac:dyDescent="0.15"/>
    <row r="436" s="18" customFormat="1" ht="15.75" customHeight="1" x14ac:dyDescent="0.15"/>
    <row r="437" s="18" customFormat="1" ht="15.75" customHeight="1" x14ac:dyDescent="0.15"/>
    <row r="438" s="18" customFormat="1" ht="15.75" customHeight="1" x14ac:dyDescent="0.15"/>
    <row r="439" s="18" customFormat="1" ht="15.75" customHeight="1" x14ac:dyDescent="0.15"/>
    <row r="440" s="18" customFormat="1" ht="15.75" customHeight="1" x14ac:dyDescent="0.15"/>
    <row r="441" s="18" customFormat="1" ht="15.75" customHeight="1" x14ac:dyDescent="0.15"/>
    <row r="442" s="18" customFormat="1" ht="15.75" customHeight="1" x14ac:dyDescent="0.15"/>
    <row r="443" s="18" customFormat="1" ht="15.75" customHeight="1" x14ac:dyDescent="0.15"/>
    <row r="444" s="18" customFormat="1" ht="15.75" customHeight="1" x14ac:dyDescent="0.15"/>
    <row r="445" s="18" customFormat="1" ht="15.75" customHeight="1" x14ac:dyDescent="0.15"/>
    <row r="446" s="18" customFormat="1" ht="15.75" customHeight="1" x14ac:dyDescent="0.15"/>
    <row r="447" s="18" customFormat="1" ht="15.75" customHeight="1" x14ac:dyDescent="0.15"/>
    <row r="448" s="18" customFormat="1" ht="15.75" customHeight="1" x14ac:dyDescent="0.15"/>
    <row r="449" s="18" customFormat="1" ht="15.75" customHeight="1" x14ac:dyDescent="0.15"/>
    <row r="450" s="18" customFormat="1" ht="15.75" customHeight="1" x14ac:dyDescent="0.15"/>
    <row r="451" s="18" customFormat="1" ht="15.75" customHeight="1" x14ac:dyDescent="0.15"/>
    <row r="452" s="18" customFormat="1" ht="15.75" customHeight="1" x14ac:dyDescent="0.15"/>
    <row r="453" s="18" customFormat="1" ht="15.75" customHeight="1" x14ac:dyDescent="0.15"/>
    <row r="454" s="18" customFormat="1" ht="15.75" customHeight="1" x14ac:dyDescent="0.15"/>
    <row r="455" s="18" customFormat="1" ht="15.75" customHeight="1" x14ac:dyDescent="0.15"/>
    <row r="456" s="18" customFormat="1" ht="15.75" customHeight="1" x14ac:dyDescent="0.15"/>
    <row r="457" s="18" customFormat="1" ht="15.75" customHeight="1" x14ac:dyDescent="0.15"/>
    <row r="458" s="18" customFormat="1" ht="15.75" customHeight="1" x14ac:dyDescent="0.15"/>
    <row r="459" s="18" customFormat="1" ht="15.75" customHeight="1" x14ac:dyDescent="0.15"/>
    <row r="460" s="18" customFormat="1" ht="15.75" customHeight="1" x14ac:dyDescent="0.15"/>
    <row r="461" s="18" customFormat="1" ht="15.75" customHeight="1" x14ac:dyDescent="0.15"/>
    <row r="462" s="18" customFormat="1" ht="15.75" customHeight="1" x14ac:dyDescent="0.15"/>
    <row r="463" s="18" customFormat="1" ht="15.75" customHeight="1" x14ac:dyDescent="0.15"/>
    <row r="464" s="18" customFormat="1" ht="15.75" customHeight="1" x14ac:dyDescent="0.15"/>
    <row r="465" s="18" customFormat="1" ht="15.75" customHeight="1" x14ac:dyDescent="0.15"/>
    <row r="466" s="18" customFormat="1" ht="15.75" customHeight="1" x14ac:dyDescent="0.15"/>
    <row r="467" s="18" customFormat="1" ht="15.75" customHeight="1" x14ac:dyDescent="0.15"/>
    <row r="468" s="18" customFormat="1" ht="15.75" customHeight="1" x14ac:dyDescent="0.15"/>
    <row r="469" s="18" customFormat="1" ht="15.75" customHeight="1" x14ac:dyDescent="0.15"/>
    <row r="470" s="18" customFormat="1" ht="15.75" customHeight="1" x14ac:dyDescent="0.15"/>
    <row r="471" s="18" customFormat="1" ht="15.75" customHeight="1" x14ac:dyDescent="0.15"/>
    <row r="472" s="18" customFormat="1" ht="15.75" customHeight="1" x14ac:dyDescent="0.15"/>
    <row r="473" s="18" customFormat="1" ht="15.75" customHeight="1" x14ac:dyDescent="0.15"/>
    <row r="474" s="18" customFormat="1" ht="15.75" customHeight="1" x14ac:dyDescent="0.15"/>
    <row r="475" s="18" customFormat="1" ht="15.75" customHeight="1" x14ac:dyDescent="0.15"/>
    <row r="476" s="18" customFormat="1" ht="15.75" customHeight="1" x14ac:dyDescent="0.15"/>
    <row r="477" s="18" customFormat="1" ht="15.75" customHeight="1" x14ac:dyDescent="0.15"/>
    <row r="478" s="18" customFormat="1" ht="15.75" customHeight="1" x14ac:dyDescent="0.15"/>
    <row r="479" s="18" customFormat="1" ht="15.75" customHeight="1" x14ac:dyDescent="0.15"/>
    <row r="480" s="18" customFormat="1" ht="15.75" customHeight="1" x14ac:dyDescent="0.15"/>
    <row r="481" s="18" customFormat="1" ht="15.75" customHeight="1" x14ac:dyDescent="0.15"/>
    <row r="482" s="18" customFormat="1" ht="15.75" customHeight="1" x14ac:dyDescent="0.15"/>
    <row r="483" s="18" customFormat="1" ht="15.75" customHeight="1" x14ac:dyDescent="0.15"/>
    <row r="484" s="18" customFormat="1" ht="15.75" customHeight="1" x14ac:dyDescent="0.15"/>
    <row r="485" s="18" customFormat="1" ht="15.75" customHeight="1" x14ac:dyDescent="0.15"/>
    <row r="486" s="18" customFormat="1" ht="15.75" customHeight="1" x14ac:dyDescent="0.15"/>
    <row r="487" s="18" customFormat="1" ht="15.75" customHeight="1" x14ac:dyDescent="0.15"/>
    <row r="488" s="18" customFormat="1" ht="15.75" customHeight="1" x14ac:dyDescent="0.15"/>
    <row r="489" s="18" customFormat="1" ht="15.75" customHeight="1" x14ac:dyDescent="0.15"/>
    <row r="490" s="18" customFormat="1" ht="15.75" customHeight="1" x14ac:dyDescent="0.15"/>
    <row r="491" s="18" customFormat="1" ht="15.75" customHeight="1" x14ac:dyDescent="0.15"/>
    <row r="492" s="18" customFormat="1" ht="15.75" customHeight="1" x14ac:dyDescent="0.15"/>
    <row r="493" s="18" customFormat="1" ht="15.75" customHeight="1" x14ac:dyDescent="0.15"/>
    <row r="494" s="18" customFormat="1" ht="15.75" customHeight="1" x14ac:dyDescent="0.15"/>
    <row r="495" s="18" customFormat="1" ht="15.75" customHeight="1" x14ac:dyDescent="0.15"/>
    <row r="496" s="18" customFormat="1" ht="15.75" customHeight="1" x14ac:dyDescent="0.15"/>
    <row r="497" s="18" customFormat="1" ht="15.75" customHeight="1" x14ac:dyDescent="0.15"/>
    <row r="498" s="18" customFormat="1" ht="15.75" customHeight="1" x14ac:dyDescent="0.15"/>
    <row r="499" s="18" customFormat="1" ht="15.75" customHeight="1" x14ac:dyDescent="0.15"/>
    <row r="500" s="18" customFormat="1" ht="15.75" customHeight="1" x14ac:dyDescent="0.15"/>
    <row r="501" s="18" customFormat="1" ht="15.75" customHeight="1" x14ac:dyDescent="0.15"/>
    <row r="502" s="18" customFormat="1" ht="15.75" customHeight="1" x14ac:dyDescent="0.15"/>
    <row r="503" s="18" customFormat="1" ht="15.75" customHeight="1" x14ac:dyDescent="0.15"/>
    <row r="504" s="18" customFormat="1" ht="15.75" customHeight="1" x14ac:dyDescent="0.15"/>
    <row r="505" s="18" customFormat="1" ht="15.75" customHeight="1" x14ac:dyDescent="0.15"/>
    <row r="506" s="18" customFormat="1" ht="15.75" customHeight="1" x14ac:dyDescent="0.15"/>
    <row r="507" s="18" customFormat="1" ht="15.75" customHeight="1" x14ac:dyDescent="0.15"/>
    <row r="508" s="18" customFormat="1" ht="15.75" customHeight="1" x14ac:dyDescent="0.15"/>
    <row r="509" s="18" customFormat="1" ht="15.75" customHeight="1" x14ac:dyDescent="0.15"/>
    <row r="510" s="18" customFormat="1" ht="15.75" customHeight="1" x14ac:dyDescent="0.15"/>
    <row r="511" s="18" customFormat="1" ht="15.75" customHeight="1" x14ac:dyDescent="0.15"/>
    <row r="512" s="18" customFormat="1" ht="15.75" customHeight="1" x14ac:dyDescent="0.15"/>
    <row r="513" s="18" customFormat="1" ht="15.75" customHeight="1" x14ac:dyDescent="0.15"/>
    <row r="514" s="18" customFormat="1" ht="15.75" customHeight="1" x14ac:dyDescent="0.15"/>
    <row r="515" s="18" customFormat="1" ht="15.75" customHeight="1" x14ac:dyDescent="0.15"/>
    <row r="516" s="18" customFormat="1" ht="15.75" customHeight="1" x14ac:dyDescent="0.15"/>
    <row r="517" s="18" customFormat="1" ht="15.75" customHeight="1" x14ac:dyDescent="0.15"/>
    <row r="518" s="18" customFormat="1" ht="15.75" customHeight="1" x14ac:dyDescent="0.15"/>
    <row r="519" s="18" customFormat="1" ht="15.75" customHeight="1" x14ac:dyDescent="0.15"/>
    <row r="520" s="18" customFormat="1" ht="15.75" customHeight="1" x14ac:dyDescent="0.15"/>
    <row r="521" s="18" customFormat="1" ht="15.75" customHeight="1" x14ac:dyDescent="0.15"/>
    <row r="522" s="18" customFormat="1" ht="15.75" customHeight="1" x14ac:dyDescent="0.15"/>
    <row r="523" s="18" customFormat="1" ht="15.75" customHeight="1" x14ac:dyDescent="0.15"/>
    <row r="524" s="18" customFormat="1" ht="15.75" customHeight="1" x14ac:dyDescent="0.15"/>
    <row r="525" s="18" customFormat="1" ht="15.75" customHeight="1" x14ac:dyDescent="0.15"/>
    <row r="526" s="18" customFormat="1" ht="15.75" customHeight="1" x14ac:dyDescent="0.15"/>
    <row r="527" s="18" customFormat="1" ht="15.75" customHeight="1" x14ac:dyDescent="0.15"/>
    <row r="528" s="18" customFormat="1" ht="15.75" customHeight="1" x14ac:dyDescent="0.15"/>
    <row r="529" s="18" customFormat="1" ht="15.75" customHeight="1" x14ac:dyDescent="0.15"/>
    <row r="530" s="18" customFormat="1" ht="15.75" customHeight="1" x14ac:dyDescent="0.15"/>
    <row r="531" s="18" customFormat="1" ht="15.75" customHeight="1" x14ac:dyDescent="0.15"/>
    <row r="532" s="18" customFormat="1" ht="15.75" customHeight="1" x14ac:dyDescent="0.15"/>
    <row r="533" s="18" customFormat="1" ht="15.75" customHeight="1" x14ac:dyDescent="0.15"/>
    <row r="534" s="18" customFormat="1" ht="15.75" customHeight="1" x14ac:dyDescent="0.15"/>
    <row r="535" s="18" customFormat="1" ht="15.75" customHeight="1" x14ac:dyDescent="0.15"/>
    <row r="536" s="18" customFormat="1" ht="15.75" customHeight="1" x14ac:dyDescent="0.15"/>
    <row r="537" s="18" customFormat="1" ht="15.75" customHeight="1" x14ac:dyDescent="0.15"/>
    <row r="538" s="18" customFormat="1" ht="15.75" customHeight="1" x14ac:dyDescent="0.15"/>
    <row r="539" s="18" customFormat="1" ht="15.75" customHeight="1" x14ac:dyDescent="0.15"/>
    <row r="540" s="18" customFormat="1" ht="15.75" customHeight="1" x14ac:dyDescent="0.15"/>
    <row r="541" s="18" customFormat="1" ht="15.75" customHeight="1" x14ac:dyDescent="0.15"/>
    <row r="542" s="18" customFormat="1" ht="15.75" customHeight="1" x14ac:dyDescent="0.15"/>
    <row r="543" s="18" customFormat="1" ht="15.75" customHeight="1" x14ac:dyDescent="0.15"/>
    <row r="544" s="18" customFormat="1" ht="15.75" customHeight="1" x14ac:dyDescent="0.15"/>
    <row r="545" s="18" customFormat="1" ht="15.75" customHeight="1" x14ac:dyDescent="0.15"/>
    <row r="546" s="18" customFormat="1" ht="15.75" customHeight="1" x14ac:dyDescent="0.15"/>
    <row r="547" s="18" customFormat="1" ht="15.75" customHeight="1" x14ac:dyDescent="0.15"/>
    <row r="548" s="18" customFormat="1" ht="15.75" customHeight="1" x14ac:dyDescent="0.15"/>
    <row r="549" s="18" customFormat="1" ht="15.75" customHeight="1" x14ac:dyDescent="0.15"/>
    <row r="550" s="18" customFormat="1" ht="15.75" customHeight="1" x14ac:dyDescent="0.15"/>
    <row r="551" s="18" customFormat="1" ht="15.75" customHeight="1" x14ac:dyDescent="0.15"/>
    <row r="552" s="18" customFormat="1" ht="15.75" customHeight="1" x14ac:dyDescent="0.15"/>
    <row r="553" s="18" customFormat="1" ht="15.75" customHeight="1" x14ac:dyDescent="0.15"/>
    <row r="554" s="18" customFormat="1" ht="15.75" customHeight="1" x14ac:dyDescent="0.15"/>
    <row r="555" s="18" customFormat="1" ht="15.75" customHeight="1" x14ac:dyDescent="0.15"/>
    <row r="556" s="18" customFormat="1" ht="15.75" customHeight="1" x14ac:dyDescent="0.15"/>
    <row r="557" s="18" customFormat="1" ht="15.75" customHeight="1" x14ac:dyDescent="0.15"/>
    <row r="558" s="18" customFormat="1" ht="15.75" customHeight="1" x14ac:dyDescent="0.15"/>
    <row r="559" s="18" customFormat="1" ht="15.75" customHeight="1" x14ac:dyDescent="0.15"/>
    <row r="560" s="18" customFormat="1" ht="15.75" customHeight="1" x14ac:dyDescent="0.15"/>
    <row r="561" s="18" customFormat="1" ht="15.75" customHeight="1" x14ac:dyDescent="0.15"/>
    <row r="562" s="18" customFormat="1" ht="15.75" customHeight="1" x14ac:dyDescent="0.15"/>
    <row r="563" s="18" customFormat="1" ht="15.75" customHeight="1" x14ac:dyDescent="0.15"/>
    <row r="564" s="18" customFormat="1" ht="15.75" customHeight="1" x14ac:dyDescent="0.15"/>
    <row r="565" s="18" customFormat="1" ht="15.75" customHeight="1" x14ac:dyDescent="0.15"/>
    <row r="566" s="18" customFormat="1" ht="15.75" customHeight="1" x14ac:dyDescent="0.15"/>
    <row r="567" s="18" customFormat="1" ht="15.75" customHeight="1" x14ac:dyDescent="0.15"/>
    <row r="568" s="18" customFormat="1" ht="15.75" customHeight="1" x14ac:dyDescent="0.15"/>
    <row r="569" s="18" customFormat="1" ht="15.75" customHeight="1" x14ac:dyDescent="0.15"/>
    <row r="570" s="18" customFormat="1" ht="15.75" customHeight="1" x14ac:dyDescent="0.15"/>
    <row r="571" s="18" customFormat="1" ht="15.75" customHeight="1" x14ac:dyDescent="0.15"/>
    <row r="572" s="18" customFormat="1" ht="15.75" customHeight="1" x14ac:dyDescent="0.15"/>
    <row r="573" s="18" customFormat="1" ht="15.75" customHeight="1" x14ac:dyDescent="0.15"/>
    <row r="574" s="18" customFormat="1" ht="15.75" customHeight="1" x14ac:dyDescent="0.15"/>
    <row r="575" s="18" customFormat="1" ht="15.75" customHeight="1" x14ac:dyDescent="0.15"/>
    <row r="576" s="18" customFormat="1" ht="15.75" customHeight="1" x14ac:dyDescent="0.15"/>
    <row r="577" s="18" customFormat="1" ht="15.75" customHeight="1" x14ac:dyDescent="0.15"/>
    <row r="578" s="18" customFormat="1" ht="15.75" customHeight="1" x14ac:dyDescent="0.15"/>
    <row r="579" s="18" customFormat="1" ht="15.75" customHeight="1" x14ac:dyDescent="0.15"/>
    <row r="580" s="18" customFormat="1" ht="15.75" customHeight="1" x14ac:dyDescent="0.15"/>
    <row r="581" s="18" customFormat="1" ht="15.75" customHeight="1" x14ac:dyDescent="0.15"/>
    <row r="582" s="18" customFormat="1" ht="15.75" customHeight="1" x14ac:dyDescent="0.15"/>
    <row r="583" s="18" customFormat="1" ht="15.75" customHeight="1" x14ac:dyDescent="0.15"/>
    <row r="584" s="18" customFormat="1" ht="15.75" customHeight="1" x14ac:dyDescent="0.15"/>
    <row r="585" s="18" customFormat="1" ht="15.75" customHeight="1" x14ac:dyDescent="0.15"/>
    <row r="586" s="18" customFormat="1" ht="15.75" customHeight="1" x14ac:dyDescent="0.15"/>
    <row r="587" s="18" customFormat="1" ht="15.75" customHeight="1" x14ac:dyDescent="0.15"/>
    <row r="588" s="18" customFormat="1" ht="15.75" customHeight="1" x14ac:dyDescent="0.15"/>
    <row r="589" s="18" customFormat="1" ht="15.75" customHeight="1" x14ac:dyDescent="0.15"/>
    <row r="590" s="18" customFormat="1" ht="15.75" customHeight="1" x14ac:dyDescent="0.15"/>
    <row r="591" s="18" customFormat="1" ht="15.75" customHeight="1" x14ac:dyDescent="0.15"/>
    <row r="592" s="18" customFormat="1" ht="15.75" customHeight="1" x14ac:dyDescent="0.15"/>
    <row r="593" s="18" customFormat="1" ht="15.75" customHeight="1" x14ac:dyDescent="0.15"/>
    <row r="594" s="18" customFormat="1" ht="15.75" customHeight="1" x14ac:dyDescent="0.15"/>
    <row r="595" s="18" customFormat="1" ht="15.75" customHeight="1" x14ac:dyDescent="0.15"/>
    <row r="596" s="18" customFormat="1" ht="15.75" customHeight="1" x14ac:dyDescent="0.15"/>
    <row r="597" s="18" customFormat="1" ht="15.75" customHeight="1" x14ac:dyDescent="0.15"/>
    <row r="598" s="18" customFormat="1" ht="15.75" customHeight="1" x14ac:dyDescent="0.15"/>
    <row r="599" s="18" customFormat="1" ht="15.75" customHeight="1" x14ac:dyDescent="0.15"/>
    <row r="600" s="18" customFormat="1" ht="15.75" customHeight="1" x14ac:dyDescent="0.15"/>
    <row r="601" s="18" customFormat="1" ht="15.75" customHeight="1" x14ac:dyDescent="0.15"/>
    <row r="602" s="18" customFormat="1" ht="15.75" customHeight="1" x14ac:dyDescent="0.15"/>
    <row r="603" s="18" customFormat="1" ht="15.75" customHeight="1" x14ac:dyDescent="0.15"/>
    <row r="604" s="18" customFormat="1" ht="15.75" customHeight="1" x14ac:dyDescent="0.15"/>
    <row r="605" s="18" customFormat="1" ht="15.75" customHeight="1" x14ac:dyDescent="0.15"/>
    <row r="606" s="18" customFormat="1" ht="15.75" customHeight="1" x14ac:dyDescent="0.15"/>
    <row r="607" s="18" customFormat="1" ht="15.75" customHeight="1" x14ac:dyDescent="0.15"/>
    <row r="608" s="18" customFormat="1" ht="15.75" customHeight="1" x14ac:dyDescent="0.15"/>
    <row r="609" s="18" customFormat="1" ht="15.75" customHeight="1" x14ac:dyDescent="0.15"/>
    <row r="610" s="18" customFormat="1" ht="15.75" customHeight="1" x14ac:dyDescent="0.15"/>
    <row r="611" s="18" customFormat="1" ht="15.75" customHeight="1" x14ac:dyDescent="0.15"/>
    <row r="612" s="18" customFormat="1" ht="15.75" customHeight="1" x14ac:dyDescent="0.15"/>
    <row r="613" s="18" customFormat="1" ht="15.75" customHeight="1" x14ac:dyDescent="0.15"/>
    <row r="614" s="18" customFormat="1" ht="15.75" customHeight="1" x14ac:dyDescent="0.15"/>
    <row r="615" s="18" customFormat="1" ht="15.75" customHeight="1" x14ac:dyDescent="0.15"/>
    <row r="616" s="18" customFormat="1" ht="15.75" customHeight="1" x14ac:dyDescent="0.15"/>
    <row r="617" s="18" customFormat="1" ht="15.75" customHeight="1" x14ac:dyDescent="0.15"/>
    <row r="618" s="18" customFormat="1" ht="15.75" customHeight="1" x14ac:dyDescent="0.15"/>
    <row r="619" s="18" customFormat="1" ht="15.75" customHeight="1" x14ac:dyDescent="0.15"/>
    <row r="620" s="18" customFormat="1" ht="15.75" customHeight="1" x14ac:dyDescent="0.15"/>
    <row r="621" s="18" customFormat="1" ht="15.75" customHeight="1" x14ac:dyDescent="0.15"/>
    <row r="622" s="18" customFormat="1" ht="15.75" customHeight="1" x14ac:dyDescent="0.15"/>
    <row r="623" s="18" customFormat="1" ht="15.75" customHeight="1" x14ac:dyDescent="0.15"/>
    <row r="624" s="18" customFormat="1" ht="15.75" customHeight="1" x14ac:dyDescent="0.15"/>
    <row r="625" s="18" customFormat="1" ht="15.75" customHeight="1" x14ac:dyDescent="0.15"/>
    <row r="626" s="18" customFormat="1" ht="15.75" customHeight="1" x14ac:dyDescent="0.15"/>
    <row r="627" s="18" customFormat="1" ht="15.75" customHeight="1" x14ac:dyDescent="0.15"/>
    <row r="628" s="18" customFormat="1" ht="15.75" customHeight="1" x14ac:dyDescent="0.15"/>
    <row r="629" s="18" customFormat="1" ht="15.75" customHeight="1" x14ac:dyDescent="0.15"/>
    <row r="630" s="18" customFormat="1" ht="15.75" customHeight="1" x14ac:dyDescent="0.15"/>
    <row r="631" s="18" customFormat="1" ht="15.75" customHeight="1" x14ac:dyDescent="0.15"/>
    <row r="632" s="18" customFormat="1" ht="15.75" customHeight="1" x14ac:dyDescent="0.15"/>
    <row r="633" s="18" customFormat="1" ht="15.75" customHeight="1" x14ac:dyDescent="0.15"/>
    <row r="634" s="18" customFormat="1" ht="15.75" customHeight="1" x14ac:dyDescent="0.15"/>
    <row r="635" s="18" customFormat="1" ht="15.75" customHeight="1" x14ac:dyDescent="0.15"/>
    <row r="636" s="18" customFormat="1" ht="15.75" customHeight="1" x14ac:dyDescent="0.15"/>
    <row r="637" s="18" customFormat="1" ht="15.75" customHeight="1" x14ac:dyDescent="0.15"/>
    <row r="638" s="18" customFormat="1" ht="15.75" customHeight="1" x14ac:dyDescent="0.15"/>
    <row r="639" s="18" customFormat="1" ht="15.75" customHeight="1" x14ac:dyDescent="0.15"/>
    <row r="640" s="18" customFormat="1" ht="15.75" customHeight="1" x14ac:dyDescent="0.15"/>
    <row r="641" s="18" customFormat="1" ht="15.75" customHeight="1" x14ac:dyDescent="0.15"/>
    <row r="642" s="18" customFormat="1" ht="15.75" customHeight="1" x14ac:dyDescent="0.15"/>
    <row r="643" s="18" customFormat="1" ht="15.75" customHeight="1" x14ac:dyDescent="0.15"/>
    <row r="644" s="18" customFormat="1" ht="15.75" customHeight="1" x14ac:dyDescent="0.15"/>
    <row r="645" s="18" customFormat="1" ht="15.75" customHeight="1" x14ac:dyDescent="0.15"/>
    <row r="646" s="18" customFormat="1" ht="15.75" customHeight="1" x14ac:dyDescent="0.15"/>
    <row r="647" s="18" customFormat="1" ht="15.75" customHeight="1" x14ac:dyDescent="0.15"/>
    <row r="648" s="18" customFormat="1" ht="15.75" customHeight="1" x14ac:dyDescent="0.15"/>
    <row r="649" s="18" customFormat="1" ht="15.75" customHeight="1" x14ac:dyDescent="0.15"/>
    <row r="650" s="18" customFormat="1" ht="15.75" customHeight="1" x14ac:dyDescent="0.15"/>
    <row r="651" s="18" customFormat="1" ht="15.75" customHeight="1" x14ac:dyDescent="0.15"/>
    <row r="652" s="18" customFormat="1" ht="15.75" customHeight="1" x14ac:dyDescent="0.15"/>
    <row r="653" s="18" customFormat="1" ht="15.75" customHeight="1" x14ac:dyDescent="0.15"/>
    <row r="654" s="18" customFormat="1" ht="15.75" customHeight="1" x14ac:dyDescent="0.15"/>
    <row r="655" s="18" customFormat="1" ht="15.75" customHeight="1" x14ac:dyDescent="0.15"/>
    <row r="656" s="18" customFormat="1" ht="15.75" customHeight="1" x14ac:dyDescent="0.15"/>
    <row r="657" s="18" customFormat="1" ht="15.75" customHeight="1" x14ac:dyDescent="0.15"/>
    <row r="658" s="18" customFormat="1" ht="15.75" customHeight="1" x14ac:dyDescent="0.15"/>
    <row r="659" s="18" customFormat="1" ht="15.75" customHeight="1" x14ac:dyDescent="0.15"/>
    <row r="660" s="18" customFormat="1" ht="15.75" customHeight="1" x14ac:dyDescent="0.15"/>
    <row r="661" s="18" customFormat="1" ht="15.75" customHeight="1" x14ac:dyDescent="0.15"/>
    <row r="662" s="18" customFormat="1" ht="15.75" customHeight="1" x14ac:dyDescent="0.15"/>
    <row r="663" s="18" customFormat="1" ht="15.75" customHeight="1" x14ac:dyDescent="0.15"/>
    <row r="664" s="18" customFormat="1" ht="15.75" customHeight="1" x14ac:dyDescent="0.15"/>
    <row r="665" s="18" customFormat="1" ht="15.75" customHeight="1" x14ac:dyDescent="0.15"/>
    <row r="666" s="18" customFormat="1" ht="15.75" customHeight="1" x14ac:dyDescent="0.15"/>
    <row r="667" s="18" customFormat="1" ht="15.75" customHeight="1" x14ac:dyDescent="0.15"/>
    <row r="668" s="18" customFormat="1" ht="15.75" customHeight="1" x14ac:dyDescent="0.15"/>
    <row r="669" s="18" customFormat="1" ht="15.75" customHeight="1" x14ac:dyDescent="0.15"/>
    <row r="670" s="18" customFormat="1" ht="15.75" customHeight="1" x14ac:dyDescent="0.15"/>
    <row r="671" s="18" customFormat="1" ht="15.75" customHeight="1" x14ac:dyDescent="0.15"/>
    <row r="672" s="18" customFormat="1" ht="15.75" customHeight="1" x14ac:dyDescent="0.15"/>
    <row r="673" s="18" customFormat="1" ht="15.75" customHeight="1" x14ac:dyDescent="0.15"/>
    <row r="674" s="18" customFormat="1" ht="15.75" customHeight="1" x14ac:dyDescent="0.15"/>
    <row r="675" s="18" customFormat="1" ht="15.75" customHeight="1" x14ac:dyDescent="0.15"/>
    <row r="676" s="18" customFormat="1" ht="15.75" customHeight="1" x14ac:dyDescent="0.15"/>
    <row r="677" s="18" customFormat="1" ht="15.75" customHeight="1" x14ac:dyDescent="0.15"/>
    <row r="678" s="18" customFormat="1" ht="15.75" customHeight="1" x14ac:dyDescent="0.15"/>
    <row r="679" s="18" customFormat="1" ht="15.75" customHeight="1" x14ac:dyDescent="0.15"/>
    <row r="680" s="18" customFormat="1" ht="15.75" customHeight="1" x14ac:dyDescent="0.15"/>
    <row r="681" s="18" customFormat="1" ht="15.75" customHeight="1" x14ac:dyDescent="0.15"/>
    <row r="682" s="18" customFormat="1" ht="15.75" customHeight="1" x14ac:dyDescent="0.15"/>
    <row r="683" s="18" customFormat="1" ht="15.75" customHeight="1" x14ac:dyDescent="0.15"/>
    <row r="684" s="18" customFormat="1" ht="15.75" customHeight="1" x14ac:dyDescent="0.15"/>
    <row r="685" s="18" customFormat="1" ht="15.75" customHeight="1" x14ac:dyDescent="0.15"/>
    <row r="686" s="18" customFormat="1" ht="15.75" customHeight="1" x14ac:dyDescent="0.15"/>
    <row r="687" s="18" customFormat="1" ht="15.75" customHeight="1" x14ac:dyDescent="0.15"/>
    <row r="688" s="18" customFormat="1" ht="15.75" customHeight="1" x14ac:dyDescent="0.15"/>
    <row r="689" s="18" customFormat="1" ht="15.75" customHeight="1" x14ac:dyDescent="0.15"/>
    <row r="690" s="18" customFormat="1" ht="15.75" customHeight="1" x14ac:dyDescent="0.15"/>
    <row r="691" s="18" customFormat="1" ht="15.75" customHeight="1" x14ac:dyDescent="0.15"/>
    <row r="692" s="18" customFormat="1" ht="15.75" customHeight="1" x14ac:dyDescent="0.15"/>
    <row r="693" s="18" customFormat="1" ht="15.75" customHeight="1" x14ac:dyDescent="0.15"/>
    <row r="694" s="18" customFormat="1" ht="15.75" customHeight="1" x14ac:dyDescent="0.15"/>
    <row r="695" s="18" customFormat="1" ht="15.75" customHeight="1" x14ac:dyDescent="0.15"/>
    <row r="696" s="18" customFormat="1" ht="15.75" customHeight="1" x14ac:dyDescent="0.15"/>
    <row r="697" s="18" customFormat="1" ht="15.75" customHeight="1" x14ac:dyDescent="0.15"/>
    <row r="698" s="18" customFormat="1" ht="15.75" customHeight="1" x14ac:dyDescent="0.15"/>
    <row r="699" s="18" customFormat="1" ht="15.75" customHeight="1" x14ac:dyDescent="0.15"/>
    <row r="700" s="18" customFormat="1" ht="15.75" customHeight="1" x14ac:dyDescent="0.15"/>
    <row r="701" s="18" customFormat="1" ht="15.75" customHeight="1" x14ac:dyDescent="0.15"/>
    <row r="702" s="18" customFormat="1" ht="15.75" customHeight="1" x14ac:dyDescent="0.15"/>
    <row r="703" s="18" customFormat="1" ht="15.75" customHeight="1" x14ac:dyDescent="0.15"/>
    <row r="704" s="18" customFormat="1" ht="15.75" customHeight="1" x14ac:dyDescent="0.15"/>
    <row r="705" s="18" customFormat="1" ht="15.75" customHeight="1" x14ac:dyDescent="0.15"/>
    <row r="706" s="18" customFormat="1" ht="15.75" customHeight="1" x14ac:dyDescent="0.15"/>
    <row r="707" s="18" customFormat="1" ht="15.75" customHeight="1" x14ac:dyDescent="0.15"/>
    <row r="708" s="18" customFormat="1" ht="15.75" customHeight="1" x14ac:dyDescent="0.15"/>
    <row r="709" s="18" customFormat="1" ht="15.75" customHeight="1" x14ac:dyDescent="0.15"/>
    <row r="710" s="18" customFormat="1" ht="15.75" customHeight="1" x14ac:dyDescent="0.15"/>
    <row r="711" s="18" customFormat="1" ht="15.75" customHeight="1" x14ac:dyDescent="0.15"/>
    <row r="712" s="18" customFormat="1" ht="15.75" customHeight="1" x14ac:dyDescent="0.15"/>
    <row r="713" s="18" customFormat="1" ht="15.75" customHeight="1" x14ac:dyDescent="0.15"/>
    <row r="714" s="18" customFormat="1" ht="15.75" customHeight="1" x14ac:dyDescent="0.15"/>
    <row r="715" s="18" customFormat="1" ht="15.75" customHeight="1" x14ac:dyDescent="0.15"/>
    <row r="716" s="18" customFormat="1" ht="15.75" customHeight="1" x14ac:dyDescent="0.15"/>
    <row r="717" s="18" customFormat="1" ht="15.75" customHeight="1" x14ac:dyDescent="0.15"/>
    <row r="718" s="18" customFormat="1" ht="15.75" customHeight="1" x14ac:dyDescent="0.15"/>
    <row r="719" s="18" customFormat="1" ht="15.75" customHeight="1" x14ac:dyDescent="0.15"/>
    <row r="720" s="18" customFormat="1" ht="15.75" customHeight="1" x14ac:dyDescent="0.15"/>
    <row r="721" s="18" customFormat="1" ht="15.75" customHeight="1" x14ac:dyDescent="0.15"/>
    <row r="722" s="18" customFormat="1" ht="15.75" customHeight="1" x14ac:dyDescent="0.15"/>
    <row r="723" s="18" customFormat="1" ht="15.75" customHeight="1" x14ac:dyDescent="0.15"/>
    <row r="724" s="18" customFormat="1" ht="15.75" customHeight="1" x14ac:dyDescent="0.15"/>
    <row r="725" s="18" customFormat="1" ht="15.75" customHeight="1" x14ac:dyDescent="0.15"/>
    <row r="726" s="18" customFormat="1" ht="15.75" customHeight="1" x14ac:dyDescent="0.15"/>
    <row r="727" s="18" customFormat="1" ht="15.75" customHeight="1" x14ac:dyDescent="0.15"/>
    <row r="728" s="18" customFormat="1" ht="15.75" customHeight="1" x14ac:dyDescent="0.15"/>
    <row r="729" s="18" customFormat="1" ht="15.75" customHeight="1" x14ac:dyDescent="0.15"/>
    <row r="730" s="18" customFormat="1" ht="15.75" customHeight="1" x14ac:dyDescent="0.15"/>
    <row r="731" s="18" customFormat="1" ht="15.75" customHeight="1" x14ac:dyDescent="0.15"/>
    <row r="732" s="18" customFormat="1" ht="15.75" customHeight="1" x14ac:dyDescent="0.15"/>
    <row r="733" s="18" customFormat="1" ht="15.75" customHeight="1" x14ac:dyDescent="0.15"/>
    <row r="734" s="18" customFormat="1" ht="15.75" customHeight="1" x14ac:dyDescent="0.15"/>
    <row r="735" s="18" customFormat="1" ht="15.75" customHeight="1" x14ac:dyDescent="0.15"/>
    <row r="736" s="18" customFormat="1" ht="15.75" customHeight="1" x14ac:dyDescent="0.15"/>
    <row r="737" s="18" customFormat="1" ht="15.75" customHeight="1" x14ac:dyDescent="0.15"/>
    <row r="738" s="18" customFormat="1" ht="15.75" customHeight="1" x14ac:dyDescent="0.15"/>
    <row r="739" s="18" customFormat="1" ht="15.75" customHeight="1" x14ac:dyDescent="0.15"/>
    <row r="740" s="18" customFormat="1" ht="15.75" customHeight="1" x14ac:dyDescent="0.15"/>
    <row r="741" s="18" customFormat="1" ht="15.75" customHeight="1" x14ac:dyDescent="0.15"/>
    <row r="742" s="18" customFormat="1" ht="15.75" customHeight="1" x14ac:dyDescent="0.15"/>
    <row r="743" s="18" customFormat="1" ht="15.75" customHeight="1" x14ac:dyDescent="0.15"/>
    <row r="744" s="18" customFormat="1" ht="15.75" customHeight="1" x14ac:dyDescent="0.15"/>
    <row r="745" s="18" customFormat="1" ht="15.75" customHeight="1" x14ac:dyDescent="0.15"/>
    <row r="746" s="18" customFormat="1" ht="15.75" customHeight="1" x14ac:dyDescent="0.15"/>
    <row r="747" s="18" customFormat="1" ht="15.75" customHeight="1" x14ac:dyDescent="0.15"/>
    <row r="748" s="18" customFormat="1" ht="15.75" customHeight="1" x14ac:dyDescent="0.15"/>
    <row r="749" s="18" customFormat="1" ht="15.75" customHeight="1" x14ac:dyDescent="0.15"/>
    <row r="750" s="18" customFormat="1" ht="15.75" customHeight="1" x14ac:dyDescent="0.15"/>
    <row r="751" s="18" customFormat="1" ht="15.75" customHeight="1" x14ac:dyDescent="0.15"/>
    <row r="752" s="18" customFormat="1" ht="15.75" customHeight="1" x14ac:dyDescent="0.15"/>
    <row r="753" s="18" customFormat="1" ht="15.75" customHeight="1" x14ac:dyDescent="0.15"/>
    <row r="754" s="18" customFormat="1" ht="15.75" customHeight="1" x14ac:dyDescent="0.15"/>
    <row r="755" s="18" customFormat="1" ht="15.75" customHeight="1" x14ac:dyDescent="0.15"/>
    <row r="756" s="18" customFormat="1" ht="15.75" customHeight="1" x14ac:dyDescent="0.15"/>
    <row r="757" s="18" customFormat="1" ht="15.75" customHeight="1" x14ac:dyDescent="0.15"/>
    <row r="758" s="18" customFormat="1" ht="15.75" customHeight="1" x14ac:dyDescent="0.15"/>
    <row r="759" s="18" customFormat="1" ht="15.75" customHeight="1" x14ac:dyDescent="0.15"/>
    <row r="760" s="18" customFormat="1" ht="15.75" customHeight="1" x14ac:dyDescent="0.15"/>
    <row r="761" s="18" customFormat="1" ht="15.75" customHeight="1" x14ac:dyDescent="0.15"/>
    <row r="762" s="18" customFormat="1" ht="15.75" customHeight="1" x14ac:dyDescent="0.15"/>
    <row r="763" s="18" customFormat="1" ht="15.75" customHeight="1" x14ac:dyDescent="0.15"/>
    <row r="764" s="18" customFormat="1" ht="15.75" customHeight="1" x14ac:dyDescent="0.15"/>
    <row r="765" s="18" customFormat="1" ht="15.75" customHeight="1" x14ac:dyDescent="0.15"/>
    <row r="766" s="18" customFormat="1" ht="15.75" customHeight="1" x14ac:dyDescent="0.15"/>
    <row r="767" s="18" customFormat="1" ht="15.75" customHeight="1" x14ac:dyDescent="0.15"/>
    <row r="768" s="18" customFormat="1" ht="15.75" customHeight="1" x14ac:dyDescent="0.15"/>
    <row r="769" s="18" customFormat="1" ht="15.75" customHeight="1" x14ac:dyDescent="0.15"/>
    <row r="770" s="18" customFormat="1" ht="15.75" customHeight="1" x14ac:dyDescent="0.15"/>
    <row r="771" s="18" customFormat="1" ht="15.75" customHeight="1" x14ac:dyDescent="0.15"/>
    <row r="772" s="18" customFormat="1" ht="15.75" customHeight="1" x14ac:dyDescent="0.15"/>
    <row r="773" s="18" customFormat="1" ht="15.75" customHeight="1" x14ac:dyDescent="0.15"/>
    <row r="774" s="18" customFormat="1" ht="15.75" customHeight="1" x14ac:dyDescent="0.15"/>
    <row r="775" s="18" customFormat="1" ht="15.75" customHeight="1" x14ac:dyDescent="0.15"/>
    <row r="776" s="18" customFormat="1" ht="15.75" customHeight="1" x14ac:dyDescent="0.15"/>
    <row r="777" s="18" customFormat="1" ht="15.75" customHeight="1" x14ac:dyDescent="0.15"/>
    <row r="778" s="18" customFormat="1" ht="15.75" customHeight="1" x14ac:dyDescent="0.15"/>
    <row r="779" s="18" customFormat="1" ht="15.75" customHeight="1" x14ac:dyDescent="0.15"/>
    <row r="780" s="18" customFormat="1" ht="15.75" customHeight="1" x14ac:dyDescent="0.15"/>
    <row r="781" s="18" customFormat="1" ht="15.75" customHeight="1" x14ac:dyDescent="0.15"/>
    <row r="782" s="18" customFormat="1" ht="15.75" customHeight="1" x14ac:dyDescent="0.15"/>
    <row r="783" s="18" customFormat="1" ht="15.75" customHeight="1" x14ac:dyDescent="0.15"/>
    <row r="784" s="18" customFormat="1" ht="15.75" customHeight="1" x14ac:dyDescent="0.15"/>
    <row r="785" s="18" customFormat="1" ht="15.75" customHeight="1" x14ac:dyDescent="0.15"/>
    <row r="786" s="18" customFormat="1" ht="15.75" customHeight="1" x14ac:dyDescent="0.15"/>
    <row r="787" s="18" customFormat="1" ht="15.75" customHeight="1" x14ac:dyDescent="0.15"/>
    <row r="788" s="18" customFormat="1" ht="15.75" customHeight="1" x14ac:dyDescent="0.15"/>
    <row r="789" s="18" customFormat="1" ht="15.75" customHeight="1" x14ac:dyDescent="0.15"/>
    <row r="790" s="18" customFormat="1" ht="15.75" customHeight="1" x14ac:dyDescent="0.15"/>
    <row r="791" s="18" customFormat="1" ht="15.75" customHeight="1" x14ac:dyDescent="0.15"/>
    <row r="792" s="18" customFormat="1" ht="15.75" customHeight="1" x14ac:dyDescent="0.15"/>
    <row r="793" s="18" customFormat="1" ht="15.75" customHeight="1" x14ac:dyDescent="0.15"/>
    <row r="794" s="18" customFormat="1" ht="15.75" customHeight="1" x14ac:dyDescent="0.15"/>
    <row r="795" s="18" customFormat="1" ht="15.75" customHeight="1" x14ac:dyDescent="0.15"/>
    <row r="796" s="18" customFormat="1" ht="15.75" customHeight="1" x14ac:dyDescent="0.15"/>
    <row r="797" s="18" customFormat="1" ht="15.75" customHeight="1" x14ac:dyDescent="0.15"/>
    <row r="798" s="18" customFormat="1" ht="15.75" customHeight="1" x14ac:dyDescent="0.15"/>
    <row r="799" s="18" customFormat="1" ht="15.75" customHeight="1" x14ac:dyDescent="0.15"/>
    <row r="800" s="18" customFormat="1" ht="15.75" customHeight="1" x14ac:dyDescent="0.15"/>
    <row r="801" s="18" customFormat="1" ht="15.75" customHeight="1" x14ac:dyDescent="0.15"/>
    <row r="802" s="18" customFormat="1" ht="15.75" customHeight="1" x14ac:dyDescent="0.15"/>
    <row r="803" s="18" customFormat="1" ht="15.75" customHeight="1" x14ac:dyDescent="0.15"/>
    <row r="804" s="18" customFormat="1" ht="15.75" customHeight="1" x14ac:dyDescent="0.15"/>
    <row r="805" s="18" customFormat="1" ht="15.75" customHeight="1" x14ac:dyDescent="0.15"/>
    <row r="806" s="18" customFormat="1" ht="15.75" customHeight="1" x14ac:dyDescent="0.15"/>
    <row r="807" s="18" customFormat="1" ht="15.75" customHeight="1" x14ac:dyDescent="0.15"/>
    <row r="808" s="18" customFormat="1" ht="15.75" customHeight="1" x14ac:dyDescent="0.15"/>
    <row r="809" s="18" customFormat="1" ht="15.75" customHeight="1" x14ac:dyDescent="0.15"/>
    <row r="810" s="18" customFormat="1" ht="15.75" customHeight="1" x14ac:dyDescent="0.15"/>
    <row r="811" s="18" customFormat="1" ht="15.75" customHeight="1" x14ac:dyDescent="0.15"/>
    <row r="812" s="18" customFormat="1" ht="15.75" customHeight="1" x14ac:dyDescent="0.15"/>
    <row r="813" s="18" customFormat="1" ht="15.75" customHeight="1" x14ac:dyDescent="0.15"/>
    <row r="814" s="18" customFormat="1" ht="15.75" customHeight="1" x14ac:dyDescent="0.15"/>
    <row r="815" s="18" customFormat="1" ht="15.75" customHeight="1" x14ac:dyDescent="0.15"/>
    <row r="816" s="18" customFormat="1" ht="15.75" customHeight="1" x14ac:dyDescent="0.15"/>
    <row r="817" s="18" customFormat="1" ht="15.75" customHeight="1" x14ac:dyDescent="0.15"/>
    <row r="818" s="18" customFormat="1" ht="15.75" customHeight="1" x14ac:dyDescent="0.15"/>
    <row r="819" s="18" customFormat="1" ht="15.75" customHeight="1" x14ac:dyDescent="0.15"/>
    <row r="820" s="18" customFormat="1" ht="15.75" customHeight="1" x14ac:dyDescent="0.15"/>
    <row r="821" s="18" customFormat="1" ht="15.75" customHeight="1" x14ac:dyDescent="0.15"/>
    <row r="822" s="18" customFormat="1" ht="15.75" customHeight="1" x14ac:dyDescent="0.15"/>
    <row r="823" s="18" customFormat="1" ht="15.75" customHeight="1" x14ac:dyDescent="0.15"/>
    <row r="824" s="18" customFormat="1" ht="15.75" customHeight="1" x14ac:dyDescent="0.15"/>
    <row r="825" s="18" customFormat="1" ht="15.75" customHeight="1" x14ac:dyDescent="0.15"/>
    <row r="826" s="18" customFormat="1" ht="15.75" customHeight="1" x14ac:dyDescent="0.15"/>
    <row r="827" s="18" customFormat="1" ht="15.75" customHeight="1" x14ac:dyDescent="0.15"/>
    <row r="828" s="18" customFormat="1" ht="15.75" customHeight="1" x14ac:dyDescent="0.15"/>
    <row r="829" s="18" customFormat="1" ht="15.75" customHeight="1" x14ac:dyDescent="0.15"/>
    <row r="830" s="18" customFormat="1" ht="15.75" customHeight="1" x14ac:dyDescent="0.15"/>
    <row r="831" s="18" customFormat="1" ht="15.75" customHeight="1" x14ac:dyDescent="0.15"/>
    <row r="832" s="18" customFormat="1" ht="15.75" customHeight="1" x14ac:dyDescent="0.15"/>
    <row r="833" s="18" customFormat="1" ht="15.75" customHeight="1" x14ac:dyDescent="0.15"/>
    <row r="834" s="18" customFormat="1" ht="15.75" customHeight="1" x14ac:dyDescent="0.15"/>
    <row r="835" s="18" customFormat="1" ht="15.75" customHeight="1" x14ac:dyDescent="0.15"/>
    <row r="836" s="18" customFormat="1" ht="15.75" customHeight="1" x14ac:dyDescent="0.15"/>
    <row r="837" s="18" customFormat="1" ht="15.75" customHeight="1" x14ac:dyDescent="0.15"/>
    <row r="838" s="18" customFormat="1" ht="15.75" customHeight="1" x14ac:dyDescent="0.15"/>
    <row r="839" s="18" customFormat="1" ht="15.75" customHeight="1" x14ac:dyDescent="0.15"/>
    <row r="840" s="18" customFormat="1" ht="15.75" customHeight="1" x14ac:dyDescent="0.15"/>
    <row r="841" s="18" customFormat="1" ht="15.75" customHeight="1" x14ac:dyDescent="0.15"/>
    <row r="842" s="18" customFormat="1" ht="15.75" customHeight="1" x14ac:dyDescent="0.15"/>
    <row r="843" s="18" customFormat="1" ht="15.75" customHeight="1" x14ac:dyDescent="0.15"/>
    <row r="844" s="18" customFormat="1" ht="15.75" customHeight="1" x14ac:dyDescent="0.15"/>
    <row r="845" s="18" customFormat="1" ht="15.75" customHeight="1" x14ac:dyDescent="0.15"/>
    <row r="846" s="18" customFormat="1" ht="15.75" customHeight="1" x14ac:dyDescent="0.15"/>
    <row r="847" s="18" customFormat="1" ht="15.75" customHeight="1" x14ac:dyDescent="0.15"/>
    <row r="848" s="18" customFormat="1" ht="15.75" customHeight="1" x14ac:dyDescent="0.15"/>
    <row r="849" s="18" customFormat="1" ht="15.75" customHeight="1" x14ac:dyDescent="0.15"/>
    <row r="850" s="18" customFormat="1" ht="15.75" customHeight="1" x14ac:dyDescent="0.15"/>
    <row r="851" s="18" customFormat="1" ht="15.75" customHeight="1" x14ac:dyDescent="0.15"/>
    <row r="852" s="18" customFormat="1" ht="15.75" customHeight="1" x14ac:dyDescent="0.15"/>
    <row r="853" s="18" customFormat="1" ht="15.75" customHeight="1" x14ac:dyDescent="0.15"/>
    <row r="854" s="18" customFormat="1" ht="15.75" customHeight="1" x14ac:dyDescent="0.15"/>
    <row r="855" s="18" customFormat="1" ht="15.75" customHeight="1" x14ac:dyDescent="0.15"/>
    <row r="856" s="18" customFormat="1" ht="15.75" customHeight="1" x14ac:dyDescent="0.15"/>
    <row r="857" s="18" customFormat="1" ht="15.75" customHeight="1" x14ac:dyDescent="0.15"/>
    <row r="858" s="18" customFormat="1" ht="15.75" customHeight="1" x14ac:dyDescent="0.15"/>
    <row r="859" s="18" customFormat="1" ht="15.75" customHeight="1" x14ac:dyDescent="0.15"/>
    <row r="860" s="18" customFormat="1" ht="15.75" customHeight="1" x14ac:dyDescent="0.15"/>
    <row r="861" s="18" customFormat="1" ht="15.75" customHeight="1" x14ac:dyDescent="0.15"/>
    <row r="862" s="18" customFormat="1" ht="15.75" customHeight="1" x14ac:dyDescent="0.15"/>
    <row r="863" s="18" customFormat="1" ht="15.75" customHeight="1" x14ac:dyDescent="0.15"/>
    <row r="864" s="18" customFormat="1" ht="15.75" customHeight="1" x14ac:dyDescent="0.15"/>
    <row r="865" s="18" customFormat="1" ht="15.75" customHeight="1" x14ac:dyDescent="0.15"/>
    <row r="866" s="18" customFormat="1" ht="15.75" customHeight="1" x14ac:dyDescent="0.15"/>
    <row r="867" s="18" customFormat="1" ht="15.75" customHeight="1" x14ac:dyDescent="0.15"/>
    <row r="868" s="18" customFormat="1" ht="15.75" customHeight="1" x14ac:dyDescent="0.15"/>
    <row r="869" s="18" customFormat="1" ht="15.75" customHeight="1" x14ac:dyDescent="0.15"/>
    <row r="870" s="18" customFormat="1" ht="15.75" customHeight="1" x14ac:dyDescent="0.15"/>
    <row r="871" s="18" customFormat="1" ht="15.75" customHeight="1" x14ac:dyDescent="0.15"/>
    <row r="872" s="18" customFormat="1" ht="15.75" customHeight="1" x14ac:dyDescent="0.15"/>
    <row r="873" s="18" customFormat="1" ht="15.75" customHeight="1" x14ac:dyDescent="0.15"/>
    <row r="874" s="18" customFormat="1" ht="15.75" customHeight="1" x14ac:dyDescent="0.15"/>
    <row r="875" s="18" customFormat="1" ht="15.75" customHeight="1" x14ac:dyDescent="0.15"/>
    <row r="876" s="18" customFormat="1" ht="15.75" customHeight="1" x14ac:dyDescent="0.15"/>
    <row r="877" s="18" customFormat="1" ht="15.75" customHeight="1" x14ac:dyDescent="0.15"/>
    <row r="878" s="18" customFormat="1" ht="15.75" customHeight="1" x14ac:dyDescent="0.15"/>
    <row r="879" s="18" customFormat="1" ht="15.75" customHeight="1" x14ac:dyDescent="0.15"/>
    <row r="880" s="18" customFormat="1" ht="15.75" customHeight="1" x14ac:dyDescent="0.15"/>
    <row r="881" s="18" customFormat="1" ht="15.75" customHeight="1" x14ac:dyDescent="0.15"/>
    <row r="882" s="18" customFormat="1" ht="15.75" customHeight="1" x14ac:dyDescent="0.15"/>
    <row r="883" s="18" customFormat="1" ht="15.75" customHeight="1" x14ac:dyDescent="0.15"/>
    <row r="884" s="18" customFormat="1" ht="15.75" customHeight="1" x14ac:dyDescent="0.15"/>
    <row r="885" s="18" customFormat="1" ht="15.75" customHeight="1" x14ac:dyDescent="0.15"/>
    <row r="886" s="18" customFormat="1" ht="15.75" customHeight="1" x14ac:dyDescent="0.15"/>
    <row r="887" s="18" customFormat="1" ht="15.75" customHeight="1" x14ac:dyDescent="0.15"/>
    <row r="888" s="18" customFormat="1" ht="15.75" customHeight="1" x14ac:dyDescent="0.15"/>
    <row r="889" s="18" customFormat="1" ht="15.75" customHeight="1" x14ac:dyDescent="0.15"/>
    <row r="890" s="18" customFormat="1" ht="15.75" customHeight="1" x14ac:dyDescent="0.15"/>
    <row r="891" s="18" customFormat="1" ht="15.75" customHeight="1" x14ac:dyDescent="0.15"/>
    <row r="892" s="18" customFormat="1" ht="15.75" customHeight="1" x14ac:dyDescent="0.15"/>
    <row r="893" s="18" customFormat="1" ht="15.75" customHeight="1" x14ac:dyDescent="0.15"/>
    <row r="894" s="18" customFormat="1" ht="15.75" customHeight="1" x14ac:dyDescent="0.15"/>
    <row r="895" s="18" customFormat="1" ht="15.75" customHeight="1" x14ac:dyDescent="0.15"/>
    <row r="896" s="18" customFormat="1" ht="15.75" customHeight="1" x14ac:dyDescent="0.15"/>
    <row r="897" s="18" customFormat="1" ht="15.75" customHeight="1" x14ac:dyDescent="0.15"/>
    <row r="898" s="18" customFormat="1" ht="15.75" customHeight="1" x14ac:dyDescent="0.15"/>
    <row r="899" s="18" customFormat="1" ht="15.75" customHeight="1" x14ac:dyDescent="0.15"/>
    <row r="900" s="18" customFormat="1" ht="15.75" customHeight="1" x14ac:dyDescent="0.15"/>
    <row r="901" s="18" customFormat="1" ht="15.75" customHeight="1" x14ac:dyDescent="0.15"/>
    <row r="902" s="18" customFormat="1" ht="15.75" customHeight="1" x14ac:dyDescent="0.15"/>
    <row r="903" s="18" customFormat="1" ht="15.75" customHeight="1" x14ac:dyDescent="0.15"/>
    <row r="904" s="18" customFormat="1" ht="15.75" customHeight="1" x14ac:dyDescent="0.15"/>
    <row r="905" s="18" customFormat="1" ht="15.75" customHeight="1" x14ac:dyDescent="0.15"/>
    <row r="906" s="18" customFormat="1" ht="15.75" customHeight="1" x14ac:dyDescent="0.15"/>
    <row r="907" s="18" customFormat="1" ht="15.75" customHeight="1" x14ac:dyDescent="0.15"/>
    <row r="908" s="18" customFormat="1" ht="15.75" customHeight="1" x14ac:dyDescent="0.15"/>
    <row r="909" s="18" customFormat="1" ht="15.75" customHeight="1" x14ac:dyDescent="0.15"/>
    <row r="910" s="18" customFormat="1" ht="15.75" customHeight="1" x14ac:dyDescent="0.15"/>
    <row r="911" s="18" customFormat="1" ht="15.75" customHeight="1" x14ac:dyDescent="0.15"/>
    <row r="912" s="18" customFormat="1" ht="15.75" customHeight="1" x14ac:dyDescent="0.15"/>
    <row r="913" s="18" customFormat="1" ht="15.75" customHeight="1" x14ac:dyDescent="0.15"/>
    <row r="914" s="18" customFormat="1" ht="15.75" customHeight="1" x14ac:dyDescent="0.15"/>
    <row r="915" s="18" customFormat="1" ht="15.75" customHeight="1" x14ac:dyDescent="0.15"/>
    <row r="916" s="18" customFormat="1" ht="15.75" customHeight="1" x14ac:dyDescent="0.15"/>
    <row r="917" s="18" customFormat="1" ht="15.75" customHeight="1" x14ac:dyDescent="0.15"/>
    <row r="918" s="18" customFormat="1" ht="15.75" customHeight="1" x14ac:dyDescent="0.15"/>
    <row r="919" s="18" customFormat="1" ht="15.75" customHeight="1" x14ac:dyDescent="0.15"/>
    <row r="920" s="18" customFormat="1" ht="15.75" customHeight="1" x14ac:dyDescent="0.15"/>
    <row r="921" s="18" customFormat="1" ht="15.75" customHeight="1" x14ac:dyDescent="0.15"/>
    <row r="922" s="18" customFormat="1" ht="15.75" customHeight="1" x14ac:dyDescent="0.15"/>
    <row r="923" s="18" customFormat="1" ht="15.75" customHeight="1" x14ac:dyDescent="0.15"/>
    <row r="924" s="18" customFormat="1" ht="15.75" customHeight="1" x14ac:dyDescent="0.15"/>
    <row r="925" s="18" customFormat="1" ht="15.75" customHeight="1" x14ac:dyDescent="0.15"/>
    <row r="926" s="18" customFormat="1" ht="15.75" customHeight="1" x14ac:dyDescent="0.15"/>
    <row r="927" s="18" customFormat="1" ht="15.75" customHeight="1" x14ac:dyDescent="0.15"/>
    <row r="928" s="18" customFormat="1" ht="15.75" customHeight="1" x14ac:dyDescent="0.15"/>
    <row r="929" s="18" customFormat="1" ht="15.75" customHeight="1" x14ac:dyDescent="0.15"/>
    <row r="930" s="18" customFormat="1" ht="15.75" customHeight="1" x14ac:dyDescent="0.15"/>
    <row r="931" s="18" customFormat="1" ht="15.75" customHeight="1" x14ac:dyDescent="0.15"/>
    <row r="932" s="18" customFormat="1" ht="15.75" customHeight="1" x14ac:dyDescent="0.15"/>
    <row r="933" s="18" customFormat="1" ht="15.75" customHeight="1" x14ac:dyDescent="0.15"/>
    <row r="934" s="18" customFormat="1" ht="15.75" customHeight="1" x14ac:dyDescent="0.15"/>
    <row r="935" s="18" customFormat="1" ht="15.75" customHeight="1" x14ac:dyDescent="0.15"/>
    <row r="936" s="18" customFormat="1" ht="15.75" customHeight="1" x14ac:dyDescent="0.15"/>
    <row r="937" s="18" customFormat="1" ht="15.75" customHeight="1" x14ac:dyDescent="0.15"/>
    <row r="938" s="18" customFormat="1" ht="15.75" customHeight="1" x14ac:dyDescent="0.15"/>
    <row r="939" s="18" customFormat="1" ht="15.75" customHeight="1" x14ac:dyDescent="0.15"/>
    <row r="940" s="18" customFormat="1" ht="15.75" customHeight="1" x14ac:dyDescent="0.15"/>
    <row r="941" s="18" customFormat="1" ht="15.75" customHeight="1" x14ac:dyDescent="0.15"/>
    <row r="942" s="18" customFormat="1" ht="15.75" customHeight="1" x14ac:dyDescent="0.15"/>
    <row r="943" s="18" customFormat="1" ht="15.75" customHeight="1" x14ac:dyDescent="0.15"/>
    <row r="944" s="18" customFormat="1" ht="15.75" customHeight="1" x14ac:dyDescent="0.15"/>
    <row r="945" s="18" customFormat="1" ht="15.75" customHeight="1" x14ac:dyDescent="0.15"/>
    <row r="946" s="18" customFormat="1" ht="15.75" customHeight="1" x14ac:dyDescent="0.15"/>
    <row r="947" s="18" customFormat="1" ht="15.75" customHeight="1" x14ac:dyDescent="0.15"/>
    <row r="948" s="18" customFormat="1" ht="15.75" customHeight="1" x14ac:dyDescent="0.15"/>
    <row r="949" s="18" customFormat="1" ht="15.75" customHeight="1" x14ac:dyDescent="0.15"/>
    <row r="950" s="18" customFormat="1" ht="15.75" customHeight="1" x14ac:dyDescent="0.15"/>
    <row r="951" s="18" customFormat="1" ht="15.75" customHeight="1" x14ac:dyDescent="0.15"/>
    <row r="952" s="18" customFormat="1" ht="15.75" customHeight="1" x14ac:dyDescent="0.15"/>
    <row r="953" s="18" customFormat="1" ht="15.75" customHeight="1" x14ac:dyDescent="0.15"/>
    <row r="954" s="18" customFormat="1" ht="15.75" customHeight="1" x14ac:dyDescent="0.15"/>
    <row r="955" s="18" customFormat="1" ht="15.75" customHeight="1" x14ac:dyDescent="0.15"/>
    <row r="956" s="18" customFormat="1" ht="15.75" customHeight="1" x14ac:dyDescent="0.15"/>
    <row r="957" s="18" customFormat="1" ht="15.75" customHeight="1" x14ac:dyDescent="0.15"/>
    <row r="958" s="18" customFormat="1" ht="15.75" customHeight="1" x14ac:dyDescent="0.15"/>
    <row r="959" s="18" customFormat="1" ht="15.75" customHeight="1" x14ac:dyDescent="0.15"/>
    <row r="960" s="18" customFormat="1" ht="15.75" customHeight="1" x14ac:dyDescent="0.15"/>
    <row r="961" s="18" customFormat="1" ht="15.75" customHeight="1" x14ac:dyDescent="0.15"/>
    <row r="962" s="18" customFormat="1" ht="15.75" customHeight="1" x14ac:dyDescent="0.15"/>
    <row r="963" s="18" customFormat="1" ht="15.75" customHeight="1" x14ac:dyDescent="0.15"/>
    <row r="964" s="18" customFormat="1" ht="15.75" customHeight="1" x14ac:dyDescent="0.15"/>
    <row r="965" s="18" customFormat="1" ht="15.75" customHeight="1" x14ac:dyDescent="0.15"/>
    <row r="966" s="18" customFormat="1" ht="15.75" customHeight="1" x14ac:dyDescent="0.15"/>
    <row r="967" s="18" customFormat="1" ht="15.75" customHeight="1" x14ac:dyDescent="0.15"/>
    <row r="968" s="18" customFormat="1" ht="15.75" customHeight="1" x14ac:dyDescent="0.15"/>
    <row r="969" s="18" customFormat="1" ht="15.75" customHeight="1" x14ac:dyDescent="0.15"/>
    <row r="970" s="18" customFormat="1" ht="15.75" customHeight="1" x14ac:dyDescent="0.15"/>
    <row r="971" s="18" customFormat="1" ht="15.75" customHeight="1" x14ac:dyDescent="0.15"/>
    <row r="972" s="18" customFormat="1" ht="15.75" customHeight="1" x14ac:dyDescent="0.15"/>
    <row r="973" s="18" customFormat="1" ht="15.75" customHeight="1" x14ac:dyDescent="0.15"/>
    <row r="974" s="18" customFormat="1" ht="15.75" customHeight="1" x14ac:dyDescent="0.15"/>
    <row r="975" s="18" customFormat="1" ht="15.75" customHeight="1" x14ac:dyDescent="0.15"/>
    <row r="976" s="18" customFormat="1" ht="15.75" customHeight="1" x14ac:dyDescent="0.15"/>
    <row r="977" s="18" customFormat="1" ht="15.75" customHeight="1" x14ac:dyDescent="0.15"/>
    <row r="978" s="18" customFormat="1" ht="15.75" customHeight="1" x14ac:dyDescent="0.15"/>
    <row r="979" s="18" customFormat="1" ht="15.75" customHeight="1" x14ac:dyDescent="0.15"/>
    <row r="980" s="18" customFormat="1" ht="15.75" customHeight="1" x14ac:dyDescent="0.15"/>
    <row r="981" s="18" customFormat="1" ht="15.75" customHeight="1" x14ac:dyDescent="0.15"/>
    <row r="982" s="18" customFormat="1" ht="15.75" customHeight="1" x14ac:dyDescent="0.15"/>
    <row r="983" s="18" customFormat="1" ht="15.75" customHeight="1" x14ac:dyDescent="0.15"/>
    <row r="984" s="18" customFormat="1" ht="15.75" customHeight="1" x14ac:dyDescent="0.15"/>
    <row r="985" s="18" customFormat="1" ht="15.75" customHeight="1" x14ac:dyDescent="0.15"/>
    <row r="986" s="18" customFormat="1" ht="15.75" customHeight="1" x14ac:dyDescent="0.15"/>
    <row r="987" s="18" customFormat="1" ht="15.75" customHeight="1" x14ac:dyDescent="0.15"/>
    <row r="988" s="18" customFormat="1" ht="15.75" customHeight="1" x14ac:dyDescent="0.15"/>
    <row r="989" s="18" customFormat="1" ht="15.75" customHeight="1" x14ac:dyDescent="0.15"/>
    <row r="990" s="18" customFormat="1" ht="15.75" customHeight="1" x14ac:dyDescent="0.15"/>
    <row r="991" s="18" customFormat="1" ht="15.75" customHeight="1" x14ac:dyDescent="0.15"/>
    <row r="992" s="18" customFormat="1" ht="15.75" customHeight="1" x14ac:dyDescent="0.15"/>
    <row r="993" s="18" customFormat="1" ht="15.75" customHeight="1" x14ac:dyDescent="0.15"/>
    <row r="994" s="18" customFormat="1" ht="15.75" customHeight="1" x14ac:dyDescent="0.15"/>
    <row r="995" s="18" customFormat="1" ht="15.75" customHeight="1" x14ac:dyDescent="0.15"/>
    <row r="996" s="18" customFormat="1" ht="15.75" customHeight="1" x14ac:dyDescent="0.15"/>
    <row r="997" s="18" customFormat="1" ht="15.75" customHeight="1" x14ac:dyDescent="0.15"/>
    <row r="998" s="18" customFormat="1" ht="15.75" customHeight="1" x14ac:dyDescent="0.15"/>
    <row r="999" s="18" customFormat="1" ht="15.75" customHeight="1" x14ac:dyDescent="0.15"/>
    <row r="1000" s="18" customFormat="1" ht="15.75" customHeight="1" x14ac:dyDescent="0.1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2014-04-18T00:48:59Z</dcterms:created>
  <dcterms:modified xsi:type="dcterms:W3CDTF">2024-08-02T17:38:49Z</dcterms:modified>
</cp:coreProperties>
</file>