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" sheetId="1" r:id="rId4"/>
    <sheet state="visible" name="Calculations" sheetId="2" r:id="rId5"/>
    <sheet state="visible" name="DRC-BDRC" sheetId="3" r:id="rId6"/>
    <sheet state="visible" name="DRC-PADRC" sheetId="4" r:id="rId7"/>
  </sheets>
  <definedNames/>
  <calcPr/>
</workbook>
</file>

<file path=xl/sharedStrings.xml><?xml version="1.0" encoding="utf-8"?>
<sst xmlns="http://schemas.openxmlformats.org/spreadsheetml/2006/main" count="25" uniqueCount="22">
  <si>
    <t>DRC BAU Demand Response Capacity</t>
  </si>
  <si>
    <t>DRC Potential Additional Demand Response Capacity</t>
  </si>
  <si>
    <t>Source:</t>
  </si>
  <si>
    <t>McNeil, M.A., Karali, N. and Letschert, V., 2019. Forecasting Indonesia's electricity load through 2030 and peak demand reductions from appliance and lighting efficiency. Energy for sustainable development, 49, pp.65-77.</t>
  </si>
  <si>
    <t>https://reader.elsevier.com/reader/sd/pii/S0973082618312559?token=9F76233D84CA1C2B03D1F0C75399ADDF2CB2462D94456D2C281D207CB117C735ED84769C40BAC430C3C45EF9861E1594&amp;originRegion=eu-west-1&amp;originCreation=20211014042640</t>
  </si>
  <si>
    <t>Notes</t>
  </si>
  <si>
    <t>Demand response (DR) is the voluntary reduction or shift of electricity use by customers, which can help to keep a power grid stable 
by balancing its supply and demand of electricity.</t>
  </si>
  <si>
    <r>
      <rPr>
        <rFont val="Calibri"/>
        <color theme="1"/>
        <sz val="11.0"/>
      </rPr>
      <t xml:space="preserve">This demand response can be considered as </t>
    </r>
    <r>
      <rPr>
        <rFont val="Calibri"/>
        <b/>
        <color theme="1"/>
        <sz val="11.0"/>
      </rPr>
      <t>energy efficiency improvements</t>
    </r>
    <r>
      <rPr>
        <rFont val="Calibri"/>
        <color theme="1"/>
        <sz val="11.0"/>
      </rPr>
      <t xml:space="preserve"> in which we use this improvements to lower peak electricity demand (Mc Neil et al., 2019)</t>
    </r>
  </si>
  <si>
    <t>Using LOADM and BUENAS model, the study found out how Indonesia's peak demand will surge until 2030 and how much that the DR can reduce the peak demand in 2030.</t>
  </si>
  <si>
    <t>We assume that current Indonesia's DR capacity is 0 (in 2020) and DR strategies will be effective per 2022</t>
  </si>
  <si>
    <t>The difference of the estimated DR capacity between BAU and Best Available Technology (BAT) is approx. 25-30%. We assume that the potential additional DRC will be 25% of the estimated total DRC.</t>
  </si>
  <si>
    <t>Indonesia's Peak Demand 2010-2030 (in MW)</t>
  </si>
  <si>
    <t>Peak Demand</t>
  </si>
  <si>
    <t>For Interpolation</t>
  </si>
  <si>
    <t>Source</t>
  </si>
  <si>
    <t>RUPTL, McNeil et al., 2019</t>
  </si>
  <si>
    <t>Demand Response (GW)</t>
  </si>
  <si>
    <t>McNeil et al., 2019</t>
  </si>
  <si>
    <t>Note: assuming that DRC in 2021 is still 0</t>
  </si>
  <si>
    <t>Year</t>
  </si>
  <si>
    <t>DR Capacity (MW)</t>
  </si>
  <si>
    <t>Potential Additional DR Capacity (MW)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</si>
</sst>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theme="1"/>
      <name val="Calibri"/>
      <scheme val="minor"/>
    </font>
    <font>
      <u/>
      <sz val="11.0"/>
      <color theme="10"/>
    </font>
    <font>
      <b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1" fillId="0" fontId="5" numFmtId="0" xfId="0" applyBorder="1" applyFont="1"/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6" numFmtId="0" xfId="0" applyBorder="1" applyFont="1"/>
    <xf borderId="0" fillId="0" fontId="6" numFmtId="0" xfId="0" applyAlignment="1" applyFont="1">
      <alignment readingOrder="0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shrinkToFit="0" vertical="center" wrapText="1"/>
    </xf>
    <xf borderId="0" fillId="0" fontId="6" numFmtId="1" xfId="0" applyFont="1" applyNumberFormat="1"/>
    <xf borderId="0" fillId="0" fontId="6" numFmtId="1" xfId="0" applyAlignment="1" applyFont="1" applyNumberFormat="1">
      <alignment readingOrder="0"/>
    </xf>
    <xf borderId="0" fillId="0" fontId="6" numFmtId="0" xfId="0" applyFont="1"/>
    <xf borderId="0" fillId="0" fontId="2" numFmtId="0" xfId="0" applyAlignment="1" applyFont="1">
      <alignment shrinkToFit="0" wrapText="1"/>
    </xf>
    <xf borderId="0" fillId="0" fontId="2" numFmtId="1" xfId="0" applyFont="1" applyNumberFormat="1"/>
    <xf borderId="0" fillId="0" fontId="2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13</xdr:row>
      <xdr:rowOff>200025</xdr:rowOff>
    </xdr:from>
    <xdr:ext cx="5467350" cy="29051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609600</xdr:colOff>
      <xdr:row>14</xdr:row>
      <xdr:rowOff>133350</xdr:rowOff>
    </xdr:from>
    <xdr:ext cx="6086475" cy="21907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ader.elsevier.com/reader/sd/pii/S0973082618312559?token=9F76233D84CA1C2B03D1F0C75399ADDF2CB2462D94456D2C281D207CB117C735ED84769C40BAC430C3C45EF9861E1594&amp;originRegion=eu-west-1&amp;originCreation=20211014042640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36.33"/>
    <col customWidth="1" min="3" max="26" width="6.78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/>
    <row r="4" ht="14.25" customHeight="1">
      <c r="A4" s="1" t="s">
        <v>2</v>
      </c>
      <c r="B4" s="2" t="s">
        <v>3</v>
      </c>
    </row>
    <row r="5" ht="14.25" customHeight="1">
      <c r="B5" s="3">
        <v>2019.0</v>
      </c>
    </row>
    <row r="6" ht="14.25" customHeight="1">
      <c r="B6" s="4" t="s">
        <v>4</v>
      </c>
    </row>
    <row r="7" ht="14.25" customHeight="1"/>
    <row r="8" ht="14.25" customHeight="1">
      <c r="A8" s="5" t="s">
        <v>5</v>
      </c>
      <c r="B8" s="6"/>
    </row>
    <row r="9" ht="14.25" customHeight="1">
      <c r="A9" s="2" t="s">
        <v>6</v>
      </c>
    </row>
    <row r="10" ht="14.25" customHeight="1">
      <c r="A10" s="2" t="s">
        <v>7</v>
      </c>
    </row>
    <row r="11" ht="14.25" customHeight="1">
      <c r="A11" s="2" t="s">
        <v>8</v>
      </c>
    </row>
    <row r="12" ht="14.25" customHeight="1">
      <c r="A12" s="2" t="s">
        <v>9</v>
      </c>
    </row>
    <row r="13" ht="14.25" customHeight="1">
      <c r="A13" s="2" t="s">
        <v>10</v>
      </c>
    </row>
    <row r="14" ht="14.25" customHeight="1"/>
    <row r="15" ht="14.25" customHeight="1"/>
    <row r="16" ht="14.25" customHeight="1"/>
    <row r="17" ht="14.25" customHeight="1">
      <c r="A17" s="6"/>
      <c r="B17" s="6"/>
    </row>
    <row r="18" ht="14.25" customHeight="1">
      <c r="A18" s="6"/>
      <c r="B18" s="6"/>
    </row>
    <row r="19" ht="14.25" customHeight="1">
      <c r="A19" s="6"/>
      <c r="B19" s="6"/>
    </row>
    <row r="20" ht="14.25" customHeight="1">
      <c r="A20" s="6"/>
      <c r="B20" s="6"/>
    </row>
    <row r="21" ht="14.25" customHeight="1">
      <c r="B21" s="6"/>
    </row>
    <row r="22" ht="14.25" customHeight="1">
      <c r="B22" s="6"/>
    </row>
    <row r="23" ht="14.25" customHeight="1"/>
    <row r="24" ht="14.25" customHeight="1">
      <c r="B24" s="7"/>
    </row>
    <row r="25" ht="14.25" customHeight="1"/>
    <row r="26" ht="14.25" customHeight="1"/>
    <row r="27" ht="14.25" customHeight="1">
      <c r="A27" s="6"/>
    </row>
    <row r="28" ht="14.25" customHeight="1">
      <c r="A28" s="6"/>
      <c r="B28" s="6"/>
    </row>
    <row r="29" ht="14.25" customHeight="1">
      <c r="A29" s="6"/>
      <c r="B29" s="6"/>
    </row>
    <row r="30" ht="14.25" customHeight="1">
      <c r="A30" s="6"/>
      <c r="B30" s="6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6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0.11"/>
    <col customWidth="1" min="3" max="23" width="7.56"/>
    <col customWidth="1" min="24" max="26" width="10.56"/>
  </cols>
  <sheetData>
    <row r="1" ht="15.75" customHeight="1"/>
    <row r="2">
      <c r="B2" s="8" t="s">
        <v>11</v>
      </c>
    </row>
    <row r="3" ht="15.75" customHeight="1">
      <c r="B3" s="9"/>
      <c r="C3" s="10">
        <v>2010.0</v>
      </c>
      <c r="D3" s="10">
        <v>2011.0</v>
      </c>
      <c r="E3" s="10">
        <v>2012.0</v>
      </c>
      <c r="F3" s="10">
        <v>2013.0</v>
      </c>
      <c r="G3" s="10">
        <v>2014.0</v>
      </c>
      <c r="H3" s="10">
        <v>2015.0</v>
      </c>
      <c r="I3" s="10">
        <v>2016.0</v>
      </c>
      <c r="J3" s="10">
        <v>2017.0</v>
      </c>
      <c r="K3" s="10">
        <v>2018.0</v>
      </c>
      <c r="L3" s="10">
        <v>2019.0</v>
      </c>
      <c r="M3" s="10">
        <v>2020.0</v>
      </c>
      <c r="N3" s="10">
        <v>2021.0</v>
      </c>
      <c r="O3" s="10">
        <v>2022.0</v>
      </c>
      <c r="P3" s="10">
        <v>2023.0</v>
      </c>
      <c r="Q3" s="10">
        <v>2024.0</v>
      </c>
      <c r="R3" s="10">
        <v>2025.0</v>
      </c>
      <c r="S3" s="10">
        <v>2026.0</v>
      </c>
      <c r="T3" s="10">
        <v>2027.0</v>
      </c>
      <c r="U3" s="10">
        <v>2028.0</v>
      </c>
      <c r="V3" s="10">
        <v>2029.0</v>
      </c>
      <c r="W3" s="10">
        <v>2030.0</v>
      </c>
    </row>
    <row r="4" ht="15.75" customHeight="1">
      <c r="B4" s="11" t="s">
        <v>12</v>
      </c>
      <c r="C4" s="12">
        <v>25300.0</v>
      </c>
      <c r="D4" s="12">
        <v>26366.0</v>
      </c>
      <c r="E4" s="12">
        <v>28559.0</v>
      </c>
      <c r="F4" s="12">
        <v>30498.0</v>
      </c>
      <c r="G4" s="12">
        <v>32943.0</v>
      </c>
      <c r="H4" s="12">
        <v>32959.0</v>
      </c>
      <c r="I4" s="12">
        <v>36475.0</v>
      </c>
      <c r="J4" s="12">
        <v>38797.0</v>
      </c>
      <c r="K4" s="12">
        <v>40243.0</v>
      </c>
      <c r="L4" s="12">
        <v>41671.0</v>
      </c>
      <c r="M4" s="12">
        <v>38799.0</v>
      </c>
      <c r="N4" s="13">
        <f t="shared" ref="N4:Q4" si="1">TREND($C$8:$D$8,$C$7:$D$7,N3)</f>
        <v>43279.2</v>
      </c>
      <c r="O4" s="13">
        <f t="shared" si="1"/>
        <v>47759.4</v>
      </c>
      <c r="P4" s="13">
        <f t="shared" si="1"/>
        <v>52239.6</v>
      </c>
      <c r="Q4" s="13">
        <f t="shared" si="1"/>
        <v>56719.8</v>
      </c>
      <c r="R4" s="12">
        <v>61200.0</v>
      </c>
      <c r="S4" s="13">
        <f t="shared" ref="S4:V4" si="2">TREND($D$8:$E$8,$D$7:$E$7,S3)</f>
        <v>64420</v>
      </c>
      <c r="T4" s="13">
        <f t="shared" si="2"/>
        <v>67640</v>
      </c>
      <c r="U4" s="13">
        <f t="shared" si="2"/>
        <v>70860</v>
      </c>
      <c r="V4" s="13">
        <f t="shared" si="2"/>
        <v>74080</v>
      </c>
      <c r="W4" s="12">
        <v>77300.0</v>
      </c>
    </row>
    <row r="5" ht="15.75" customHeight="1"/>
    <row r="6" ht="15.75" customHeight="1">
      <c r="C6" s="8" t="s">
        <v>13</v>
      </c>
    </row>
    <row r="7" ht="15.75" customHeight="1">
      <c r="C7" s="11">
        <v>2020.0</v>
      </c>
      <c r="D7" s="11">
        <v>2025.0</v>
      </c>
      <c r="E7" s="11">
        <v>2030.0</v>
      </c>
    </row>
    <row r="8" ht="15.75" customHeight="1">
      <c r="B8" s="11" t="s">
        <v>12</v>
      </c>
      <c r="C8" s="12">
        <v>38799.0</v>
      </c>
      <c r="D8" s="12">
        <v>61200.0</v>
      </c>
      <c r="E8" s="12">
        <v>77300.0</v>
      </c>
    </row>
    <row r="9" ht="15.75" customHeight="1">
      <c r="B9" s="14" t="s">
        <v>14</v>
      </c>
      <c r="C9" s="14" t="s">
        <v>15</v>
      </c>
    </row>
    <row r="10" ht="15.75" customHeight="1">
      <c r="C10" s="11">
        <v>2021.0</v>
      </c>
      <c r="D10" s="11">
        <v>2025.0</v>
      </c>
      <c r="E10" s="11">
        <v>2030.0</v>
      </c>
    </row>
    <row r="11" ht="15.75" customHeight="1">
      <c r="B11" s="11" t="s">
        <v>16</v>
      </c>
      <c r="C11" s="12">
        <v>0.0</v>
      </c>
      <c r="D11" s="12">
        <v>15200.0</v>
      </c>
      <c r="E11" s="12">
        <v>22900.0</v>
      </c>
    </row>
    <row r="12" ht="15.75" customHeight="1">
      <c r="B12" s="14" t="s">
        <v>14</v>
      </c>
      <c r="C12" s="14" t="s">
        <v>17</v>
      </c>
    </row>
    <row r="13" ht="15.75" customHeight="1">
      <c r="B13" s="14" t="s">
        <v>18</v>
      </c>
    </row>
    <row r="14" ht="15.75" customHeight="1"/>
    <row r="15" ht="15.75" customHeight="1"/>
    <row r="16" ht="15.75" customHeight="1">
      <c r="B16" s="15"/>
      <c r="C16" s="16"/>
    </row>
    <row r="17" ht="15.75" customHeight="1"/>
    <row r="18" ht="15.75" customHeight="1"/>
    <row r="19" ht="15.75" customHeight="1">
      <c r="B19" s="15"/>
      <c r="C19" s="1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1.22" defaultRowHeight="15.0"/>
  <cols>
    <col customWidth="1" min="1" max="1" width="15.0"/>
    <col customWidth="1" min="2" max="37" width="7.33"/>
  </cols>
  <sheetData>
    <row r="1" ht="14.25" customHeight="1">
      <c r="A1" s="1" t="s">
        <v>19</v>
      </c>
      <c r="B1" s="17">
        <v>2015.0</v>
      </c>
      <c r="C1" s="17">
        <v>2016.0</v>
      </c>
      <c r="D1" s="17">
        <v>2017.0</v>
      </c>
      <c r="E1" s="17">
        <v>2018.0</v>
      </c>
      <c r="F1" s="17">
        <v>2019.0</v>
      </c>
      <c r="G1" s="17">
        <v>2020.0</v>
      </c>
      <c r="H1" s="17">
        <v>2021.0</v>
      </c>
      <c r="I1" s="17">
        <v>2022.0</v>
      </c>
      <c r="J1" s="17">
        <v>2023.0</v>
      </c>
      <c r="K1" s="17">
        <v>2024.0</v>
      </c>
      <c r="L1" s="17">
        <v>2025.0</v>
      </c>
      <c r="M1" s="17">
        <v>2026.0</v>
      </c>
      <c r="N1" s="17">
        <v>2027.0</v>
      </c>
      <c r="O1" s="17">
        <v>2028.0</v>
      </c>
      <c r="P1" s="17">
        <v>2029.0</v>
      </c>
      <c r="Q1" s="17">
        <v>2030.0</v>
      </c>
      <c r="R1" s="17">
        <v>2031.0</v>
      </c>
      <c r="S1" s="17">
        <v>2032.0</v>
      </c>
      <c r="T1" s="17">
        <v>2033.0</v>
      </c>
      <c r="U1" s="17">
        <v>2034.0</v>
      </c>
      <c r="V1" s="17">
        <v>2035.0</v>
      </c>
      <c r="W1" s="17">
        <v>2036.0</v>
      </c>
      <c r="X1" s="17">
        <v>2037.0</v>
      </c>
      <c r="Y1" s="17">
        <v>2038.0</v>
      </c>
      <c r="Z1" s="17">
        <v>2039.0</v>
      </c>
      <c r="AA1" s="17">
        <v>2040.0</v>
      </c>
      <c r="AB1" s="17">
        <v>2041.0</v>
      </c>
      <c r="AC1" s="17">
        <v>2042.0</v>
      </c>
      <c r="AD1" s="17">
        <v>2043.0</v>
      </c>
      <c r="AE1" s="17">
        <v>2044.0</v>
      </c>
      <c r="AF1" s="17">
        <v>2045.0</v>
      </c>
      <c r="AG1" s="17">
        <v>2046.0</v>
      </c>
      <c r="AH1" s="17">
        <v>2047.0</v>
      </c>
      <c r="AI1" s="17">
        <v>2048.0</v>
      </c>
      <c r="AJ1" s="17">
        <v>2049.0</v>
      </c>
      <c r="AK1" s="17">
        <v>2050.0</v>
      </c>
    </row>
    <row r="2" ht="14.25" customHeight="1">
      <c r="A2" s="1" t="s">
        <v>20</v>
      </c>
      <c r="B2" s="17">
        <v>0.0</v>
      </c>
      <c r="C2" s="17">
        <v>0.0</v>
      </c>
      <c r="D2" s="17">
        <v>0.0</v>
      </c>
      <c r="E2" s="17">
        <v>0.0</v>
      </c>
      <c r="F2" s="17">
        <v>0.0</v>
      </c>
      <c r="G2" s="17">
        <v>0.0</v>
      </c>
      <c r="H2" s="18">
        <v>0.0</v>
      </c>
      <c r="I2" s="17">
        <f t="array" ref="I2">(TREND(Calculations!$C$11:$E$11,Calculations!$C$10:$E$10,I1))*0.75</f>
        <v>3266.803279</v>
      </c>
      <c r="J2" s="17">
        <f t="array" ref="J2">(TREND(Calculations!$C$11:$E$11,Calculations!$C$10:$E$10,J1))*0.75</f>
        <v>5144.262295</v>
      </c>
      <c r="K2" s="17">
        <f t="array" ref="K2">(TREND(Calculations!$C$11:$E$11,Calculations!$C$10:$E$10,K1))*0.75</f>
        <v>7021.721311</v>
      </c>
      <c r="L2" s="17">
        <f t="array" ref="L2">(TREND(Calculations!$C$11:$E$11,Calculations!$C$10:$E$10,L1))*0.75</f>
        <v>8899.180328</v>
      </c>
      <c r="M2" s="17">
        <f t="array" ref="M2">(TREND(Calculations!$C$11:$E$11,Calculations!$C$10:$E$10,M1))*0.75</f>
        <v>10776.63934</v>
      </c>
      <c r="N2" s="17">
        <f t="array" ref="N2">(TREND(Calculations!$C$11:$E$11,Calculations!$C$10:$E$10,N1))*0.75</f>
        <v>12654.09836</v>
      </c>
      <c r="O2" s="17">
        <f t="array" ref="O2">(TREND(Calculations!$C$11:$E$11,Calculations!$C$10:$E$10,O1))*0.75</f>
        <v>14531.55738</v>
      </c>
      <c r="P2" s="17">
        <f t="array" ref="P2">(TREND(Calculations!$C$11:$E$11,Calculations!$C$10:$E$10,P1))*0.75</f>
        <v>16409.01639</v>
      </c>
      <c r="Q2" s="17">
        <f t="array" ref="Q2">(TREND(Calculations!$C$11:$E$11,Calculations!$C$10:$E$10,Q1))*0.75</f>
        <v>18286.47541</v>
      </c>
      <c r="R2" s="17">
        <f t="array" ref="R2">(TREND(Calculations!$C$11:$E$11,Calculations!$C$10:$E$10,R1))*0.75</f>
        <v>20163.93443</v>
      </c>
      <c r="S2" s="17">
        <f t="array" ref="S2">(TREND(Calculations!$C$11:$E$11,Calculations!$C$10:$E$10,S1))*0.75</f>
        <v>22041.39344</v>
      </c>
      <c r="T2" s="17">
        <f t="array" ref="T2">(TREND(Calculations!$C$11:$E$11,Calculations!$C$10:$E$10,T1))*0.75</f>
        <v>23918.85246</v>
      </c>
      <c r="U2" s="17">
        <f t="array" ref="U2">(TREND(Calculations!$C$11:$E$11,Calculations!$C$10:$E$10,U1))*0.75</f>
        <v>25796.31148</v>
      </c>
      <c r="V2" s="17">
        <f t="array" ref="V2">(TREND(Calculations!$C$11:$E$11,Calculations!$C$10:$E$10,V1))*0.75</f>
        <v>27673.77049</v>
      </c>
      <c r="W2" s="17">
        <f t="array" ref="W2">(TREND(Calculations!$C$11:$E$11,Calculations!$C$10:$E$10,W1))*0.75</f>
        <v>29551.22951</v>
      </c>
      <c r="X2" s="17">
        <f t="array" ref="X2">(TREND(Calculations!$C$11:$E$11,Calculations!$C$10:$E$10,X1))*0.75</f>
        <v>31428.68852</v>
      </c>
      <c r="Y2" s="17">
        <f t="array" ref="Y2">(TREND(Calculations!$C$11:$E$11,Calculations!$C$10:$E$10,Y1))*0.75</f>
        <v>33306.14754</v>
      </c>
      <c r="Z2" s="17">
        <f t="array" ref="Z2">(TREND(Calculations!$C$11:$E$11,Calculations!$C$10:$E$10,Z1))*0.75</f>
        <v>35183.60656</v>
      </c>
      <c r="AA2" s="17">
        <f t="array" ref="AA2">(TREND(Calculations!$C$11:$E$11,Calculations!$C$10:$E$10,AA1))*0.75</f>
        <v>37061.06557</v>
      </c>
      <c r="AB2" s="17">
        <f t="array" ref="AB2">(TREND(Calculations!$C$11:$E$11,Calculations!$C$10:$E$10,AB1))*0.75</f>
        <v>38938.52459</v>
      </c>
      <c r="AC2" s="17">
        <f t="array" ref="AC2">(TREND(Calculations!$C$11:$E$11,Calculations!$C$10:$E$10,AC1))*0.75</f>
        <v>40815.98361</v>
      </c>
      <c r="AD2" s="17">
        <f t="array" ref="AD2">(TREND(Calculations!$C$11:$E$11,Calculations!$C$10:$E$10,AD1))*0.75</f>
        <v>42693.44262</v>
      </c>
      <c r="AE2" s="17">
        <f t="array" ref="AE2">(TREND(Calculations!$C$11:$E$11,Calculations!$C$10:$E$10,AE1))*0.75</f>
        <v>44570.90164</v>
      </c>
      <c r="AF2" s="17">
        <f t="array" ref="AF2">(TREND(Calculations!$C$11:$E$11,Calculations!$C$10:$E$10,AF1))*0.75</f>
        <v>46448.36066</v>
      </c>
      <c r="AG2" s="17">
        <f t="array" ref="AG2">(TREND(Calculations!$C$11:$E$11,Calculations!$C$10:$E$10,AG1))*0.75</f>
        <v>48325.81967</v>
      </c>
      <c r="AH2" s="17">
        <f t="array" ref="AH2">(TREND(Calculations!$C$11:$E$11,Calculations!$C$10:$E$10,AH1))*0.75</f>
        <v>50203.27869</v>
      </c>
      <c r="AI2" s="17">
        <f t="array" ref="AI2">(TREND(Calculations!$C$11:$E$11,Calculations!$C$10:$E$10,AI1))*0.75</f>
        <v>52080.7377</v>
      </c>
      <c r="AJ2" s="17">
        <f t="array" ref="AJ2">(TREND(Calculations!$C$11:$E$11,Calculations!$C$10:$E$10,AJ1))*0.75</f>
        <v>53958.19672</v>
      </c>
      <c r="AK2" s="17">
        <f t="array" ref="AK2">(TREND(Calculations!$C$11:$E$11,Calculations!$C$10:$E$10,AK1))*0.75</f>
        <v>55835.65574</v>
      </c>
    </row>
    <row r="3" ht="14.25" customHeight="1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</row>
    <row r="4" ht="14.25" customHeight="1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 ht="14.25" customHeight="1">
      <c r="B5" s="17"/>
      <c r="C5" s="17"/>
      <c r="D5" s="17"/>
      <c r="E5" s="17"/>
      <c r="F5" s="17"/>
      <c r="G5" s="17"/>
      <c r="H5" s="17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</row>
    <row r="6" ht="14.25" customHeight="1"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</row>
    <row r="7" ht="14.25" customHeight="1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ht="14.25" customHeight="1"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</row>
    <row r="9" ht="14.25" customHeight="1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ht="14.25" customHeight="1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</row>
    <row r="11" ht="14.25" customHeight="1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</row>
    <row r="12" ht="14.25" customHeight="1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</row>
    <row r="13" ht="14.25" customHeight="1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</row>
    <row r="14" ht="14.25" customHeight="1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</row>
    <row r="15" ht="14.25" customHeight="1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</row>
    <row r="16" ht="14.25" customHeight="1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</row>
    <row r="17" ht="14.25" customHeight="1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</row>
    <row r="18" ht="14.25" customHeight="1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</row>
    <row r="19" ht="14.25" customHeight="1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</row>
    <row r="20" ht="14.25" customHeight="1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</row>
    <row r="21" ht="14.25" customHeight="1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</row>
    <row r="22" ht="14.25" customHeight="1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</row>
    <row r="23" ht="14.25" customHeight="1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</row>
    <row r="24" ht="14.25" customHeight="1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</row>
    <row r="25" ht="14.25" customHeight="1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</row>
    <row r="26" ht="14.25" customHeight="1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</row>
    <row r="27" ht="14.25" customHeight="1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</row>
    <row r="28" ht="14.25" customHeight="1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</row>
    <row r="29" ht="14.25" customHeight="1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</row>
    <row r="30" ht="14.25" customHeight="1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</row>
    <row r="31" ht="14.25" customHeight="1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</row>
    <row r="32" ht="14.25" customHeight="1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</row>
    <row r="33" ht="14.25" customHeight="1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</row>
    <row r="34" ht="14.25" customHeight="1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</row>
    <row r="35" ht="14.25" customHeight="1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</row>
    <row r="36" ht="14.25" customHeight="1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</row>
    <row r="37" ht="14.25" customHeight="1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</row>
    <row r="38" ht="14.25" customHeight="1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</row>
    <row r="39" ht="14.25" customHeight="1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</row>
    <row r="40" ht="14.25" customHeight="1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</row>
    <row r="41" ht="14.25" customHeight="1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</row>
    <row r="42" ht="14.25" customHeight="1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</row>
    <row r="43" ht="14.25" customHeight="1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</row>
    <row r="44" ht="14.25" customHeight="1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</row>
    <row r="45" ht="14.25" customHeight="1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</row>
    <row r="46" ht="14.25" customHeight="1"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</row>
    <row r="47" ht="14.25" customHeight="1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</row>
    <row r="48" ht="14.25" customHeight="1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</row>
    <row r="49" ht="14.25" customHeight="1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</row>
    <row r="50" ht="14.25" customHeight="1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</row>
    <row r="51" ht="14.25" customHeight="1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</row>
    <row r="52" ht="14.25" customHeight="1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</row>
    <row r="53" ht="14.25" customHeight="1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</row>
    <row r="54" ht="14.25" customHeight="1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</row>
    <row r="55" ht="14.25" customHeight="1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</row>
    <row r="56" ht="14.25" customHeight="1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</row>
    <row r="57" ht="14.25" customHeight="1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</row>
    <row r="58" ht="14.25" customHeight="1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</row>
    <row r="59" ht="14.25" customHeight="1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</row>
    <row r="60" ht="14.25" customHeight="1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</row>
    <row r="61" ht="14.25" customHeight="1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</row>
    <row r="62" ht="14.25" customHeight="1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</row>
    <row r="63" ht="14.25" customHeight="1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</row>
    <row r="64" ht="14.25" customHeight="1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</row>
    <row r="65" ht="14.25" customHeight="1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</row>
    <row r="66" ht="14.25" customHeight="1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</row>
    <row r="67" ht="14.25" customHeight="1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</row>
    <row r="68" ht="14.25" customHeight="1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</row>
    <row r="69" ht="14.25" customHeight="1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</row>
    <row r="70" ht="14.25" customHeight="1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</row>
    <row r="71" ht="14.25" customHeight="1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</row>
    <row r="72" ht="14.25" customHeight="1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</row>
    <row r="73" ht="14.25" customHeight="1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</row>
    <row r="74" ht="14.25" customHeight="1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</row>
    <row r="75" ht="14.25" customHeight="1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</row>
    <row r="76" ht="14.25" customHeight="1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</row>
    <row r="77" ht="14.25" customHeight="1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</row>
    <row r="78" ht="14.25" customHeight="1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</row>
    <row r="79" ht="14.25" customHeight="1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</row>
    <row r="80" ht="14.25" customHeight="1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</row>
    <row r="81" ht="14.25" customHeight="1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</row>
    <row r="82" ht="14.25" customHeight="1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</row>
    <row r="83" ht="14.25" customHeight="1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</row>
    <row r="84" ht="14.25" customHeight="1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</row>
    <row r="85" ht="14.25" customHeight="1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</row>
    <row r="86" ht="14.25" customHeight="1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</row>
    <row r="87" ht="14.25" customHeight="1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</row>
    <row r="88" ht="14.25" customHeight="1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</row>
    <row r="89" ht="14.25" customHeight="1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</row>
    <row r="90" ht="14.25" customHeight="1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</row>
    <row r="91" ht="14.25" customHeight="1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</row>
    <row r="92" ht="14.25" customHeight="1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</row>
    <row r="93" ht="14.25" customHeight="1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</row>
    <row r="94" ht="14.25" customHeight="1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</row>
    <row r="95" ht="14.25" customHeight="1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</row>
    <row r="96" ht="14.25" customHeight="1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</row>
    <row r="97" ht="14.25" customHeight="1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</row>
    <row r="98" ht="14.25" customHeight="1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</row>
    <row r="99" ht="14.25" customHeight="1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</row>
    <row r="100" ht="14.25" customHeight="1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</row>
    <row r="101" ht="14.25" customHeight="1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</row>
    <row r="102" ht="14.25" customHeight="1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</row>
    <row r="103" ht="14.25" customHeight="1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</row>
    <row r="104" ht="14.25" customHeight="1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</row>
    <row r="105" ht="14.25" customHeight="1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</row>
    <row r="106" ht="14.25" customHeight="1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</row>
    <row r="107" ht="14.25" customHeight="1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</row>
    <row r="108" ht="14.25" customHeight="1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</row>
    <row r="109" ht="14.25" customHeight="1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</row>
    <row r="110" ht="14.25" customHeight="1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</row>
    <row r="111" ht="14.25" customHeight="1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</row>
    <row r="112" ht="14.25" customHeight="1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</row>
    <row r="113" ht="14.25" customHeight="1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</row>
    <row r="114" ht="14.25" customHeight="1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</row>
    <row r="115" ht="14.25" customHeight="1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</row>
    <row r="116" ht="14.25" customHeight="1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</row>
    <row r="117" ht="14.25" customHeight="1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</row>
    <row r="118" ht="14.25" customHeight="1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</row>
    <row r="119" ht="14.25" customHeight="1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</row>
    <row r="120" ht="14.25" customHeight="1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</row>
    <row r="121" ht="14.25" customHeight="1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</row>
    <row r="122" ht="14.25" customHeight="1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</row>
    <row r="123" ht="14.25" customHeight="1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</row>
    <row r="124" ht="14.25" customHeight="1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</row>
    <row r="125" ht="14.25" customHeight="1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</row>
    <row r="126" ht="14.25" customHeight="1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</row>
    <row r="127" ht="14.25" customHeight="1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</row>
    <row r="128" ht="14.25" customHeight="1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</row>
    <row r="129" ht="14.25" customHeight="1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</row>
    <row r="130" ht="14.25" customHeight="1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</row>
    <row r="131" ht="14.25" customHeight="1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</row>
    <row r="132" ht="14.25" customHeight="1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</row>
    <row r="133" ht="14.25" customHeight="1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</row>
    <row r="134" ht="14.25" customHeight="1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</row>
    <row r="135" ht="14.25" customHeight="1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</row>
    <row r="136" ht="14.25" customHeight="1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</row>
    <row r="137" ht="14.25" customHeight="1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</row>
    <row r="138" ht="14.25" customHeight="1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</row>
    <row r="139" ht="14.25" customHeight="1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</row>
    <row r="140" ht="14.25" customHeight="1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</row>
    <row r="141" ht="14.25" customHeight="1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</row>
    <row r="142" ht="14.25" customHeight="1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</row>
    <row r="143" ht="14.25" customHeight="1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</row>
    <row r="144" ht="14.25" customHeight="1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</row>
    <row r="145" ht="14.25" customHeight="1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</row>
    <row r="146" ht="14.25" customHeight="1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</row>
    <row r="147" ht="14.25" customHeight="1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</row>
    <row r="148" ht="14.25" customHeight="1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</row>
    <row r="149" ht="14.25" customHeight="1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</row>
    <row r="150" ht="14.25" customHeight="1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</row>
    <row r="151" ht="14.25" customHeight="1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</row>
    <row r="152" ht="14.25" customHeight="1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</row>
    <row r="153" ht="14.25" customHeight="1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</row>
    <row r="154" ht="14.25" customHeight="1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</row>
    <row r="155" ht="14.25" customHeight="1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</row>
    <row r="156" ht="14.25" customHeight="1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</row>
    <row r="157" ht="14.25" customHeight="1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</row>
    <row r="158" ht="14.25" customHeight="1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</row>
    <row r="159" ht="14.25" customHeight="1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</row>
    <row r="160" ht="14.25" customHeight="1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</row>
    <row r="161" ht="14.25" customHeight="1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</row>
    <row r="162" ht="14.25" customHeight="1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</row>
    <row r="163" ht="14.25" customHeight="1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</row>
    <row r="164" ht="14.25" customHeight="1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</row>
    <row r="165" ht="14.25" customHeight="1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</row>
    <row r="166" ht="14.25" customHeight="1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</row>
    <row r="167" ht="14.25" customHeight="1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</row>
    <row r="168" ht="14.25" customHeight="1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</row>
    <row r="169" ht="14.25" customHeight="1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</row>
    <row r="170" ht="14.25" customHeight="1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</row>
    <row r="171" ht="14.25" customHeight="1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</row>
    <row r="172" ht="14.25" customHeight="1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</row>
    <row r="173" ht="14.25" customHeight="1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</row>
    <row r="174" ht="14.25" customHeight="1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</row>
    <row r="175" ht="14.25" customHeight="1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</row>
    <row r="176" ht="14.25" customHeight="1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</row>
    <row r="177" ht="14.25" customHeight="1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</row>
    <row r="178" ht="14.25" customHeight="1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</row>
    <row r="179" ht="14.25" customHeight="1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</row>
    <row r="180" ht="14.25" customHeight="1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</row>
    <row r="181" ht="14.25" customHeight="1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</row>
    <row r="182" ht="14.25" customHeight="1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</row>
    <row r="183" ht="14.25" customHeight="1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</row>
    <row r="184" ht="14.25" customHeight="1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</row>
    <row r="185" ht="14.25" customHeight="1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</row>
    <row r="186" ht="14.25" customHeight="1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</row>
    <row r="187" ht="14.25" customHeight="1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</row>
    <row r="188" ht="14.25" customHeight="1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</row>
    <row r="189" ht="14.25" customHeight="1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</row>
    <row r="190" ht="14.25" customHeight="1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</row>
    <row r="191" ht="14.25" customHeight="1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</row>
    <row r="192" ht="14.25" customHeight="1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</row>
    <row r="193" ht="14.25" customHeight="1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</row>
    <row r="194" ht="14.25" customHeight="1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</row>
    <row r="195" ht="14.25" customHeight="1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</row>
    <row r="196" ht="14.25" customHeight="1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</row>
    <row r="197" ht="14.25" customHeight="1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</row>
    <row r="198" ht="14.25" customHeight="1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</row>
    <row r="199" ht="14.25" customHeight="1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</row>
    <row r="200" ht="14.25" customHeight="1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</row>
    <row r="201" ht="14.25" customHeight="1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</row>
    <row r="202" ht="14.25" customHeight="1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</row>
    <row r="203" ht="14.25" customHeight="1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</row>
    <row r="204" ht="14.25" customHeight="1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</row>
    <row r="205" ht="14.25" customHeight="1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</row>
    <row r="206" ht="14.25" customHeight="1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</row>
    <row r="207" ht="14.25" customHeight="1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</row>
    <row r="208" ht="14.25" customHeight="1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</row>
    <row r="209" ht="14.25" customHeight="1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</row>
    <row r="210" ht="14.25" customHeight="1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</row>
    <row r="211" ht="14.25" customHeight="1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</row>
    <row r="212" ht="14.25" customHeight="1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</row>
    <row r="213" ht="14.25" customHeight="1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</row>
    <row r="214" ht="14.25" customHeight="1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</row>
    <row r="215" ht="14.25" customHeight="1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</row>
    <row r="216" ht="14.25" customHeight="1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</row>
    <row r="217" ht="14.25" customHeight="1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</row>
    <row r="218" ht="14.25" customHeight="1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</row>
    <row r="219" ht="14.25" customHeight="1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</row>
    <row r="220" ht="14.25" customHeight="1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</row>
    <row r="221" ht="14.25" customHeight="1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</row>
    <row r="222" ht="14.25" customHeight="1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</row>
    <row r="223" ht="14.25" customHeight="1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</row>
    <row r="224" ht="14.25" customHeight="1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</row>
    <row r="225" ht="14.25" customHeight="1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</row>
    <row r="226" ht="14.25" customHeight="1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</row>
    <row r="227" ht="14.25" customHeight="1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</row>
    <row r="228" ht="14.25" customHeight="1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</row>
    <row r="229" ht="14.25" customHeight="1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</row>
    <row r="230" ht="14.25" customHeight="1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</row>
    <row r="231" ht="14.25" customHeight="1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</row>
    <row r="232" ht="14.25" customHeight="1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</row>
    <row r="233" ht="14.25" customHeight="1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</row>
    <row r="234" ht="14.25" customHeight="1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</row>
    <row r="235" ht="14.25" customHeight="1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</row>
    <row r="236" ht="14.25" customHeight="1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</row>
    <row r="237" ht="14.25" customHeight="1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</row>
    <row r="238" ht="14.25" customHeight="1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</row>
    <row r="239" ht="14.25" customHeight="1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</row>
    <row r="240" ht="14.25" customHeight="1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</row>
    <row r="241" ht="14.25" customHeight="1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</row>
    <row r="242" ht="14.25" customHeight="1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</row>
    <row r="243" ht="14.25" customHeight="1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</row>
    <row r="244" ht="14.25" customHeight="1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</row>
    <row r="245" ht="14.25" customHeight="1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</row>
    <row r="246" ht="14.25" customHeight="1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</row>
    <row r="247" ht="14.25" customHeight="1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</row>
    <row r="248" ht="14.25" customHeight="1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</row>
    <row r="249" ht="14.25" customHeight="1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</row>
    <row r="250" ht="14.25" customHeight="1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</row>
    <row r="251" ht="14.25" customHeight="1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</row>
    <row r="252" ht="14.25" customHeight="1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</row>
    <row r="253" ht="14.25" customHeight="1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</row>
    <row r="254" ht="14.25" customHeight="1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</row>
    <row r="255" ht="14.25" customHeight="1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</row>
    <row r="256" ht="14.25" customHeight="1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</row>
    <row r="257" ht="14.25" customHeight="1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</row>
    <row r="258" ht="14.25" customHeight="1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</row>
    <row r="259" ht="14.25" customHeight="1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</row>
    <row r="260" ht="14.25" customHeight="1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</row>
    <row r="261" ht="14.25" customHeight="1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</row>
    <row r="262" ht="14.25" customHeight="1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</row>
    <row r="263" ht="14.25" customHeight="1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</row>
    <row r="264" ht="14.25" customHeight="1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</row>
    <row r="265" ht="14.25" customHeight="1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</row>
    <row r="266" ht="14.25" customHeight="1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</row>
    <row r="267" ht="14.25" customHeight="1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</row>
    <row r="268" ht="14.25" customHeight="1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</row>
    <row r="269" ht="14.25" customHeight="1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</row>
    <row r="270" ht="14.25" customHeight="1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</row>
    <row r="271" ht="14.25" customHeight="1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</row>
    <row r="272" ht="14.25" customHeight="1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</row>
    <row r="273" ht="14.25" customHeight="1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</row>
    <row r="274" ht="14.25" customHeight="1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</row>
    <row r="275" ht="14.25" customHeight="1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</row>
    <row r="276" ht="14.25" customHeight="1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</row>
    <row r="277" ht="14.25" customHeight="1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</row>
    <row r="278" ht="14.25" customHeight="1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</row>
    <row r="279" ht="14.25" customHeight="1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</row>
    <row r="280" ht="14.25" customHeight="1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</row>
    <row r="281" ht="14.25" customHeight="1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</row>
    <row r="282" ht="14.25" customHeight="1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</row>
    <row r="283" ht="14.25" customHeight="1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</row>
    <row r="284" ht="14.25" customHeight="1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</row>
    <row r="285" ht="14.25" customHeight="1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</row>
    <row r="286" ht="14.25" customHeight="1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</row>
    <row r="287" ht="14.25" customHeight="1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</row>
    <row r="288" ht="14.25" customHeight="1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</row>
    <row r="289" ht="14.25" customHeight="1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</row>
    <row r="290" ht="14.25" customHeight="1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</row>
    <row r="291" ht="14.25" customHeight="1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</row>
    <row r="292" ht="14.25" customHeight="1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</row>
    <row r="293" ht="14.25" customHeight="1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</row>
    <row r="294" ht="14.25" customHeight="1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</row>
    <row r="295" ht="14.25" customHeight="1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</row>
    <row r="296" ht="14.25" customHeight="1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</row>
    <row r="297" ht="14.25" customHeight="1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</row>
    <row r="298" ht="14.25" customHeight="1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</row>
    <row r="299" ht="14.25" customHeight="1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</row>
    <row r="300" ht="14.25" customHeight="1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</row>
    <row r="301" ht="14.25" customHeight="1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</row>
    <row r="302" ht="14.25" customHeight="1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</row>
    <row r="303" ht="14.25" customHeight="1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</row>
    <row r="304" ht="14.25" customHeight="1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</row>
    <row r="305" ht="14.25" customHeight="1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</row>
    <row r="306" ht="14.25" customHeight="1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</row>
    <row r="307" ht="14.25" customHeight="1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</row>
    <row r="308" ht="14.25" customHeight="1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</row>
    <row r="309" ht="14.25" customHeight="1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</row>
    <row r="310" ht="14.25" customHeight="1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</row>
    <row r="311" ht="14.25" customHeight="1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</row>
    <row r="312" ht="14.25" customHeight="1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</row>
    <row r="313" ht="14.25" customHeight="1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</row>
    <row r="314" ht="14.25" customHeight="1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</row>
    <row r="315" ht="14.25" customHeight="1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</row>
    <row r="316" ht="14.25" customHeight="1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</row>
    <row r="317" ht="14.25" customHeight="1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</row>
    <row r="318" ht="14.25" customHeight="1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</row>
    <row r="319" ht="14.25" customHeight="1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</row>
    <row r="320" ht="14.25" customHeight="1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</row>
    <row r="321" ht="14.25" customHeight="1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</row>
    <row r="322" ht="14.25" customHeight="1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</row>
    <row r="323" ht="14.25" customHeight="1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</row>
    <row r="324" ht="14.25" customHeight="1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</row>
    <row r="325" ht="14.25" customHeight="1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</row>
    <row r="326" ht="14.25" customHeight="1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</row>
    <row r="327" ht="14.25" customHeight="1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</row>
    <row r="328" ht="14.25" customHeight="1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</row>
    <row r="329" ht="14.25" customHeight="1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</row>
    <row r="330" ht="14.25" customHeight="1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</row>
    <row r="331" ht="14.25" customHeight="1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</row>
    <row r="332" ht="14.25" customHeight="1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</row>
    <row r="333" ht="14.25" customHeight="1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</row>
    <row r="334" ht="14.25" customHeight="1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</row>
    <row r="335" ht="14.25" customHeight="1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</row>
    <row r="336" ht="14.25" customHeight="1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</row>
    <row r="337" ht="14.25" customHeight="1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</row>
    <row r="338" ht="14.25" customHeight="1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</row>
    <row r="339" ht="14.25" customHeight="1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</row>
    <row r="340" ht="14.25" customHeight="1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</row>
    <row r="341" ht="14.25" customHeight="1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</row>
    <row r="342" ht="14.25" customHeight="1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</row>
    <row r="343" ht="14.25" customHeight="1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</row>
    <row r="344" ht="14.25" customHeight="1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</row>
    <row r="345" ht="14.25" customHeight="1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</row>
    <row r="346" ht="14.25" customHeight="1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</row>
    <row r="347" ht="14.25" customHeight="1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</row>
    <row r="348" ht="14.25" customHeight="1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</row>
    <row r="349" ht="14.25" customHeight="1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</row>
    <row r="350" ht="14.25" customHeight="1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</row>
    <row r="351" ht="14.25" customHeight="1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</row>
    <row r="352" ht="14.25" customHeight="1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</row>
    <row r="353" ht="14.25" customHeight="1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</row>
    <row r="354" ht="14.25" customHeight="1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</row>
    <row r="355" ht="14.25" customHeight="1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</row>
    <row r="356" ht="14.25" customHeight="1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</row>
    <row r="357" ht="14.25" customHeight="1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</row>
    <row r="358" ht="14.25" customHeight="1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</row>
    <row r="359" ht="14.25" customHeight="1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</row>
    <row r="360" ht="14.25" customHeight="1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</row>
    <row r="361" ht="14.25" customHeight="1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</row>
    <row r="362" ht="14.25" customHeight="1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</row>
    <row r="363" ht="14.25" customHeight="1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</row>
    <row r="364" ht="14.25" customHeight="1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</row>
    <row r="365" ht="14.25" customHeight="1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</row>
    <row r="366" ht="14.25" customHeight="1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</row>
    <row r="367" ht="14.25" customHeight="1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</row>
    <row r="368" ht="14.25" customHeight="1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</row>
    <row r="369" ht="14.25" customHeight="1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</row>
    <row r="370" ht="14.25" customHeight="1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</row>
    <row r="371" ht="14.25" customHeight="1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</row>
    <row r="372" ht="14.25" customHeight="1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</row>
    <row r="373" ht="14.25" customHeight="1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</row>
    <row r="374" ht="14.25" customHeight="1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</row>
    <row r="375" ht="14.25" customHeight="1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</row>
    <row r="376" ht="14.25" customHeight="1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</row>
    <row r="377" ht="14.25" customHeight="1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</row>
    <row r="378" ht="14.25" customHeight="1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</row>
    <row r="379" ht="14.25" customHeight="1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</row>
    <row r="380" ht="14.25" customHeight="1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</row>
    <row r="381" ht="14.25" customHeight="1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</row>
    <row r="382" ht="14.25" customHeight="1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</row>
    <row r="383" ht="14.25" customHeight="1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</row>
    <row r="384" ht="14.25" customHeight="1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</row>
    <row r="385" ht="14.25" customHeight="1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</row>
    <row r="386" ht="14.25" customHeight="1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</row>
    <row r="387" ht="14.25" customHeight="1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</row>
    <row r="388" ht="14.25" customHeight="1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</row>
    <row r="389" ht="14.25" customHeight="1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</row>
    <row r="390" ht="14.25" customHeight="1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</row>
    <row r="391" ht="14.25" customHeight="1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</row>
    <row r="392" ht="14.25" customHeight="1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</row>
    <row r="393" ht="14.25" customHeight="1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</row>
    <row r="394" ht="14.25" customHeight="1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</row>
    <row r="395" ht="14.25" customHeight="1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</row>
    <row r="396" ht="14.25" customHeight="1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</row>
    <row r="397" ht="14.25" customHeight="1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</row>
    <row r="398" ht="14.25" customHeight="1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</row>
    <row r="399" ht="14.25" customHeight="1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</row>
    <row r="400" ht="14.25" customHeight="1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</row>
    <row r="401" ht="14.25" customHeight="1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</row>
    <row r="402" ht="14.25" customHeight="1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</row>
    <row r="403" ht="14.25" customHeight="1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</row>
    <row r="404" ht="14.25" customHeight="1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</row>
    <row r="405" ht="14.25" customHeight="1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</row>
    <row r="406" ht="14.25" customHeight="1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</row>
    <row r="407" ht="14.25" customHeight="1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</row>
    <row r="408" ht="14.25" customHeight="1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</row>
    <row r="409" ht="14.25" customHeight="1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</row>
    <row r="410" ht="14.25" customHeight="1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</row>
    <row r="411" ht="14.25" customHeight="1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</row>
    <row r="412" ht="14.25" customHeight="1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</row>
    <row r="413" ht="14.25" customHeight="1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</row>
    <row r="414" ht="14.25" customHeight="1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</row>
    <row r="415" ht="14.25" customHeight="1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</row>
    <row r="416" ht="14.25" customHeight="1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</row>
    <row r="417" ht="14.25" customHeight="1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</row>
    <row r="418" ht="14.25" customHeight="1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</row>
    <row r="419" ht="14.25" customHeight="1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</row>
    <row r="420" ht="14.25" customHeight="1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</row>
    <row r="421" ht="14.25" customHeight="1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</row>
    <row r="422" ht="14.25" customHeight="1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</row>
    <row r="423" ht="14.25" customHeight="1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</row>
    <row r="424" ht="14.25" customHeight="1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</row>
    <row r="425" ht="14.25" customHeight="1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</row>
    <row r="426" ht="14.25" customHeight="1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</row>
    <row r="427" ht="14.25" customHeight="1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</row>
    <row r="428" ht="14.25" customHeight="1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</row>
    <row r="429" ht="14.25" customHeight="1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</row>
    <row r="430" ht="14.25" customHeight="1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</row>
    <row r="431" ht="14.25" customHeight="1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</row>
    <row r="432" ht="14.25" customHeight="1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</row>
    <row r="433" ht="14.25" customHeight="1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</row>
    <row r="434" ht="14.25" customHeight="1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</row>
    <row r="435" ht="14.25" customHeight="1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</row>
    <row r="436" ht="14.25" customHeight="1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</row>
    <row r="437" ht="14.25" customHeight="1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</row>
    <row r="438" ht="14.25" customHeight="1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</row>
    <row r="439" ht="14.25" customHeight="1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</row>
    <row r="440" ht="14.25" customHeight="1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</row>
    <row r="441" ht="14.25" customHeight="1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</row>
    <row r="442" ht="14.25" customHeight="1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</row>
    <row r="443" ht="14.25" customHeight="1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</row>
    <row r="444" ht="14.25" customHeight="1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</row>
    <row r="445" ht="14.25" customHeight="1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</row>
    <row r="446" ht="14.25" customHeight="1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</row>
    <row r="447" ht="14.25" customHeight="1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</row>
    <row r="448" ht="14.25" customHeight="1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</row>
    <row r="449" ht="14.25" customHeight="1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</row>
    <row r="450" ht="14.25" customHeight="1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</row>
    <row r="451" ht="14.25" customHeight="1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</row>
    <row r="452" ht="14.25" customHeight="1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</row>
    <row r="453" ht="14.25" customHeight="1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</row>
    <row r="454" ht="14.25" customHeight="1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</row>
    <row r="455" ht="14.25" customHeight="1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</row>
    <row r="456" ht="14.25" customHeight="1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</row>
    <row r="457" ht="14.25" customHeight="1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</row>
    <row r="458" ht="14.25" customHeight="1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</row>
    <row r="459" ht="14.25" customHeight="1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</row>
    <row r="460" ht="14.25" customHeight="1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</row>
    <row r="461" ht="14.25" customHeight="1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</row>
    <row r="462" ht="14.25" customHeight="1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</row>
    <row r="463" ht="14.25" customHeight="1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</row>
    <row r="464" ht="14.25" customHeight="1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</row>
    <row r="465" ht="14.25" customHeight="1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</row>
    <row r="466" ht="14.25" customHeight="1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</row>
    <row r="467" ht="14.25" customHeight="1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</row>
    <row r="468" ht="14.25" customHeight="1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</row>
    <row r="469" ht="14.25" customHeight="1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</row>
    <row r="470" ht="14.25" customHeight="1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</row>
    <row r="471" ht="14.25" customHeight="1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</row>
    <row r="472" ht="14.25" customHeight="1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</row>
    <row r="473" ht="14.25" customHeight="1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</row>
    <row r="474" ht="14.25" customHeight="1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</row>
    <row r="475" ht="14.25" customHeight="1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</row>
    <row r="476" ht="14.25" customHeight="1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</row>
    <row r="477" ht="14.25" customHeight="1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</row>
    <row r="478" ht="14.25" customHeight="1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</row>
    <row r="479" ht="14.25" customHeight="1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</row>
    <row r="480" ht="14.25" customHeight="1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</row>
    <row r="481" ht="14.25" customHeight="1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</row>
    <row r="482" ht="14.25" customHeight="1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</row>
    <row r="483" ht="14.25" customHeight="1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</row>
    <row r="484" ht="14.25" customHeight="1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</row>
    <row r="485" ht="14.25" customHeight="1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</row>
    <row r="486" ht="14.25" customHeight="1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</row>
    <row r="487" ht="14.25" customHeight="1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</row>
    <row r="488" ht="14.25" customHeight="1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</row>
    <row r="489" ht="14.25" customHeight="1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</row>
    <row r="490" ht="14.25" customHeight="1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</row>
    <row r="491" ht="14.25" customHeight="1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</row>
    <row r="492" ht="14.25" customHeight="1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</row>
    <row r="493" ht="14.25" customHeight="1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</row>
    <row r="494" ht="14.25" customHeight="1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</row>
    <row r="495" ht="14.25" customHeight="1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</row>
    <row r="496" ht="14.25" customHeight="1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</row>
    <row r="497" ht="14.25" customHeight="1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</row>
    <row r="498" ht="14.25" customHeight="1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</row>
    <row r="499" ht="14.25" customHeight="1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</row>
    <row r="500" ht="14.25" customHeight="1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</row>
    <row r="501" ht="14.25" customHeight="1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</row>
    <row r="502" ht="14.25" customHeight="1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</row>
    <row r="503" ht="14.25" customHeight="1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</row>
    <row r="504" ht="14.25" customHeight="1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</row>
    <row r="505" ht="14.25" customHeight="1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</row>
    <row r="506" ht="14.25" customHeight="1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</row>
    <row r="507" ht="14.25" customHeight="1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</row>
    <row r="508" ht="14.25" customHeight="1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</row>
    <row r="509" ht="14.25" customHeight="1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</row>
    <row r="510" ht="14.25" customHeight="1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</row>
    <row r="511" ht="14.25" customHeight="1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</row>
    <row r="512" ht="14.25" customHeight="1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</row>
    <row r="513" ht="14.25" customHeight="1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</row>
    <row r="514" ht="14.25" customHeight="1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</row>
    <row r="515" ht="14.25" customHeight="1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</row>
    <row r="516" ht="14.25" customHeight="1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</row>
    <row r="517" ht="14.25" customHeight="1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</row>
    <row r="518" ht="14.25" customHeight="1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</row>
    <row r="519" ht="14.25" customHeight="1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</row>
    <row r="520" ht="14.25" customHeight="1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</row>
    <row r="521" ht="14.25" customHeight="1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</row>
    <row r="522" ht="14.25" customHeight="1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</row>
    <row r="523" ht="14.25" customHeight="1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</row>
    <row r="524" ht="14.25" customHeight="1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</row>
    <row r="525" ht="14.25" customHeight="1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</row>
    <row r="526" ht="14.25" customHeight="1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</row>
    <row r="527" ht="14.25" customHeight="1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</row>
    <row r="528" ht="14.25" customHeight="1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</row>
    <row r="529" ht="14.25" customHeight="1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</row>
    <row r="530" ht="14.25" customHeight="1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</row>
    <row r="531" ht="14.25" customHeight="1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</row>
    <row r="532" ht="14.25" customHeight="1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</row>
    <row r="533" ht="14.25" customHeight="1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</row>
    <row r="534" ht="14.25" customHeight="1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</row>
    <row r="535" ht="14.25" customHeight="1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</row>
    <row r="536" ht="14.25" customHeight="1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</row>
    <row r="537" ht="14.25" customHeight="1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</row>
    <row r="538" ht="14.25" customHeight="1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</row>
    <row r="539" ht="14.25" customHeight="1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</row>
    <row r="540" ht="14.25" customHeight="1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</row>
    <row r="541" ht="14.25" customHeight="1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</row>
    <row r="542" ht="14.25" customHeight="1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</row>
    <row r="543" ht="14.25" customHeight="1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</row>
    <row r="544" ht="14.25" customHeight="1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</row>
    <row r="545" ht="14.25" customHeight="1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</row>
    <row r="546" ht="14.25" customHeight="1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</row>
    <row r="547" ht="14.25" customHeight="1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</row>
    <row r="548" ht="14.25" customHeight="1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</row>
    <row r="549" ht="14.25" customHeight="1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</row>
    <row r="550" ht="14.25" customHeight="1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</row>
    <row r="551" ht="14.25" customHeight="1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</row>
    <row r="552" ht="14.25" customHeight="1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</row>
    <row r="553" ht="14.25" customHeight="1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</row>
    <row r="554" ht="14.25" customHeight="1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</row>
    <row r="555" ht="14.25" customHeight="1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</row>
    <row r="556" ht="14.25" customHeight="1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</row>
    <row r="557" ht="14.25" customHeight="1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</row>
    <row r="558" ht="14.25" customHeight="1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</row>
    <row r="559" ht="14.25" customHeight="1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</row>
    <row r="560" ht="14.25" customHeight="1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</row>
    <row r="561" ht="14.25" customHeight="1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</row>
    <row r="562" ht="14.25" customHeight="1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</row>
    <row r="563" ht="14.25" customHeight="1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</row>
    <row r="564" ht="14.25" customHeight="1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</row>
    <row r="565" ht="14.25" customHeight="1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</row>
    <row r="566" ht="14.25" customHeight="1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</row>
    <row r="567" ht="14.25" customHeight="1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</row>
    <row r="568" ht="14.25" customHeight="1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</row>
    <row r="569" ht="14.25" customHeight="1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</row>
    <row r="570" ht="14.25" customHeight="1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</row>
    <row r="571" ht="14.25" customHeight="1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</row>
    <row r="572" ht="14.25" customHeight="1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</row>
    <row r="573" ht="14.25" customHeight="1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</row>
    <row r="574" ht="14.25" customHeight="1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</row>
    <row r="575" ht="14.25" customHeight="1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</row>
    <row r="576" ht="14.25" customHeight="1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</row>
    <row r="577" ht="14.25" customHeight="1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</row>
    <row r="578" ht="14.25" customHeight="1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</row>
    <row r="579" ht="14.25" customHeight="1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</row>
    <row r="580" ht="14.25" customHeight="1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</row>
    <row r="581" ht="14.25" customHeight="1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</row>
    <row r="582" ht="14.25" customHeight="1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</row>
    <row r="583" ht="14.25" customHeight="1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</row>
    <row r="584" ht="14.25" customHeight="1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</row>
    <row r="585" ht="14.25" customHeight="1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</row>
    <row r="586" ht="14.25" customHeight="1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</row>
    <row r="587" ht="14.25" customHeight="1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</row>
    <row r="588" ht="14.25" customHeight="1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</row>
    <row r="589" ht="14.25" customHeight="1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</row>
    <row r="590" ht="14.25" customHeight="1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</row>
    <row r="591" ht="14.25" customHeight="1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</row>
    <row r="592" ht="14.25" customHeight="1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</row>
    <row r="593" ht="14.25" customHeight="1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</row>
    <row r="594" ht="14.25" customHeight="1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</row>
    <row r="595" ht="14.25" customHeight="1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</row>
    <row r="596" ht="14.25" customHeight="1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</row>
    <row r="597" ht="14.25" customHeight="1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</row>
    <row r="598" ht="14.25" customHeight="1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</row>
    <row r="599" ht="14.25" customHeight="1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</row>
    <row r="600" ht="14.25" customHeight="1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</row>
    <row r="601" ht="14.25" customHeight="1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</row>
    <row r="602" ht="14.25" customHeight="1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</row>
    <row r="603" ht="14.25" customHeight="1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</row>
    <row r="604" ht="14.25" customHeight="1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</row>
    <row r="605" ht="14.25" customHeight="1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</row>
    <row r="606" ht="14.25" customHeight="1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</row>
    <row r="607" ht="14.25" customHeight="1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</row>
    <row r="608" ht="14.25" customHeight="1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</row>
    <row r="609" ht="14.25" customHeight="1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</row>
    <row r="610" ht="14.25" customHeight="1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</row>
    <row r="611" ht="14.25" customHeight="1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</row>
    <row r="612" ht="14.25" customHeight="1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</row>
    <row r="613" ht="14.25" customHeight="1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</row>
    <row r="614" ht="14.25" customHeight="1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</row>
    <row r="615" ht="14.25" customHeight="1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</row>
    <row r="616" ht="14.25" customHeight="1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</row>
    <row r="617" ht="14.25" customHeight="1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</row>
    <row r="618" ht="14.25" customHeight="1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</row>
    <row r="619" ht="14.25" customHeight="1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</row>
    <row r="620" ht="14.25" customHeight="1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</row>
    <row r="621" ht="14.25" customHeight="1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</row>
    <row r="622" ht="14.25" customHeight="1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</row>
    <row r="623" ht="14.25" customHeight="1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</row>
    <row r="624" ht="14.25" customHeight="1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</row>
    <row r="625" ht="14.25" customHeight="1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</row>
    <row r="626" ht="14.25" customHeight="1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</row>
    <row r="627" ht="14.25" customHeight="1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</row>
    <row r="628" ht="14.25" customHeight="1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</row>
    <row r="629" ht="14.25" customHeight="1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</row>
    <row r="630" ht="14.25" customHeight="1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</row>
    <row r="631" ht="14.25" customHeight="1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</row>
    <row r="632" ht="14.25" customHeight="1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</row>
    <row r="633" ht="14.25" customHeight="1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</row>
    <row r="634" ht="14.25" customHeight="1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</row>
    <row r="635" ht="14.25" customHeight="1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</row>
    <row r="636" ht="14.25" customHeight="1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</row>
    <row r="637" ht="14.25" customHeight="1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</row>
    <row r="638" ht="14.25" customHeight="1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</row>
    <row r="639" ht="14.25" customHeight="1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</row>
    <row r="640" ht="14.25" customHeight="1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</row>
    <row r="641" ht="14.25" customHeight="1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</row>
    <row r="642" ht="14.25" customHeight="1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</row>
    <row r="643" ht="14.25" customHeight="1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</row>
    <row r="644" ht="14.25" customHeight="1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</row>
    <row r="645" ht="14.25" customHeight="1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</row>
    <row r="646" ht="14.25" customHeight="1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</row>
    <row r="647" ht="14.25" customHeight="1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</row>
    <row r="648" ht="14.25" customHeight="1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</row>
    <row r="649" ht="14.25" customHeight="1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</row>
    <row r="650" ht="14.25" customHeight="1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</row>
    <row r="651" ht="14.25" customHeight="1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</row>
    <row r="652" ht="14.25" customHeight="1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</row>
    <row r="653" ht="14.25" customHeight="1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</row>
    <row r="654" ht="14.25" customHeight="1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</row>
    <row r="655" ht="14.25" customHeight="1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</row>
    <row r="656" ht="14.25" customHeight="1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</row>
    <row r="657" ht="14.25" customHeight="1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</row>
    <row r="658" ht="14.25" customHeight="1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</row>
    <row r="659" ht="14.25" customHeight="1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</row>
    <row r="660" ht="14.25" customHeight="1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</row>
    <row r="661" ht="14.25" customHeight="1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</row>
    <row r="662" ht="14.25" customHeight="1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</row>
    <row r="663" ht="14.25" customHeight="1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</row>
    <row r="664" ht="14.25" customHeight="1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</row>
    <row r="665" ht="14.25" customHeight="1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</row>
    <row r="666" ht="14.25" customHeight="1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</row>
    <row r="667" ht="14.25" customHeight="1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</row>
    <row r="668" ht="14.25" customHeight="1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</row>
    <row r="669" ht="14.25" customHeight="1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</row>
    <row r="670" ht="14.25" customHeight="1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</row>
    <row r="671" ht="14.25" customHeight="1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</row>
    <row r="672" ht="14.25" customHeight="1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</row>
    <row r="673" ht="14.25" customHeight="1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</row>
    <row r="674" ht="14.25" customHeight="1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</row>
    <row r="675" ht="14.25" customHeight="1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</row>
    <row r="676" ht="14.25" customHeight="1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</row>
    <row r="677" ht="14.25" customHeight="1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</row>
    <row r="678" ht="14.25" customHeight="1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</row>
    <row r="679" ht="14.25" customHeight="1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</row>
    <row r="680" ht="14.25" customHeight="1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</row>
    <row r="681" ht="14.25" customHeight="1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</row>
    <row r="682" ht="14.25" customHeight="1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</row>
    <row r="683" ht="14.25" customHeight="1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</row>
    <row r="684" ht="14.25" customHeight="1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</row>
    <row r="685" ht="14.25" customHeight="1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</row>
    <row r="686" ht="14.25" customHeight="1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</row>
    <row r="687" ht="14.25" customHeight="1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</row>
    <row r="688" ht="14.25" customHeight="1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</row>
    <row r="689" ht="14.25" customHeight="1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</row>
    <row r="690" ht="14.25" customHeight="1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</row>
    <row r="691" ht="14.25" customHeight="1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</row>
    <row r="692" ht="14.25" customHeight="1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</row>
    <row r="693" ht="14.25" customHeight="1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</row>
    <row r="694" ht="14.25" customHeight="1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</row>
    <row r="695" ht="14.25" customHeight="1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</row>
    <row r="696" ht="14.25" customHeight="1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</row>
    <row r="697" ht="14.25" customHeight="1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</row>
    <row r="698" ht="14.25" customHeight="1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</row>
    <row r="699" ht="14.25" customHeight="1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</row>
    <row r="700" ht="14.25" customHeight="1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</row>
    <row r="701" ht="14.25" customHeight="1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</row>
    <row r="702" ht="14.25" customHeight="1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</row>
    <row r="703" ht="14.25" customHeight="1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</row>
    <row r="704" ht="14.25" customHeight="1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</row>
    <row r="705" ht="14.25" customHeight="1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</row>
    <row r="706" ht="14.25" customHeight="1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</row>
    <row r="707" ht="14.25" customHeight="1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</row>
    <row r="708" ht="14.25" customHeight="1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</row>
    <row r="709" ht="14.25" customHeight="1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</row>
    <row r="710" ht="14.25" customHeight="1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</row>
    <row r="711" ht="14.25" customHeight="1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</row>
    <row r="712" ht="14.25" customHeight="1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</row>
    <row r="713" ht="14.25" customHeight="1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</row>
    <row r="714" ht="14.25" customHeight="1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</row>
    <row r="715" ht="14.25" customHeight="1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</row>
    <row r="716" ht="14.25" customHeight="1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</row>
    <row r="717" ht="14.25" customHeight="1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</row>
    <row r="718" ht="14.25" customHeight="1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</row>
    <row r="719" ht="14.25" customHeight="1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</row>
    <row r="720" ht="14.25" customHeight="1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</row>
    <row r="721" ht="14.25" customHeight="1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</row>
    <row r="722" ht="14.25" customHeight="1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</row>
    <row r="723" ht="14.25" customHeight="1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</row>
    <row r="724" ht="14.25" customHeight="1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</row>
    <row r="725" ht="14.25" customHeight="1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</row>
    <row r="726" ht="14.25" customHeight="1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</row>
    <row r="727" ht="14.25" customHeight="1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</row>
    <row r="728" ht="14.25" customHeight="1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</row>
    <row r="729" ht="14.25" customHeight="1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</row>
    <row r="730" ht="14.25" customHeight="1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</row>
    <row r="731" ht="14.25" customHeight="1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</row>
    <row r="732" ht="14.25" customHeight="1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</row>
    <row r="733" ht="14.25" customHeight="1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</row>
    <row r="734" ht="14.25" customHeight="1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</row>
    <row r="735" ht="14.25" customHeight="1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</row>
    <row r="736" ht="14.25" customHeight="1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</row>
    <row r="737" ht="14.25" customHeight="1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</row>
    <row r="738" ht="14.25" customHeight="1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</row>
    <row r="739" ht="14.25" customHeight="1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</row>
    <row r="740" ht="14.25" customHeight="1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</row>
    <row r="741" ht="14.25" customHeight="1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</row>
    <row r="742" ht="14.25" customHeight="1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</row>
    <row r="743" ht="14.25" customHeight="1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</row>
    <row r="744" ht="14.25" customHeight="1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</row>
    <row r="745" ht="14.25" customHeight="1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</row>
    <row r="746" ht="14.25" customHeight="1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</row>
    <row r="747" ht="14.25" customHeight="1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</row>
    <row r="748" ht="14.25" customHeight="1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</row>
    <row r="749" ht="14.25" customHeight="1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</row>
    <row r="750" ht="14.25" customHeight="1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</row>
    <row r="751" ht="14.25" customHeight="1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</row>
    <row r="752" ht="14.25" customHeight="1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</row>
    <row r="753" ht="14.25" customHeight="1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</row>
    <row r="754" ht="14.25" customHeight="1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</row>
    <row r="755" ht="14.25" customHeight="1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</row>
    <row r="756" ht="14.25" customHeight="1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</row>
    <row r="757" ht="14.25" customHeight="1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</row>
    <row r="758" ht="14.25" customHeight="1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</row>
    <row r="759" ht="14.25" customHeight="1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</row>
    <row r="760" ht="14.25" customHeight="1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</row>
    <row r="761" ht="14.25" customHeight="1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</row>
    <row r="762" ht="14.25" customHeight="1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</row>
    <row r="763" ht="14.25" customHeight="1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</row>
    <row r="764" ht="14.25" customHeight="1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</row>
    <row r="765" ht="14.25" customHeight="1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</row>
    <row r="766" ht="14.25" customHeight="1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</row>
    <row r="767" ht="14.25" customHeight="1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</row>
    <row r="768" ht="14.25" customHeight="1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</row>
    <row r="769" ht="14.25" customHeight="1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</row>
    <row r="770" ht="14.25" customHeight="1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</row>
    <row r="771" ht="14.25" customHeight="1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</row>
    <row r="772" ht="14.25" customHeight="1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</row>
    <row r="773" ht="14.25" customHeight="1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</row>
    <row r="774" ht="14.25" customHeight="1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</row>
    <row r="775" ht="14.25" customHeight="1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</row>
    <row r="776" ht="14.25" customHeight="1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</row>
    <row r="777" ht="14.25" customHeight="1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</row>
    <row r="778" ht="14.25" customHeight="1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</row>
    <row r="779" ht="14.25" customHeight="1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</row>
    <row r="780" ht="14.25" customHeight="1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</row>
    <row r="781" ht="14.25" customHeight="1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</row>
    <row r="782" ht="14.25" customHeight="1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</row>
    <row r="783" ht="14.25" customHeight="1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</row>
    <row r="784" ht="14.25" customHeight="1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</row>
    <row r="785" ht="14.25" customHeight="1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</row>
    <row r="786" ht="14.25" customHeight="1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</row>
    <row r="787" ht="14.25" customHeight="1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</row>
    <row r="788" ht="14.25" customHeight="1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</row>
    <row r="789" ht="14.25" customHeight="1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</row>
    <row r="790" ht="14.25" customHeight="1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</row>
    <row r="791" ht="14.25" customHeight="1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</row>
    <row r="792" ht="14.25" customHeight="1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</row>
    <row r="793" ht="14.25" customHeight="1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</row>
    <row r="794" ht="14.25" customHeight="1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</row>
    <row r="795" ht="14.25" customHeight="1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</row>
    <row r="796" ht="14.25" customHeight="1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</row>
    <row r="797" ht="14.25" customHeight="1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</row>
    <row r="798" ht="14.25" customHeight="1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</row>
    <row r="799" ht="14.25" customHeight="1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</row>
    <row r="800" ht="14.25" customHeight="1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</row>
    <row r="801" ht="14.25" customHeight="1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</row>
    <row r="802" ht="14.25" customHeight="1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</row>
    <row r="803" ht="14.25" customHeight="1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</row>
    <row r="804" ht="14.25" customHeight="1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</row>
    <row r="805" ht="14.25" customHeight="1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</row>
    <row r="806" ht="14.25" customHeight="1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</row>
    <row r="807" ht="14.25" customHeight="1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</row>
    <row r="808" ht="14.25" customHeight="1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</row>
    <row r="809" ht="14.25" customHeight="1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</row>
    <row r="810" ht="14.25" customHeight="1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</row>
    <row r="811" ht="14.25" customHeight="1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</row>
    <row r="812" ht="14.25" customHeight="1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</row>
    <row r="813" ht="14.25" customHeight="1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</row>
    <row r="814" ht="14.25" customHeight="1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</row>
    <row r="815" ht="14.25" customHeight="1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</row>
    <row r="816" ht="14.25" customHeight="1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</row>
    <row r="817" ht="14.25" customHeight="1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</row>
    <row r="818" ht="14.25" customHeight="1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</row>
    <row r="819" ht="14.25" customHeight="1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</row>
    <row r="820" ht="14.25" customHeight="1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</row>
    <row r="821" ht="14.25" customHeight="1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</row>
    <row r="822" ht="14.25" customHeight="1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</row>
    <row r="823" ht="14.25" customHeight="1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</row>
    <row r="824" ht="14.25" customHeight="1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</row>
    <row r="825" ht="14.25" customHeight="1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</row>
    <row r="826" ht="14.25" customHeight="1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</row>
    <row r="827" ht="14.25" customHeight="1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</row>
    <row r="828" ht="14.25" customHeight="1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</row>
    <row r="829" ht="14.25" customHeight="1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</row>
    <row r="830" ht="14.25" customHeight="1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</row>
    <row r="831" ht="14.25" customHeight="1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</row>
    <row r="832" ht="14.25" customHeight="1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</row>
    <row r="833" ht="14.25" customHeight="1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</row>
    <row r="834" ht="14.25" customHeight="1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</row>
    <row r="835" ht="14.25" customHeight="1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</row>
    <row r="836" ht="14.25" customHeight="1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</row>
    <row r="837" ht="14.25" customHeight="1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</row>
    <row r="838" ht="14.25" customHeight="1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</row>
    <row r="839" ht="14.25" customHeight="1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</row>
    <row r="840" ht="14.25" customHeight="1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</row>
    <row r="841" ht="14.25" customHeight="1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</row>
    <row r="842" ht="14.25" customHeight="1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</row>
    <row r="843" ht="14.25" customHeight="1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</row>
    <row r="844" ht="14.25" customHeight="1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</row>
    <row r="845" ht="14.25" customHeight="1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</row>
    <row r="846" ht="14.25" customHeight="1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</row>
    <row r="847" ht="14.25" customHeight="1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</row>
    <row r="848" ht="14.25" customHeight="1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</row>
    <row r="849" ht="14.25" customHeight="1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</row>
    <row r="850" ht="14.25" customHeight="1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</row>
    <row r="851" ht="14.25" customHeight="1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</row>
    <row r="852" ht="14.25" customHeight="1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</row>
    <row r="853" ht="14.25" customHeight="1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</row>
    <row r="854" ht="14.25" customHeight="1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</row>
    <row r="855" ht="14.25" customHeight="1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</row>
    <row r="856" ht="14.25" customHeight="1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</row>
    <row r="857" ht="14.25" customHeight="1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</row>
    <row r="858" ht="14.25" customHeight="1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</row>
    <row r="859" ht="14.25" customHeight="1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</row>
    <row r="860" ht="14.25" customHeight="1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</row>
    <row r="861" ht="14.25" customHeight="1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</row>
    <row r="862" ht="14.25" customHeight="1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</row>
    <row r="863" ht="14.25" customHeight="1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</row>
    <row r="864" ht="14.25" customHeight="1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</row>
    <row r="865" ht="14.25" customHeight="1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</row>
    <row r="866" ht="14.25" customHeight="1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</row>
    <row r="867" ht="14.25" customHeight="1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</row>
    <row r="868" ht="14.25" customHeight="1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</row>
    <row r="869" ht="14.25" customHeight="1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</row>
    <row r="870" ht="14.25" customHeight="1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</row>
    <row r="871" ht="14.25" customHeight="1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</row>
    <row r="872" ht="14.25" customHeight="1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</row>
    <row r="873" ht="14.25" customHeight="1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</row>
    <row r="874" ht="14.25" customHeight="1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</row>
    <row r="875" ht="14.25" customHeight="1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</row>
    <row r="876" ht="14.25" customHeight="1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</row>
    <row r="877" ht="14.25" customHeight="1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</row>
    <row r="878" ht="14.25" customHeight="1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</row>
    <row r="879" ht="14.25" customHeight="1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</row>
    <row r="880" ht="14.25" customHeight="1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</row>
    <row r="881" ht="14.25" customHeight="1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</row>
    <row r="882" ht="14.25" customHeight="1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</row>
    <row r="883" ht="14.25" customHeight="1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</row>
    <row r="884" ht="14.25" customHeight="1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</row>
    <row r="885" ht="14.25" customHeight="1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</row>
    <row r="886" ht="14.25" customHeight="1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</row>
    <row r="887" ht="14.25" customHeight="1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</row>
    <row r="888" ht="14.25" customHeight="1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</row>
    <row r="889" ht="14.25" customHeight="1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</row>
    <row r="890" ht="14.25" customHeight="1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</row>
    <row r="891" ht="14.25" customHeight="1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</row>
    <row r="892" ht="14.25" customHeight="1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</row>
    <row r="893" ht="14.25" customHeight="1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</row>
    <row r="894" ht="14.25" customHeight="1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</row>
    <row r="895" ht="14.25" customHeight="1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</row>
    <row r="896" ht="14.25" customHeight="1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</row>
    <row r="897" ht="14.25" customHeight="1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</row>
    <row r="898" ht="14.25" customHeight="1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</row>
    <row r="899" ht="14.25" customHeight="1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</row>
    <row r="900" ht="14.25" customHeight="1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</row>
    <row r="901" ht="14.25" customHeight="1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</row>
    <row r="902" ht="14.25" customHeight="1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</row>
    <row r="903" ht="14.25" customHeight="1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</row>
    <row r="904" ht="14.25" customHeight="1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</row>
    <row r="905" ht="14.25" customHeight="1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</row>
    <row r="906" ht="14.25" customHeight="1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</row>
    <row r="907" ht="14.25" customHeight="1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</row>
    <row r="908" ht="14.25" customHeight="1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</row>
    <row r="909" ht="14.25" customHeight="1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</row>
    <row r="910" ht="14.25" customHeight="1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</row>
    <row r="911" ht="14.25" customHeight="1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</row>
    <row r="912" ht="14.25" customHeight="1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</row>
    <row r="913" ht="14.25" customHeight="1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</row>
    <row r="914" ht="14.25" customHeight="1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</row>
    <row r="915" ht="14.25" customHeight="1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</row>
    <row r="916" ht="14.25" customHeight="1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</row>
    <row r="917" ht="14.25" customHeight="1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</row>
    <row r="918" ht="14.25" customHeight="1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</row>
    <row r="919" ht="14.25" customHeight="1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</row>
    <row r="920" ht="14.25" customHeight="1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</row>
    <row r="921" ht="14.25" customHeight="1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</row>
    <row r="922" ht="14.25" customHeight="1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</row>
    <row r="923" ht="14.25" customHeight="1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</row>
    <row r="924" ht="14.25" customHeight="1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</row>
    <row r="925" ht="14.25" customHeight="1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</row>
    <row r="926" ht="14.25" customHeight="1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</row>
    <row r="927" ht="14.25" customHeight="1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</row>
    <row r="928" ht="14.25" customHeight="1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</row>
    <row r="929" ht="14.25" customHeight="1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</row>
    <row r="930" ht="14.25" customHeight="1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</row>
    <row r="931" ht="14.25" customHeight="1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</row>
    <row r="932" ht="14.25" customHeight="1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</row>
    <row r="933" ht="14.25" customHeight="1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</row>
    <row r="934" ht="14.25" customHeight="1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</row>
    <row r="935" ht="14.25" customHeight="1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</row>
    <row r="936" ht="14.25" customHeight="1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</row>
    <row r="937" ht="14.25" customHeight="1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</row>
    <row r="938" ht="14.25" customHeight="1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</row>
    <row r="939" ht="14.25" customHeight="1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</row>
    <row r="940" ht="14.25" customHeight="1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</row>
    <row r="941" ht="14.25" customHeight="1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</row>
    <row r="942" ht="14.25" customHeight="1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</row>
    <row r="943" ht="14.25" customHeight="1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</row>
    <row r="944" ht="14.25" customHeight="1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</row>
    <row r="945" ht="14.25" customHeight="1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</row>
    <row r="946" ht="14.25" customHeight="1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</row>
    <row r="947" ht="14.25" customHeight="1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</row>
    <row r="948" ht="14.25" customHeight="1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</row>
    <row r="949" ht="14.25" customHeight="1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</row>
    <row r="950" ht="14.25" customHeight="1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</row>
    <row r="951" ht="14.25" customHeight="1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</row>
    <row r="952" ht="14.25" customHeight="1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</row>
    <row r="953" ht="14.25" customHeight="1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</row>
    <row r="954" ht="14.25" customHeight="1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</row>
    <row r="955" ht="14.25" customHeight="1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</row>
    <row r="956" ht="14.25" customHeight="1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</row>
    <row r="957" ht="14.25" customHeight="1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</row>
    <row r="958" ht="14.25" customHeight="1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</row>
    <row r="959" ht="14.25" customHeight="1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</row>
    <row r="960" ht="14.25" customHeight="1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</row>
    <row r="961" ht="14.25" customHeight="1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</row>
    <row r="962" ht="14.25" customHeight="1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</row>
    <row r="963" ht="14.25" customHeight="1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</row>
    <row r="964" ht="14.25" customHeight="1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</row>
    <row r="965" ht="14.25" customHeight="1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</row>
    <row r="966" ht="14.25" customHeight="1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</row>
    <row r="967" ht="14.25" customHeight="1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</row>
    <row r="968" ht="14.25" customHeight="1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</row>
    <row r="969" ht="14.25" customHeight="1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</row>
    <row r="970" ht="14.25" customHeight="1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</row>
    <row r="971" ht="14.25" customHeight="1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</row>
    <row r="972" ht="14.25" customHeight="1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</row>
    <row r="973" ht="14.25" customHeight="1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</row>
    <row r="974" ht="14.25" customHeight="1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</row>
    <row r="975" ht="14.25" customHeight="1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</row>
    <row r="976" ht="14.25" customHeight="1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</row>
    <row r="977" ht="14.25" customHeight="1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</row>
    <row r="978" ht="14.25" customHeight="1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</row>
    <row r="979" ht="14.25" customHeight="1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</row>
    <row r="980" ht="14.25" customHeight="1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</row>
    <row r="981" ht="14.25" customHeight="1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</row>
    <row r="982" ht="14.25" customHeight="1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</row>
    <row r="983" ht="14.25" customHeight="1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</row>
    <row r="984" ht="14.25" customHeight="1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</row>
    <row r="985" ht="14.25" customHeight="1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</row>
    <row r="986" ht="14.25" customHeight="1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</row>
    <row r="987" ht="14.25" customHeight="1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</row>
    <row r="988" ht="14.25" customHeight="1"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</row>
    <row r="989" ht="14.25" customHeight="1"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</row>
    <row r="990" ht="14.25" customHeight="1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</row>
    <row r="991" ht="14.25" customHeight="1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</row>
    <row r="992" ht="14.25" customHeight="1"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</row>
    <row r="993" ht="14.25" customHeight="1"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</row>
    <row r="994" ht="14.25" customHeight="1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</row>
    <row r="995" ht="14.25" customHeight="1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</row>
    <row r="996" ht="14.25" customHeight="1"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</row>
    <row r="997" ht="14.25" customHeight="1"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</row>
    <row r="998" ht="14.25" customHeight="1"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</row>
    <row r="999" ht="14.25" customHeight="1"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</row>
    <row r="1000" ht="14.25" customHeight="1"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1.22" defaultRowHeight="15.0"/>
  <cols>
    <col customWidth="1" min="1" max="1" width="16.33"/>
    <col customWidth="1" min="2" max="37" width="6.78"/>
  </cols>
  <sheetData>
    <row r="1" ht="14.25" customHeight="1">
      <c r="A1" s="19" t="s">
        <v>19</v>
      </c>
      <c r="B1" s="19">
        <v>2015.0</v>
      </c>
      <c r="C1" s="19">
        <v>2016.0</v>
      </c>
      <c r="D1" s="19">
        <v>2017.0</v>
      </c>
      <c r="E1" s="19">
        <v>2018.0</v>
      </c>
      <c r="F1" s="19">
        <v>2019.0</v>
      </c>
      <c r="G1" s="19">
        <v>2020.0</v>
      </c>
      <c r="H1" s="19">
        <v>2021.0</v>
      </c>
      <c r="I1" s="19">
        <v>2022.0</v>
      </c>
      <c r="J1" s="19">
        <v>2023.0</v>
      </c>
      <c r="K1" s="19">
        <v>2024.0</v>
      </c>
      <c r="L1" s="19">
        <v>2025.0</v>
      </c>
      <c r="M1" s="19">
        <v>2026.0</v>
      </c>
      <c r="N1" s="19">
        <v>2027.0</v>
      </c>
      <c r="O1" s="19">
        <v>2028.0</v>
      </c>
      <c r="P1" s="19">
        <v>2029.0</v>
      </c>
      <c r="Q1" s="19">
        <v>2030.0</v>
      </c>
      <c r="R1" s="19">
        <v>2031.0</v>
      </c>
      <c r="S1" s="19">
        <v>2032.0</v>
      </c>
      <c r="T1" s="19">
        <v>2033.0</v>
      </c>
      <c r="U1" s="19">
        <v>2034.0</v>
      </c>
      <c r="V1" s="19">
        <v>2035.0</v>
      </c>
      <c r="W1" s="19">
        <v>2036.0</v>
      </c>
      <c r="X1" s="19">
        <v>2037.0</v>
      </c>
      <c r="Y1" s="19">
        <v>2038.0</v>
      </c>
      <c r="Z1" s="19">
        <v>2039.0</v>
      </c>
      <c r="AA1" s="19">
        <v>2040.0</v>
      </c>
      <c r="AB1" s="19">
        <v>2041.0</v>
      </c>
      <c r="AC1" s="19">
        <v>2042.0</v>
      </c>
      <c r="AD1" s="19">
        <v>2043.0</v>
      </c>
      <c r="AE1" s="19">
        <v>2044.0</v>
      </c>
      <c r="AF1" s="19">
        <v>2045.0</v>
      </c>
      <c r="AG1" s="19">
        <v>2046.0</v>
      </c>
      <c r="AH1" s="19">
        <v>2047.0</v>
      </c>
      <c r="AI1" s="19">
        <v>2048.0</v>
      </c>
      <c r="AJ1" s="19">
        <v>2049.0</v>
      </c>
      <c r="AK1" s="19">
        <v>2050.0</v>
      </c>
    </row>
    <row r="2" ht="14.25" customHeight="1">
      <c r="A2" s="20" t="s">
        <v>21</v>
      </c>
      <c r="B2" s="21">
        <v>0.0</v>
      </c>
      <c r="C2" s="22">
        <v>0.0</v>
      </c>
      <c r="D2" s="22">
        <v>0.0</v>
      </c>
      <c r="E2" s="22">
        <v>0.0</v>
      </c>
      <c r="F2" s="22">
        <v>0.0</v>
      </c>
      <c r="G2" s="22">
        <v>0.0</v>
      </c>
      <c r="H2" s="22">
        <v>0.0</v>
      </c>
      <c r="I2" s="17">
        <f t="array" ref="I2">(TREND(Calculations!$C$11:$E$11,Calculations!$C$10:$E$10,I1))*0.25</f>
        <v>1088.934426</v>
      </c>
      <c r="J2" s="17">
        <f t="array" ref="J2">(TREND(Calculations!$C$11:$E$11,Calculations!$C$10:$E$10,J1))*0.25</f>
        <v>1714.754098</v>
      </c>
      <c r="K2" s="17">
        <f t="array" ref="K2">(TREND(Calculations!$C$11:$E$11,Calculations!$C$10:$E$10,K1))*0.25</f>
        <v>2340.57377</v>
      </c>
      <c r="L2" s="17">
        <f t="array" ref="L2">(TREND(Calculations!$C$11:$E$11,Calculations!$C$10:$E$10,L1))*0.25</f>
        <v>2966.393443</v>
      </c>
      <c r="M2" s="17">
        <f t="array" ref="M2">(TREND(Calculations!$C$11:$E$11,Calculations!$C$10:$E$10,M1))*0.25</f>
        <v>3592.213115</v>
      </c>
      <c r="N2" s="17">
        <f t="array" ref="N2">(TREND(Calculations!$C$11:$E$11,Calculations!$C$10:$E$10,N1))*0.25</f>
        <v>4218.032787</v>
      </c>
      <c r="O2" s="17">
        <f t="array" ref="O2">(TREND(Calculations!$C$11:$E$11,Calculations!$C$10:$E$10,O1))*0.25</f>
        <v>4843.852459</v>
      </c>
      <c r="P2" s="17">
        <f t="array" ref="P2">(TREND(Calculations!$C$11:$E$11,Calculations!$C$10:$E$10,P1))*0.25</f>
        <v>5469.672131</v>
      </c>
      <c r="Q2" s="17">
        <f t="array" ref="Q2">(TREND(Calculations!$C$11:$E$11,Calculations!$C$10:$E$10,Q1))*0.25</f>
        <v>6095.491803</v>
      </c>
      <c r="R2" s="17">
        <f t="array" ref="R2">(TREND(Calculations!$C$11:$E$11,Calculations!$C$10:$E$10,R1))*0.25</f>
        <v>6721.311475</v>
      </c>
      <c r="S2" s="17">
        <f t="array" ref="S2">(TREND(Calculations!$C$11:$E$11,Calculations!$C$10:$E$10,S1))*0.25</f>
        <v>7347.131148</v>
      </c>
      <c r="T2" s="17">
        <f t="array" ref="T2">(TREND(Calculations!$C$11:$E$11,Calculations!$C$10:$E$10,T1))*0.25</f>
        <v>7972.95082</v>
      </c>
      <c r="U2" s="17">
        <f t="array" ref="U2">(TREND(Calculations!$C$11:$E$11,Calculations!$C$10:$E$10,U1))*0.25</f>
        <v>8598.770492</v>
      </c>
      <c r="V2" s="17">
        <f t="array" ref="V2">(TREND(Calculations!$C$11:$E$11,Calculations!$C$10:$E$10,V1))*0.25</f>
        <v>9224.590164</v>
      </c>
      <c r="W2" s="17">
        <f t="array" ref="W2">(TREND(Calculations!$C$11:$E$11,Calculations!$C$10:$E$10,W1))*0.25</f>
        <v>9850.409836</v>
      </c>
      <c r="X2" s="17">
        <f t="array" ref="X2">(TREND(Calculations!$C$11:$E$11,Calculations!$C$10:$E$10,X1))*0.25</f>
        <v>10476.22951</v>
      </c>
      <c r="Y2" s="17">
        <f t="array" ref="Y2">(TREND(Calculations!$C$11:$E$11,Calculations!$C$10:$E$10,Y1))*0.25</f>
        <v>11102.04918</v>
      </c>
      <c r="Z2" s="17">
        <f t="array" ref="Z2">(TREND(Calculations!$C$11:$E$11,Calculations!$C$10:$E$10,Z1))*0.25</f>
        <v>11727.86885</v>
      </c>
      <c r="AA2" s="17">
        <f t="array" ref="AA2">(TREND(Calculations!$C$11:$E$11,Calculations!$C$10:$E$10,AA1))*0.25</f>
        <v>12353.68852</v>
      </c>
      <c r="AB2" s="17">
        <f t="array" ref="AB2">(TREND(Calculations!$C$11:$E$11,Calculations!$C$10:$E$10,AB1))*0.25</f>
        <v>12979.5082</v>
      </c>
      <c r="AC2" s="17">
        <f t="array" ref="AC2">(TREND(Calculations!$C$11:$E$11,Calculations!$C$10:$E$10,AC1))*0.25</f>
        <v>13605.32787</v>
      </c>
      <c r="AD2" s="17">
        <f t="array" ref="AD2">(TREND(Calculations!$C$11:$E$11,Calculations!$C$10:$E$10,AD1))*0.25</f>
        <v>14231.14754</v>
      </c>
      <c r="AE2" s="17">
        <f t="array" ref="AE2">(TREND(Calculations!$C$11:$E$11,Calculations!$C$10:$E$10,AE1))*0.25</f>
        <v>14856.96721</v>
      </c>
      <c r="AF2" s="17">
        <f t="array" ref="AF2">(TREND(Calculations!$C$11:$E$11,Calculations!$C$10:$E$10,AF1))*0.25</f>
        <v>15482.78689</v>
      </c>
      <c r="AG2" s="17">
        <f t="array" ref="AG2">(TREND(Calculations!$C$11:$E$11,Calculations!$C$10:$E$10,AG1))*0.25</f>
        <v>16108.60656</v>
      </c>
      <c r="AH2" s="17">
        <f t="array" ref="AH2">(TREND(Calculations!$C$11:$E$11,Calculations!$C$10:$E$10,AH1))*0.25</f>
        <v>16734.42623</v>
      </c>
      <c r="AI2" s="17">
        <f t="array" ref="AI2">(TREND(Calculations!$C$11:$E$11,Calculations!$C$10:$E$10,AI1))*0.25</f>
        <v>17360.2459</v>
      </c>
      <c r="AJ2" s="17">
        <f t="array" ref="AJ2">(TREND(Calculations!$C$11:$E$11,Calculations!$C$10:$E$10,AJ1))*0.25</f>
        <v>17986.06557</v>
      </c>
      <c r="AK2" s="17">
        <f t="array" ref="AK2">(TREND(Calculations!$C$11:$E$11,Calculations!$C$10:$E$10,AK1))*0.25</f>
        <v>18611.88525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