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" sheetId="1" r:id="rId4"/>
    <sheet state="visible" name="6.4.5 HEESI" sheetId="2" r:id="rId5"/>
    <sheet state="visible" name="BTaDLP" sheetId="3" r:id="rId6"/>
  </sheets>
  <definedNames/>
  <calcPr/>
</workbook>
</file>

<file path=xl/sharedStrings.xml><?xml version="1.0" encoding="utf-8"?>
<sst xmlns="http://schemas.openxmlformats.org/spreadsheetml/2006/main" count="18" uniqueCount="15">
  <si>
    <t>BTaDLP BAU Transmission and Distribution Loss Percentage</t>
  </si>
  <si>
    <t>Source:</t>
  </si>
  <si>
    <t>2019 Handbook of Energy and Economic Statistic of Indoensia</t>
  </si>
  <si>
    <t>Table 6.4.5 National Electricity System Performance</t>
  </si>
  <si>
    <t>https://www.esdm.go.id/en/publication/handbook-of-energy-economic-statistics-of-indonesia-heesi</t>
  </si>
  <si>
    <t>Source: 2019 Handbook of Energy and Economic Statistics of Indonesia Page: 98</t>
  </si>
  <si>
    <t>Year</t>
  </si>
  <si>
    <t>Average Thermal Efficiency (%)</t>
  </si>
  <si>
    <t>Capacity Factor (%)</t>
  </si>
  <si>
    <t>Load Factor (%)</t>
  </si>
  <si>
    <t>Peak Load (MW)</t>
  </si>
  <si>
    <t>Transmission &amp; Distribution Losses (%)</t>
  </si>
  <si>
    <t>Average</t>
  </si>
  <si>
    <t>No meaningful trend since 2010 so we assume T&amp;D losses going forward are constant at the average value for this period.</t>
  </si>
  <si>
    <t>BTaDLP (Dimensionless)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</si>
</sst>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1155CC"/>
    </font>
    <font/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2" fillId="0" fontId="1" numFmtId="0" xfId="0" applyAlignment="1" applyBorder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1" fillId="0" fontId="1" numFmtId="2" xfId="0" applyBorder="1" applyFont="1" applyNumberFormat="1"/>
    <xf borderId="0" fillId="0" fontId="2" numFmtId="0" xfId="0" applyFont="1"/>
    <xf borderId="0" fillId="0" fontId="5" numFmtId="0" xfId="0" applyAlignment="1" applyFont="1">
      <alignment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Transmission &amp; Distribution Losses (%) vs. Year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'6.4.5 HEESI'!$F$4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'6.4.5 HEESI'!$A$5:$A$15</c:f>
            </c:strRef>
          </c:cat>
          <c:val>
            <c:numRef>
              <c:f>'6.4.5 HEESI'!$F$5:$F$15</c:f>
              <c:numCache/>
            </c:numRef>
          </c:val>
          <c:smooth val="0"/>
        </c:ser>
        <c:axId val="1726416545"/>
        <c:axId val="1024712845"/>
      </c:lineChart>
      <c:catAx>
        <c:axId val="17264165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4712845"/>
      </c:catAx>
      <c:valAx>
        <c:axId val="10247128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Transmission &amp; Distribution Losses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64165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190500</xdr:colOff>
      <xdr:row>1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sdm.go.id/en/publication/handbook-of-energy-economic-statistics-of-indonesia-heesi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</row>
    <row r="3">
      <c r="A3" s="3" t="s">
        <v>1</v>
      </c>
    </row>
    <row r="4">
      <c r="A4" s="3" t="s">
        <v>2</v>
      </c>
    </row>
    <row r="5">
      <c r="A5" s="3" t="s">
        <v>3</v>
      </c>
    </row>
    <row r="6">
      <c r="A6" s="4" t="s">
        <v>4</v>
      </c>
    </row>
  </sheetData>
  <hyperlinks>
    <hyperlink r:id="rId1" ref="A6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.13"/>
    <col customWidth="1" min="3" max="3" width="12.63"/>
    <col customWidth="1" min="4" max="4" width="9.88"/>
    <col customWidth="1" min="5" max="5" width="9.0"/>
    <col customWidth="1" min="6" max="6" width="12.38"/>
  </cols>
  <sheetData>
    <row r="1">
      <c r="A1" s="3" t="s">
        <v>3</v>
      </c>
    </row>
    <row r="2">
      <c r="A2" s="3" t="s">
        <v>5</v>
      </c>
    </row>
    <row r="4">
      <c r="A4" s="5" t="s">
        <v>6</v>
      </c>
      <c r="B4" s="5" t="s">
        <v>7</v>
      </c>
      <c r="C4" s="5" t="s">
        <v>8</v>
      </c>
      <c r="D4" s="5" t="s">
        <v>9</v>
      </c>
      <c r="E4" s="5" t="s">
        <v>10</v>
      </c>
      <c r="F4" s="5" t="s">
        <v>11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7">
        <v>2009.0</v>
      </c>
      <c r="B5" s="7">
        <v>29.95</v>
      </c>
      <c r="C5" s="7">
        <v>53.71</v>
      </c>
      <c r="D5" s="7">
        <v>76.37</v>
      </c>
      <c r="E5" s="7">
        <v>23438.0</v>
      </c>
      <c r="F5" s="7">
        <v>9.93</v>
      </c>
    </row>
    <row r="6">
      <c r="A6" s="8">
        <f t="shared" ref="A6:A15" si="1">A5+1</f>
        <v>2010</v>
      </c>
      <c r="B6" s="7">
        <v>29.46</v>
      </c>
      <c r="C6" s="7">
        <v>55.9</v>
      </c>
      <c r="D6" s="7">
        <v>77.78</v>
      </c>
      <c r="E6" s="7">
        <v>24917.0</v>
      </c>
      <c r="F6" s="7">
        <v>9.7</v>
      </c>
    </row>
    <row r="7">
      <c r="A7" s="8">
        <f t="shared" si="1"/>
        <v>2011</v>
      </c>
      <c r="B7" s="7">
        <v>29.23</v>
      </c>
      <c r="C7" s="7">
        <v>55.67</v>
      </c>
      <c r="D7" s="7">
        <v>78.53</v>
      </c>
      <c r="E7" s="7">
        <v>26665.0</v>
      </c>
      <c r="F7" s="7">
        <v>9.41</v>
      </c>
    </row>
    <row r="8">
      <c r="A8" s="8">
        <f t="shared" si="1"/>
        <v>2012</v>
      </c>
      <c r="B8" s="7">
        <v>26.87</v>
      </c>
      <c r="C8" s="7">
        <v>51.96</v>
      </c>
      <c r="D8" s="7">
        <v>79.18</v>
      </c>
      <c r="E8" s="7">
        <v>28882.0</v>
      </c>
      <c r="F8" s="7">
        <v>9.21</v>
      </c>
    </row>
    <row r="9">
      <c r="A9" s="8">
        <f t="shared" si="1"/>
        <v>2013</v>
      </c>
      <c r="B9" s="7">
        <v>27.18</v>
      </c>
      <c r="C9" s="7">
        <v>54.72</v>
      </c>
      <c r="D9" s="7">
        <v>80.04</v>
      </c>
      <c r="E9" s="7">
        <v>30834.0</v>
      </c>
      <c r="F9" s="7">
        <v>9.05</v>
      </c>
    </row>
    <row r="10">
      <c r="A10" s="8">
        <f t="shared" si="1"/>
        <v>2014</v>
      </c>
      <c r="B10" s="7">
        <v>26.8</v>
      </c>
      <c r="C10" s="7">
        <v>50.94</v>
      </c>
      <c r="D10" s="7">
        <v>78.26</v>
      </c>
      <c r="E10" s="7">
        <v>33321.0</v>
      </c>
      <c r="F10" s="7">
        <v>8.98</v>
      </c>
    </row>
    <row r="11">
      <c r="A11" s="8">
        <f t="shared" si="1"/>
        <v>2015</v>
      </c>
      <c r="B11" s="7">
        <v>26.92</v>
      </c>
      <c r="C11" s="7">
        <v>50.53</v>
      </c>
      <c r="D11" s="7">
        <v>80.02</v>
      </c>
      <c r="E11" s="7">
        <v>33381.0</v>
      </c>
      <c r="F11" s="7">
        <v>8.87</v>
      </c>
    </row>
    <row r="12">
      <c r="A12" s="8">
        <f t="shared" si="1"/>
        <v>2016</v>
      </c>
      <c r="B12" s="7">
        <v>30.33</v>
      </c>
      <c r="C12" s="7">
        <v>51.92</v>
      </c>
      <c r="D12" s="7">
        <v>62.62</v>
      </c>
      <c r="E12" s="7">
        <v>32304.0</v>
      </c>
      <c r="F12" s="7">
        <v>8.7</v>
      </c>
    </row>
    <row r="13">
      <c r="A13" s="8">
        <f t="shared" si="1"/>
        <v>2017</v>
      </c>
      <c r="B13" s="7">
        <v>27.02</v>
      </c>
      <c r="C13" s="7">
        <v>51.98</v>
      </c>
      <c r="D13" s="7">
        <v>74.93</v>
      </c>
      <c r="E13" s="7">
        <v>38797.0</v>
      </c>
      <c r="F13" s="7">
        <v>9.75</v>
      </c>
    </row>
    <row r="14">
      <c r="A14" s="8">
        <f t="shared" si="1"/>
        <v>2018</v>
      </c>
      <c r="B14" s="7">
        <v>26.61</v>
      </c>
      <c r="C14" s="7">
        <v>52.73</v>
      </c>
      <c r="D14" s="7">
        <v>75.76</v>
      </c>
      <c r="E14" s="7">
        <v>37944.0</v>
      </c>
      <c r="F14" s="7">
        <v>9.55</v>
      </c>
    </row>
    <row r="15">
      <c r="A15" s="8">
        <f t="shared" si="1"/>
        <v>2019</v>
      </c>
      <c r="B15" s="7">
        <v>26.78</v>
      </c>
      <c r="C15" s="7">
        <v>50.68</v>
      </c>
      <c r="D15" s="7">
        <v>76.41</v>
      </c>
      <c r="E15" s="7">
        <v>41671.0</v>
      </c>
      <c r="F15" s="7">
        <v>9.35</v>
      </c>
    </row>
    <row r="16">
      <c r="A16" s="9" t="s">
        <v>12</v>
      </c>
      <c r="B16" s="10"/>
      <c r="C16" s="10"/>
      <c r="D16" s="10"/>
      <c r="E16" s="11"/>
      <c r="F16" s="12">
        <f>average(F5:F15)</f>
        <v>9.318181818</v>
      </c>
    </row>
    <row r="19">
      <c r="A19" s="13" t="s">
        <v>13</v>
      </c>
    </row>
    <row r="20">
      <c r="A20" s="14"/>
    </row>
    <row r="21">
      <c r="A21" s="15" t="s">
        <v>12</v>
      </c>
      <c r="B21" s="15">
        <f>9.32/100</f>
        <v>0.0932</v>
      </c>
    </row>
  </sheetData>
  <mergeCells count="1">
    <mergeCell ref="A16:E1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B5394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</cols>
  <sheetData>
    <row r="1">
      <c r="A1" s="3" t="s">
        <v>6</v>
      </c>
      <c r="B1" s="3">
        <v>2019.0</v>
      </c>
      <c r="C1" s="13">
        <f t="shared" ref="C1:AG1" si="1">B1+1</f>
        <v>2020</v>
      </c>
      <c r="D1" s="13">
        <f t="shared" si="1"/>
        <v>2021</v>
      </c>
      <c r="E1" s="13">
        <f t="shared" si="1"/>
        <v>2022</v>
      </c>
      <c r="F1" s="13">
        <f t="shared" si="1"/>
        <v>2023</v>
      </c>
      <c r="G1" s="13">
        <f t="shared" si="1"/>
        <v>2024</v>
      </c>
      <c r="H1" s="13">
        <f t="shared" si="1"/>
        <v>2025</v>
      </c>
      <c r="I1" s="13">
        <f t="shared" si="1"/>
        <v>2026</v>
      </c>
      <c r="J1" s="13">
        <f t="shared" si="1"/>
        <v>2027</v>
      </c>
      <c r="K1" s="13">
        <f t="shared" si="1"/>
        <v>2028</v>
      </c>
      <c r="L1" s="13">
        <f t="shared" si="1"/>
        <v>2029</v>
      </c>
      <c r="M1" s="13">
        <f t="shared" si="1"/>
        <v>2030</v>
      </c>
      <c r="N1" s="13">
        <f t="shared" si="1"/>
        <v>2031</v>
      </c>
      <c r="O1" s="13">
        <f t="shared" si="1"/>
        <v>2032</v>
      </c>
      <c r="P1" s="13">
        <f t="shared" si="1"/>
        <v>2033</v>
      </c>
      <c r="Q1" s="13">
        <f t="shared" si="1"/>
        <v>2034</v>
      </c>
      <c r="R1" s="13">
        <f t="shared" si="1"/>
        <v>2035</v>
      </c>
      <c r="S1" s="13">
        <f t="shared" si="1"/>
        <v>2036</v>
      </c>
      <c r="T1" s="13">
        <f t="shared" si="1"/>
        <v>2037</v>
      </c>
      <c r="U1" s="13">
        <f t="shared" si="1"/>
        <v>2038</v>
      </c>
      <c r="V1" s="13">
        <f t="shared" si="1"/>
        <v>2039</v>
      </c>
      <c r="W1" s="13">
        <f t="shared" si="1"/>
        <v>2040</v>
      </c>
      <c r="X1" s="13">
        <f t="shared" si="1"/>
        <v>2041</v>
      </c>
      <c r="Y1" s="13">
        <f t="shared" si="1"/>
        <v>2042</v>
      </c>
      <c r="Z1" s="13">
        <f t="shared" si="1"/>
        <v>2043</v>
      </c>
      <c r="AA1" s="13">
        <f t="shared" si="1"/>
        <v>2044</v>
      </c>
      <c r="AB1" s="13">
        <f t="shared" si="1"/>
        <v>2045</v>
      </c>
      <c r="AC1" s="13">
        <f t="shared" si="1"/>
        <v>2046</v>
      </c>
      <c r="AD1" s="13">
        <f t="shared" si="1"/>
        <v>2047</v>
      </c>
      <c r="AE1" s="13">
        <f t="shared" si="1"/>
        <v>2048</v>
      </c>
      <c r="AF1" s="13">
        <f t="shared" si="1"/>
        <v>2049</v>
      </c>
      <c r="AG1" s="13">
        <f t="shared" si="1"/>
        <v>2050</v>
      </c>
    </row>
    <row r="2">
      <c r="A2" s="3" t="s">
        <v>14</v>
      </c>
      <c r="B2" s="3">
        <v>0.0932</v>
      </c>
      <c r="C2" s="3">
        <v>0.0932</v>
      </c>
      <c r="D2" s="3">
        <v>0.0932</v>
      </c>
      <c r="E2" s="3">
        <v>0.0932</v>
      </c>
      <c r="F2" s="3">
        <v>0.0932</v>
      </c>
      <c r="G2" s="3">
        <v>0.0932</v>
      </c>
      <c r="H2" s="3">
        <v>0.0932</v>
      </c>
      <c r="I2" s="3">
        <v>0.0932</v>
      </c>
      <c r="J2" s="3">
        <v>0.0932</v>
      </c>
      <c r="K2" s="3">
        <v>0.0932</v>
      </c>
      <c r="L2" s="3">
        <v>0.0932</v>
      </c>
      <c r="M2" s="3">
        <v>0.0932</v>
      </c>
      <c r="N2" s="3">
        <v>0.0932</v>
      </c>
      <c r="O2" s="3">
        <v>0.0932</v>
      </c>
      <c r="P2" s="3">
        <v>0.0932</v>
      </c>
      <c r="Q2" s="3">
        <v>0.0932</v>
      </c>
      <c r="R2" s="3">
        <v>0.0932</v>
      </c>
      <c r="S2" s="3">
        <v>0.0932</v>
      </c>
      <c r="T2" s="3">
        <v>0.0932</v>
      </c>
      <c r="U2" s="3">
        <v>0.0932</v>
      </c>
      <c r="V2" s="3">
        <v>0.0932</v>
      </c>
      <c r="W2" s="3">
        <v>0.0932</v>
      </c>
      <c r="X2" s="3">
        <v>0.0932</v>
      </c>
      <c r="Y2" s="3">
        <v>0.0932</v>
      </c>
      <c r="Z2" s="3">
        <v>0.0932</v>
      </c>
      <c r="AA2" s="3">
        <v>0.0932</v>
      </c>
      <c r="AB2" s="3">
        <v>0.0932</v>
      </c>
      <c r="AC2" s="3">
        <v>0.0932</v>
      </c>
      <c r="AD2" s="3">
        <v>0.0932</v>
      </c>
      <c r="AE2" s="3">
        <v>0.0932</v>
      </c>
      <c r="AF2" s="3">
        <v>0.0932</v>
      </c>
      <c r="AG2" s="3">
        <v>0.0932</v>
      </c>
    </row>
  </sheetData>
  <drawing r:id="rId1"/>
</worksheet>
</file>