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<sst xmlns="http://schemas.openxmlformats.org/spreadsheetml/2006/main" count="21" uniqueCount="16">
  <si>
    <t xml:space="preserve">Variable</t>
  </si>
  <si>
    <t xml:space="preserve">Summit</t>
  </si>
  <si>
    <t xml:space="preserve">South Col</t>
  </si>
  <si>
    <t xml:space="preserve">Camp II </t>
  </si>
  <si>
    <t xml:space="preserve">Basecamp (Kala Patthar)</t>
  </si>
  <si>
    <t xml:space="preserve">Pyramid</t>
  </si>
  <si>
    <t xml:space="preserve">Khumbu Climbing Center (Pheriche)</t>
  </si>
  <si>
    <t xml:space="preserve">Altitude (m)</t>
  </si>
  <si>
    <r>
      <rPr>
        <sz val="10"/>
        <rFont val="Arial"/>
        <family val="2"/>
      </rPr>
      <t xml:space="preserve">Min Temp (C)</t>
    </r>
    <r>
      <rPr>
        <vertAlign val="superscript"/>
        <sz val="10"/>
        <rFont val="Arial"/>
        <family val="2"/>
      </rPr>
      <t xml:space="preserve">1</t>
    </r>
  </si>
  <si>
    <r>
      <rPr>
        <sz val="10"/>
        <rFont val="Arial"/>
        <family val="2"/>
      </rPr>
      <t xml:space="preserve">Max Temp (C)</t>
    </r>
    <r>
      <rPr>
        <vertAlign val="superscript"/>
        <sz val="10"/>
        <rFont val="Arial"/>
        <family val="2"/>
      </rPr>
      <t xml:space="preserve">1</t>
    </r>
  </si>
  <si>
    <r>
      <rPr>
        <sz val="10"/>
        <rFont val="Arial"/>
        <family val="2"/>
      </rPr>
      <t xml:space="preserve">Max Wind Speed (m/s)</t>
    </r>
    <r>
      <rPr>
        <vertAlign val="superscript"/>
        <sz val="10"/>
        <rFont val="Arial"/>
        <family val="2"/>
      </rPr>
      <t xml:space="preserve">2</t>
    </r>
  </si>
  <si>
    <r>
      <rPr>
        <sz val="10"/>
        <rFont val="Arial"/>
        <family val="2"/>
      </rPr>
      <t xml:space="preserve">Min Pressure (hPa)</t>
    </r>
    <r>
      <rPr>
        <vertAlign val="superscript"/>
        <sz val="10"/>
        <rFont val="Arial"/>
        <family val="2"/>
      </rPr>
      <t xml:space="preserve">3</t>
    </r>
  </si>
  <si>
    <r>
      <rPr>
        <sz val="10"/>
        <rFont val="Arial"/>
        <family val="2"/>
      </rPr>
      <t xml:space="preserve">Mean Specific Humidity (g/kg)</t>
    </r>
    <r>
      <rPr>
        <vertAlign val="superscript"/>
        <sz val="10"/>
        <rFont val="Arial"/>
        <family val="2"/>
      </rPr>
      <t xml:space="preserve">4</t>
    </r>
  </si>
  <si>
    <r>
      <rPr>
        <sz val="10"/>
        <rFont val="Arial"/>
        <family val="2"/>
      </rPr>
      <t xml:space="preserve">mV</t>
    </r>
    <r>
      <rPr>
        <vertAlign val="superscript"/>
        <sz val="10"/>
        <rFont val="Arial"/>
        <family val="2"/>
      </rPr>
      <t xml:space="preserve">5</t>
    </r>
  </si>
  <si>
    <t xml:space="preserve">Snowfall</t>
  </si>
  <si>
    <t xml:space="preserve">TBC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</si>
</sst>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vertAlign val="superscript"/>
      <sz val="10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i val="true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444240</xdr:colOff>
      <xdr:row>10</xdr:row>
      <xdr:rowOff>124920</xdr:rowOff>
    </xdr:from>
    <xdr:to>
      <xdr:col>6</xdr:col>
      <xdr:colOff>1209600</xdr:colOff>
      <xdr:row>29</xdr:row>
      <xdr:rowOff>69120</xdr:rowOff>
    </xdr:to>
    <xdr:sp>
      <xdr:nvSpPr>
        <xdr:cNvPr id="0" name="TextShape 1"/>
        <xdr:cNvSpPr txBox="1"/>
      </xdr:nvSpPr>
      <xdr:spPr>
        <a:xfrm>
          <a:off x="444240" y="1750320"/>
          <a:ext cx="12213720" cy="303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0" rIns="0" tIns="0" bIns="0"/>
        <a:p>
          <a:r>
            <a:rPr b="1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Notes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1. Temperatures computed by bias-correcting ERA-Interim to daily min/max South Col data,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and then adjusting for elevation using a lapse rate of -0.6K/km. The SouthCol→Summit lapse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rate was set to be dynamic – equal to the daily mean lapse rate from the ERA-Reanalysis (for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these elevations)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2. Max wind computed for Summit and South Col as the South Col max * </a:t>
          </a:r>
          <a:r>
            <a:rPr b="0" i="1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g;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for the other sites,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the max wind recorded during their various operating periods was calculated and multiplied by </a:t>
          </a:r>
          <a:r>
            <a:rPr b="0" i="1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. Camp II values are a mean of South Col and Basecamp. Coefficient </a:t>
          </a:r>
          <a:r>
            <a:rPr b="0" i="1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is set a gust factor set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to 1.5 to adjust 10 min mean values to the max gust. NB: this is an estimate!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3. Pressure at Summit was computed using the hypsometric equation applied to South Col bias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corrected temp and pressure; and the dynamic ERA-Interim reanalysis lapse rate. Min pressure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at other sites is simply the minimum they recorded during their respective periods of operation.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Camp II again a mean of South Col and Basecamp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4. Mean specific humidity not estimated for Summit (no humidity data yet); but it will be lower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than at the South Col. Camp II is an average of South Col and Basecamp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5. mV is the vapour mass flux (specific humidity * wind speed); it should be a good proxy for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rime accumulation. As usual, Camp II is mean of South Col and Basecamp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** Very approximate calculations! No rigorous or reproducible QA of station data. Data serve </a:t>
          </a:r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only as a first-order proxy of met conditions likely to be encountered**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/>
  <cols>
    <col collapsed="false" hidden="false" max="1" min="1" style="0" width="30.984693877551"/>
    <col collapsed="false" hidden="false" max="3" min="2" style="0" width="11.5204081632653"/>
    <col collapsed="false" hidden="false" max="4" min="4" style="0" width="33.0663265306122"/>
    <col collapsed="false" hidden="false" max="5" min="5" style="0" width="24.4489795918367"/>
    <col collapsed="false" hidden="false" max="7" min="6" style="0" width="50.714285714285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n">
        <v>8848</v>
      </c>
      <c r="C2" s="2" t="n">
        <v>7896</v>
      </c>
      <c r="D2" s="2" t="n">
        <v>6400</v>
      </c>
      <c r="E2" s="2" t="n">
        <v>5600</v>
      </c>
      <c r="F2" s="2" t="n">
        <v>5079</v>
      </c>
      <c r="G2" s="2" t="n">
        <v>4260</v>
      </c>
    </row>
    <row r="3" customFormat="false" ht="12.8" hidden="false" customHeight="false" outlineLevel="0" collapsed="false">
      <c r="A3" s="2" t="s">
        <v>8</v>
      </c>
      <c r="B3" s="3" t="n">
        <v>-50.64</v>
      </c>
      <c r="C3" s="3" t="n">
        <v>-44.73</v>
      </c>
      <c r="D3" s="3" t="n">
        <f aca="false">$C$3+($C$2-D2)*0.006</f>
        <v>-35.754</v>
      </c>
      <c r="E3" s="3" t="n">
        <f aca="false">$C$3+($C$2-E2)*0.006</f>
        <v>-30.954</v>
      </c>
      <c r="F3" s="3" t="n">
        <f aca="false">$C$3+($C$2-F2)*0.006</f>
        <v>-27.828</v>
      </c>
      <c r="G3" s="3" t="n">
        <f aca="false">$C$3+($C$2-G2)*0.006</f>
        <v>-22.914</v>
      </c>
    </row>
    <row r="4" customFormat="false" ht="12.8" hidden="false" customHeight="false" outlineLevel="0" collapsed="false">
      <c r="A4" s="2" t="s">
        <v>9</v>
      </c>
      <c r="B4" s="2" t="n">
        <v>2.58</v>
      </c>
      <c r="C4" s="2" t="n">
        <v>7.91</v>
      </c>
      <c r="D4" s="3" t="n">
        <f aca="false">$C$4+($C$2-D2)*0.006</f>
        <v>16.886</v>
      </c>
      <c r="E4" s="3" t="n">
        <f aca="false">$C$4+($C$2-E2)*0.006</f>
        <v>21.686</v>
      </c>
      <c r="F4" s="3" t="n">
        <f aca="false">$C$4+($C$2-F2)*0.006</f>
        <v>24.812</v>
      </c>
      <c r="G4" s="3" t="n">
        <f aca="false">$C$4+($C$2-G2)*0.006</f>
        <v>29.726</v>
      </c>
    </row>
    <row r="5" customFormat="false" ht="12.8" hidden="false" customHeight="false" outlineLevel="0" collapsed="false">
      <c r="A5" s="2" t="s">
        <v>10</v>
      </c>
      <c r="B5" s="2" t="n">
        <v>83</v>
      </c>
      <c r="C5" s="2" t="n">
        <v>83</v>
      </c>
      <c r="D5" s="3" t="n">
        <f aca="false">1/2*(C5+F5)</f>
        <v>53.9275</v>
      </c>
      <c r="E5" s="3" t="n">
        <f aca="false">28.49*1.2</f>
        <v>34.188</v>
      </c>
      <c r="F5" s="3" t="n">
        <f aca="false">16.57*1.5</f>
        <v>24.855</v>
      </c>
      <c r="G5" s="2" t="n">
        <f aca="false">21.9*1.5</f>
        <v>32.85</v>
      </c>
    </row>
    <row r="6" customFormat="false" ht="12.8" hidden="false" customHeight="false" outlineLevel="0" collapsed="false">
      <c r="A6" s="2" t="s">
        <v>11</v>
      </c>
      <c r="B6" s="2" t="n">
        <v>318</v>
      </c>
      <c r="C6" s="2" t="n">
        <v>361</v>
      </c>
      <c r="D6" s="2" t="n">
        <f aca="false">1/2*(E6+C6)</f>
        <v>429</v>
      </c>
      <c r="E6" s="2" t="n">
        <v>497</v>
      </c>
      <c r="F6" s="3" t="n">
        <v>540</v>
      </c>
      <c r="G6" s="2" t="n">
        <v>591.5</v>
      </c>
    </row>
    <row r="7" customFormat="false" ht="12.8" hidden="false" customHeight="false" outlineLevel="0" collapsed="false">
      <c r="A7" s="2" t="s">
        <v>12</v>
      </c>
      <c r="B7" s="2"/>
      <c r="C7" s="2" t="n">
        <v>1.9</v>
      </c>
      <c r="D7" s="2" t="n">
        <f aca="false">AVERAGE(C7,E7)</f>
        <v>2.75</v>
      </c>
      <c r="E7" s="2" t="n">
        <v>3.6</v>
      </c>
      <c r="F7" s="3" t="n">
        <v>4.25</v>
      </c>
      <c r="G7" s="2" t="n">
        <v>6.09</v>
      </c>
    </row>
    <row r="8" customFormat="false" ht="12.8" hidden="false" customHeight="false" outlineLevel="0" collapsed="false">
      <c r="A8" s="2" t="s">
        <v>13</v>
      </c>
      <c r="B8" s="2"/>
      <c r="C8" s="2" t="n">
        <v>8.1</v>
      </c>
      <c r="D8" s="2" t="n">
        <f aca="false">AVERAGE(C8,E8)</f>
        <v>7.95</v>
      </c>
      <c r="E8" s="2" t="n">
        <v>7.8</v>
      </c>
      <c r="F8" s="2" t="n">
        <v>8.86</v>
      </c>
      <c r="G8" s="2" t="n">
        <v>19.1</v>
      </c>
    </row>
    <row r="9" customFormat="false" ht="12.8" hidden="false" customHeight="false" outlineLevel="0" collapsed="false">
      <c r="A9" s="0" t="s">
        <v>14</v>
      </c>
      <c r="B9" s="0" t="s">
        <v>15</v>
      </c>
      <c r="C9" s="0" t="s">
        <v>15</v>
      </c>
      <c r="D9" s="0" t="s">
        <v>15</v>
      </c>
      <c r="E9" s="0" t="s">
        <v>15</v>
      </c>
      <c r="F9" s="0" t="s">
        <v>15</v>
      </c>
      <c r="G9" s="0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2018-09-06T17:24:05Z</dcterms:created>
  <dc:creator/>
  <dc:description/>
  <dc:language>en-GB</dc:language>
  <cp:lastModifiedBy/>
  <dcterms:modified xsi:type="dcterms:W3CDTF">2018-09-06T18:14:46Z</dcterms:modified>
  <cp:revision>4</cp:revision>
  <dc:subject/>
  <dc:title/>
</cp:coreProperties>
</file>