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新しいフォルダー\site\site\"/>
    </mc:Choice>
  </mc:AlternateContent>
  <xr:revisionPtr revIDLastSave="0" documentId="8_{148A48B1-3FF3-471B-BCC6-64CA45180BB6}" xr6:coauthVersionLast="47" xr6:coauthVersionMax="47" xr10:uidLastSave="{00000000-0000-0000-0000-000000000000}"/>
  <bookViews>
    <workbookView xWindow="990" yWindow="2790" windowWidth="21555" windowHeight="11295" xr2:uid="{366C0CB7-E1E2-41B1-B570-AE9BEE7C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39" i="1" s="1" a="1"/>
  <c r="H39" i="1" s="1"/>
  <c r="G38" i="1"/>
  <c r="G39" i="1" s="1" a="1"/>
  <c r="G39" i="1" s="1"/>
  <c r="F38" i="1"/>
  <c r="F39" i="1" s="1" a="1"/>
  <c r="F39" i="1" s="1"/>
  <c r="E38" i="1"/>
  <c r="E39" i="1" s="1" a="1"/>
  <c r="E39" i="1" s="1"/>
  <c r="D38" i="1"/>
  <c r="D39" i="1" s="1" a="1"/>
  <c r="D39" i="1" s="1"/>
  <c r="C38" i="1"/>
  <c r="C39" i="1" s="1" a="1"/>
  <c r="C39" i="1" s="1"/>
  <c r="B38" i="1"/>
  <c r="B39" i="1" s="1" a="1"/>
  <c r="B39" i="1" s="1"/>
  <c r="E33" i="1" a="1"/>
  <c r="E33" i="1" s="1"/>
  <c r="D33" i="1" a="1"/>
  <c r="D33" i="1" s="1"/>
  <c r="H32" i="1"/>
  <c r="G32" i="1"/>
  <c r="G33" i="1" s="1" a="1"/>
  <c r="G33" i="1" s="1"/>
  <c r="F32" i="1"/>
  <c r="F33" i="1" s="1" a="1"/>
  <c r="F33" i="1" s="1"/>
  <c r="E32" i="1"/>
  <c r="D32" i="1"/>
  <c r="C32" i="1"/>
  <c r="C33" i="1" s="1" a="1"/>
  <c r="C33" i="1" s="1"/>
  <c r="B32" i="1"/>
  <c r="B33" i="1" s="1" a="1"/>
  <c r="B33" i="1" s="1"/>
  <c r="G27" i="1" a="1"/>
  <c r="G27" i="1" s="1"/>
  <c r="D27" i="1" a="1"/>
  <c r="D27" i="1" s="1"/>
  <c r="H26" i="1"/>
  <c r="H27" i="1" s="1" a="1"/>
  <c r="H27" i="1" s="1"/>
  <c r="G26" i="1"/>
  <c r="F26" i="1"/>
  <c r="E26" i="1"/>
  <c r="E27" i="1" s="1" a="1"/>
  <c r="E27" i="1" s="1"/>
  <c r="D26" i="1"/>
  <c r="C26" i="1"/>
  <c r="C27" i="1" s="1" a="1"/>
  <c r="C27" i="1" s="1"/>
  <c r="B26" i="1"/>
  <c r="B27" i="1" s="1" a="1"/>
  <c r="B27" i="1" s="1"/>
  <c r="F21" i="1" a="1"/>
  <c r="F21" i="1" s="1"/>
  <c r="H20" i="1"/>
  <c r="H21" i="1" s="1" a="1"/>
  <c r="H21" i="1" s="1"/>
  <c r="G20" i="1"/>
  <c r="G21" i="1" s="1" a="1"/>
  <c r="G21" i="1" s="1"/>
  <c r="F20" i="1"/>
  <c r="E20" i="1"/>
  <c r="E21" i="1" s="1" a="1"/>
  <c r="E21" i="1" s="1"/>
  <c r="D20" i="1"/>
  <c r="D21" i="1" s="1" a="1"/>
  <c r="D21" i="1" s="1"/>
  <c r="C20" i="1"/>
  <c r="C21" i="1" s="1" a="1"/>
  <c r="C21" i="1" s="1"/>
  <c r="B20" i="1"/>
  <c r="B21" i="1" s="1" a="1"/>
  <c r="B21" i="1" s="1"/>
  <c r="H15" i="1" a="1"/>
  <c r="H15" i="1" s="1"/>
  <c r="E15" i="1" a="1"/>
  <c r="E15" i="1" s="1"/>
  <c r="C15" i="1" a="1"/>
  <c r="C15" i="1" s="1"/>
  <c r="H14" i="1"/>
  <c r="G14" i="1"/>
  <c r="G15" i="1" s="1" a="1"/>
  <c r="G15" i="1" s="1"/>
  <c r="F14" i="1"/>
  <c r="F15" i="1" s="1" a="1"/>
  <c r="F15" i="1" s="1"/>
  <c r="E14" i="1"/>
  <c r="D14" i="1"/>
  <c r="D15" i="1" s="1" a="1"/>
  <c r="D15" i="1" s="1"/>
  <c r="C14" i="1"/>
  <c r="B14" i="1"/>
  <c r="B15" i="1" s="1" a="1"/>
  <c r="B15" i="1" s="1"/>
  <c r="C9" i="1" a="1"/>
  <c r="C9" i="1" s="1"/>
  <c r="B9" i="1" a="1"/>
  <c r="B9" i="1" s="1"/>
  <c r="H8" i="1"/>
  <c r="H9" i="1" s="1" a="1"/>
  <c r="H9" i="1" s="1"/>
  <c r="G8" i="1"/>
  <c r="G9" i="1" s="1" a="1"/>
  <c r="G9" i="1" s="1"/>
  <c r="F8" i="1"/>
  <c r="F9" i="1" s="1" a="1"/>
  <c r="F9" i="1" s="1"/>
  <c r="E8" i="1"/>
  <c r="E9" i="1" s="1" a="1"/>
  <c r="E9" i="1" s="1"/>
  <c r="D8" i="1"/>
  <c r="D9" i="1" s="1" a="1"/>
  <c r="D9" i="1" s="1"/>
  <c r="C8" i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<sst xmlns="http://schemas.openxmlformats.org/spreadsheetml/2006/main" count="33" uniqueCount="28">
  <si>
    <t>イベントスケジュール</t>
    <phoneticPr fontId="2"/>
  </si>
  <si>
    <t>年</t>
    <rPh sb="0" eb="1">
      <t>ネン</t>
    </rPh>
    <phoneticPr fontId="2"/>
  </si>
  <si>
    <t>月</t>
    <rPh sb="0" eb="1">
      <t>ゲツ</t>
    </rPh>
    <phoneticPr fontId="2"/>
  </si>
  <si>
    <t>※下記の「日付」「イベントタイトル」に入力することで、
カレンダーに反映されます。</t>
    <rPh sb="1" eb="3">
      <t>カキ</t>
    </rPh>
    <rPh sb="5" eb="7">
      <t>ヒヅケ</t>
    </rPh>
    <rPh sb="19" eb="21">
      <t>ニュウリョク</t>
    </rPh>
    <rPh sb="34" eb="36">
      <t>ハンエイ</t>
    </rPh>
    <phoneticPr fontId="2"/>
  </si>
  <si>
    <t>土曜</t>
    <rPh sb="0" eb="2">
      <t>ドヨウ</t>
    </rPh>
    <phoneticPr fontId="2"/>
  </si>
  <si>
    <t>日曜日</t>
    <rPh sb="0" eb="1">
      <t>ニチ</t>
    </rPh>
    <rPh sb="1" eb="3">
      <t>ヨウビ</t>
    </rPh>
    <phoneticPr fontId="2"/>
  </si>
  <si>
    <t>月曜</t>
    <rPh sb="0" eb="2">
      <t>ゲツヨウ</t>
    </rPh>
    <phoneticPr fontId="2"/>
  </si>
  <si>
    <t>火曜</t>
    <rPh sb="0" eb="2">
      <t>カヨウ</t>
    </rPh>
    <phoneticPr fontId="2"/>
  </si>
  <si>
    <t>水曜</t>
    <rPh sb="0" eb="2">
      <t>スイヨウ</t>
    </rPh>
    <phoneticPr fontId="2"/>
  </si>
  <si>
    <t>木曜</t>
    <rPh sb="0" eb="2">
      <t>モクヨウ</t>
    </rPh>
    <phoneticPr fontId="2"/>
  </si>
  <si>
    <t>金曜</t>
    <rPh sb="0" eb="2">
      <t>キンヨウ</t>
    </rPh>
    <phoneticPr fontId="2"/>
  </si>
  <si>
    <t>日付</t>
    <rPh sb="0" eb="2">
      <t>ヒヅケ</t>
    </rPh>
    <phoneticPr fontId="2"/>
  </si>
  <si>
    <t>イベントタイトル</t>
    <phoneticPr fontId="2"/>
  </si>
  <si>
    <t>ロルカナ     　 公認ショップ大会18時～</t>
    <rPh sb="11" eb="13">
      <t>コウニン</t>
    </rPh>
    <rPh sb="17" eb="19">
      <t>タイカイ</t>
    </rPh>
    <rPh sb="21" eb="22">
      <t>ジ</t>
    </rPh>
    <phoneticPr fontId="2"/>
  </si>
  <si>
    <t>ヴァイス　　公認大会　（MARVEL）16時～</t>
    <rPh sb="6" eb="10">
      <t>コウニンタイカイ</t>
    </rPh>
    <rPh sb="21" eb="22">
      <t>ジ</t>
    </rPh>
    <phoneticPr fontId="2"/>
  </si>
  <si>
    <t>ロルカナ　　パックラッシュパーティー　　13時～</t>
    <rPh sb="22" eb="23">
      <t>ジ</t>
    </rPh>
    <phoneticPr fontId="2"/>
  </si>
  <si>
    <t>ポケモン非公認大会　　13時～</t>
    <rPh sb="4" eb="7">
      <t>ヒコウニン</t>
    </rPh>
    <rPh sb="7" eb="9">
      <t>タイカイ</t>
    </rPh>
    <rPh sb="13" eb="14">
      <t>ジ</t>
    </rPh>
    <phoneticPr fontId="2"/>
  </si>
  <si>
    <t>ロルカナ 　公認ショップ大会13～</t>
    <rPh sb="6" eb="8">
      <t>コウニン</t>
    </rPh>
    <phoneticPr fontId="2"/>
  </si>
  <si>
    <t>デュエマ　　　まつばCS　　12時～</t>
    <rPh sb="16" eb="17">
      <t>ジ</t>
    </rPh>
    <phoneticPr fontId="2"/>
  </si>
  <si>
    <t>ヴァイス　　　　　　公認大会　　　17時～</t>
    <rPh sb="10" eb="14">
      <t>コウニンタイカイ</t>
    </rPh>
    <rPh sb="19" eb="20">
      <t>ジ</t>
    </rPh>
    <phoneticPr fontId="2"/>
  </si>
  <si>
    <t>デュエマ          まつばCS　　12時～</t>
    <rPh sb="23" eb="24">
      <t>ジ</t>
    </rPh>
    <phoneticPr fontId="2"/>
  </si>
  <si>
    <t>デュエマフェス                            15：00～          デュエマ          店舗王決定戦18：00～</t>
  </si>
  <si>
    <t>ロルカナ　　公認ショップ大会13時～</t>
    <rPh sb="6" eb="8">
      <t>コウニン</t>
    </rPh>
    <rPh sb="12" eb="14">
      <t>タイカイ</t>
    </rPh>
    <rPh sb="16" eb="17">
      <t>ジ</t>
    </rPh>
    <phoneticPr fontId="2"/>
  </si>
  <si>
    <t>デュエマ          まつばCS　　12時～</t>
    <phoneticPr fontId="2"/>
  </si>
  <si>
    <t>ロルカナ　　公認ショップ大会17時～</t>
    <rPh sb="6" eb="8">
      <t>コウニン</t>
    </rPh>
    <rPh sb="12" eb="14">
      <t>タイカイ</t>
    </rPh>
    <rPh sb="16" eb="17">
      <t>ジ</t>
    </rPh>
    <phoneticPr fontId="2"/>
  </si>
  <si>
    <t xml:space="preserve">デュエマ　フェス                            15：00～      </t>
    <phoneticPr fontId="2"/>
  </si>
  <si>
    <t xml:space="preserve">デュエマ　　フェス                            15：00～          </t>
    <phoneticPr fontId="2"/>
  </si>
  <si>
    <t>デュエマ　　　ガチ　　　　デュエバトル　17時～</t>
    <rPh sb="22" eb="23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</si>
</sst>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9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76" fontId="4" fillId="7" borderId="4" xfId="0" applyNumberFormat="1" applyFont="1" applyFill="1" applyBorder="1" applyAlignment="1">
      <alignment horizontal="center" vertical="center"/>
    </xf>
    <xf numFmtId="56" fontId="0" fillId="5" borderId="3" xfId="0" applyNumberFormat="1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4" fillId="0" borderId="5" xfId="0" applyFont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5" fillId="5" borderId="3" xfId="0" applyFont="1" applyFill="1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4F91-8A51-4F75-81DF-7EA30A3266E3}">
  <dimension ref="B2:L43"/>
  <sheetViews>
    <sheetView tabSelected="1" workbookViewId="0">
      <selection activeCell="B2" sqref="B2:H37"/>
    </sheetView>
  </sheetViews>
  <sheetFormatPr defaultRowHeight="18.75" x14ac:dyDescent="0.4"/>
  <cols>
    <col min="2" max="2" width="13" customWidth="1"/>
    <col min="3" max="3" width="14.375" customWidth="1"/>
    <col min="4" max="4" width="14.625" customWidth="1"/>
    <col min="5" max="5" width="13.625" customWidth="1"/>
    <col min="6" max="6" width="13.125" customWidth="1"/>
    <col min="7" max="7" width="12.75" customWidth="1"/>
    <col min="8" max="8" width="12.25" customWidth="1"/>
    <col min="12" max="12" width="79.5" bestFit="1" customWidth="1"/>
  </cols>
  <sheetData>
    <row r="2" spans="2:12" ht="30.75" thickBot="1" x14ac:dyDescent="0.45">
      <c r="B2" s="1" t="s">
        <v>0</v>
      </c>
      <c r="C2" s="1"/>
      <c r="D2" s="1"/>
      <c r="E2" s="1"/>
    </row>
    <row r="4" spans="2:12" x14ac:dyDescent="0.4">
      <c r="B4" s="2" t="s">
        <v>1</v>
      </c>
      <c r="C4" s="2" t="s">
        <v>2</v>
      </c>
      <c r="K4" s="3" t="s">
        <v>3</v>
      </c>
      <c r="L4" s="3"/>
    </row>
    <row r="5" spans="2:12" x14ac:dyDescent="0.4">
      <c r="B5" s="4">
        <v>2025</v>
      </c>
      <c r="C5" s="4">
        <v>9</v>
      </c>
      <c r="K5" s="3"/>
      <c r="L5" s="3"/>
    </row>
    <row r="7" spans="2:12" x14ac:dyDescent="0.4">
      <c r="B7" s="5" t="s">
        <v>4</v>
      </c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K7" s="7" t="s">
        <v>11</v>
      </c>
      <c r="L7" s="7" t="s">
        <v>12</v>
      </c>
    </row>
    <row r="8" spans="2:12" x14ac:dyDescent="0.4">
      <c r="B8" s="8" t="str">
        <f>IF(MONTH(DATE($B$5, $C$5, 1) - WEEKDAY(DATE($B$5, $C$5, 1), 1) + (ROW()-8-INT((ROW()-8)/6)*5)*7 + COLUMN()-2) = $C$5, DATE($B$5, $C$5, 1) - WEEKDAY(DATE($B$5, $C$5, 1), 1) + (ROW()-8-INT((ROW()-8)/6)*5)*7 + COLUMN()-2, "")</f>
        <v/>
      </c>
      <c r="C8" s="8" t="str">
        <f t="shared" ref="C8:H8" si="0">IF(MONTH(DATE($B$5, $C$5, 1) - WEEKDAY(DATE($B$5, $C$5, 1), 1) + (ROW()-8-INT((ROW()-8)/6)*5)*7 + COLUMN()-2) = $C$5, DATE($B$5, $C$5, 1) - WEEKDAY(DATE($B$5, $C$5, 1), 1) + (ROW()-8-INT((ROW()-8)/6)*5)*7 + COLUMN()-2, "")</f>
        <v/>
      </c>
      <c r="D8" s="8">
        <f t="shared" si="0"/>
        <v>45901</v>
      </c>
      <c r="E8" s="8">
        <f t="shared" si="0"/>
        <v>45902</v>
      </c>
      <c r="F8" s="8">
        <f t="shared" si="0"/>
        <v>45903</v>
      </c>
      <c r="G8" s="8">
        <f t="shared" si="0"/>
        <v>45904</v>
      </c>
      <c r="H8" s="8">
        <f t="shared" si="0"/>
        <v>45905</v>
      </c>
      <c r="K8" s="9">
        <v>45902</v>
      </c>
      <c r="L8" s="10" t="s">
        <v>13</v>
      </c>
    </row>
    <row r="9" spans="2:12" x14ac:dyDescent="0.4">
      <c r="B9" s="11" t="str" cm="1">
        <f t="array" ref="B9">IF(B8&lt;&gt;"", IFERROR(_xlfn.TEXTJOIN(CHAR(10)&amp;CHAR(10), TRUE, _xlfn._xlws.FILTER($L$8:$L$43, $K$8:$K$43=B8)), ""), "")</f>
        <v/>
      </c>
      <c r="C9" s="11" t="str" cm="1">
        <f t="array" ref="C9">IF(C8&lt;&gt;"", IFERROR(_xlfn.TEXTJOIN(CHAR(10)&amp;CHAR(10), TRUE, _xlfn._xlws.FILTER($L$8:$L$43, $K$8:$K$43=C8)), ""), "")</f>
        <v/>
      </c>
      <c r="D9" s="11" t="str" cm="1">
        <f t="array" ref="D9">IF(D8&lt;&gt;"", IFERROR(_xlfn.TEXTJOIN(CHAR(10)&amp;CHAR(10), TRUE, _xlfn._xlws.FILTER($L$8:$L$43, $K$8:$K$43=D8)), ""), "")</f>
        <v/>
      </c>
      <c r="E9" s="12" t="str" cm="1">
        <f t="array" ref="E9">IF(E8&lt;&gt;"", IFERROR(_xlfn.TEXTJOIN(CHAR(10)&amp;CHAR(10), TRUE, _xlfn._xlws.FILTER($L$8:$L$43, $K$8:$K$43=E8)), ""), "")</f>
        <v>ロルカナ     　 公認ショップ大会18時～</v>
      </c>
      <c r="F9" s="13" t="str" cm="1">
        <f t="array" ref="F9">IF(F8&lt;&gt;"", IFERROR(_xlfn.TEXTJOIN(CHAR(10)&amp;CHAR(10), TRUE, _xlfn._xlws.FILTER($L$8:$L$43, $K$8:$K$43=F8)), ""), "")</f>
        <v xml:space="preserve">デュエマ　フェス                            15：00～      </v>
      </c>
      <c r="G9" s="11" t="str" cm="1">
        <f t="array" ref="G9">IF(G8&lt;&gt;"", IFERROR(_xlfn.TEXTJOIN(CHAR(10)&amp;CHAR(10), TRUE, _xlfn._xlws.FILTER($L$8:$L$43, $K$8:$K$43=G8)), ""), "")</f>
        <v/>
      </c>
      <c r="H9" s="11" t="str" cm="1">
        <f t="array" ref="H9">IF(H8&lt;&gt;"", IFERROR(_xlfn.TEXTJOIN(CHAR(10)&amp;CHAR(10), TRUE, _xlfn._xlws.FILTER($L$8:$L$43, $K$8:$K$43=H8)), ""), "")</f>
        <v/>
      </c>
      <c r="K9" s="9">
        <v>45909</v>
      </c>
      <c r="L9" s="10" t="s">
        <v>14</v>
      </c>
    </row>
    <row r="10" spans="2:12" x14ac:dyDescent="0.4">
      <c r="B10" s="11"/>
      <c r="C10" s="11"/>
      <c r="D10" s="11"/>
      <c r="E10" s="12"/>
      <c r="F10" s="13"/>
      <c r="G10" s="11"/>
      <c r="H10" s="11"/>
      <c r="K10" s="9">
        <v>45906</v>
      </c>
      <c r="L10" s="10" t="s">
        <v>15</v>
      </c>
    </row>
    <row r="11" spans="2:12" x14ac:dyDescent="0.4">
      <c r="B11" s="11"/>
      <c r="C11" s="11"/>
      <c r="D11" s="11"/>
      <c r="E11" s="12"/>
      <c r="F11" s="13"/>
      <c r="G11" s="11"/>
      <c r="H11" s="11"/>
      <c r="K11" s="9">
        <v>45907</v>
      </c>
      <c r="L11" s="14" t="s">
        <v>16</v>
      </c>
    </row>
    <row r="12" spans="2:12" x14ac:dyDescent="0.4">
      <c r="B12" s="11"/>
      <c r="C12" s="11"/>
      <c r="D12" s="11"/>
      <c r="E12" s="12"/>
      <c r="F12" s="13"/>
      <c r="G12" s="11"/>
      <c r="H12" s="11"/>
      <c r="K12" s="9">
        <v>45912</v>
      </c>
      <c r="L12" s="10" t="s">
        <v>17</v>
      </c>
    </row>
    <row r="13" spans="2:12" x14ac:dyDescent="0.4">
      <c r="B13" s="15"/>
      <c r="C13" s="15"/>
      <c r="D13" s="15"/>
      <c r="E13" s="16"/>
      <c r="F13" s="17"/>
      <c r="G13" s="15"/>
      <c r="H13" s="15"/>
      <c r="K13" s="9">
        <v>45914</v>
      </c>
      <c r="L13" s="10" t="s">
        <v>18</v>
      </c>
    </row>
    <row r="14" spans="2:12" x14ac:dyDescent="0.4">
      <c r="B14" s="8">
        <f>IF(MONTH(DATE($B$5, $C$5, 1) - WEEKDAY(DATE($B$5, $C$5, 1), 1) + (ROW()-8-INT((ROW()-8)/6)*5)*7 + COLUMN()-2) = $C$5, DATE($B$5, $C$5, 1) - WEEKDAY(DATE($B$5, $C$5, 1), 1) + (ROW()-8-INT((ROW()-8)/6)*5)*7 + COLUMN()-2, "")</f>
        <v>45906</v>
      </c>
      <c r="C14" s="8">
        <f t="shared" ref="C14:H14" si="1">IF(MONTH(DATE($B$5, $C$5, 1) - WEEKDAY(DATE($B$5, $C$5, 1), 1) + (ROW()-8-INT((ROW()-8)/6)*5)*7 + COLUMN()-2) = $C$5, DATE($B$5, $C$5, 1) - WEEKDAY(DATE($B$5, $C$5, 1), 1) + (ROW()-8-INT((ROW()-8)/6)*5)*7 + COLUMN()-2, "")</f>
        <v>45907</v>
      </c>
      <c r="D14" s="8">
        <f t="shared" si="1"/>
        <v>45908</v>
      </c>
      <c r="E14" s="8">
        <f t="shared" si="1"/>
        <v>45909</v>
      </c>
      <c r="F14" s="8">
        <f t="shared" si="1"/>
        <v>45910</v>
      </c>
      <c r="G14" s="8">
        <f t="shared" si="1"/>
        <v>45911</v>
      </c>
      <c r="H14" s="8">
        <f t="shared" si="1"/>
        <v>45912</v>
      </c>
      <c r="K14" s="9">
        <v>45915</v>
      </c>
      <c r="L14" s="10" t="s">
        <v>18</v>
      </c>
    </row>
    <row r="15" spans="2:12" ht="18.75" customHeight="1" x14ac:dyDescent="0.4">
      <c r="B15" s="18" t="str" cm="1">
        <f t="array" ref="B15">IF(B14&lt;&gt;"", IFERROR(_xlfn.TEXTJOIN(CHAR(10)&amp;CHAR(10), TRUE, _xlfn._xlws.FILTER($L$8:$L$43, $K$8:$K$43=B14)), ""), "")</f>
        <v>ロルカナ　　パックラッシュパーティー　　13時～</v>
      </c>
      <c r="C15" s="19" t="str" cm="1">
        <f t="array" ref="C15">IF(C14&lt;&gt;"", IFERROR(_xlfn.TEXTJOIN(CHAR(10)&amp;CHAR(10), TRUE, _xlfn._xlws.FILTER($L$8:$L$43, $K$8:$K$43=C14)), ""), "")</f>
        <v>ポケモン非公認大会　　13時～</v>
      </c>
      <c r="D15" s="11" t="str" cm="1">
        <f t="array" ref="D15">IF(D14&lt;&gt;"", IFERROR(_xlfn.TEXTJOIN(CHAR(10)&amp;CHAR(10), TRUE, _xlfn._xlws.FILTER($L$8:$L$43, $K$8:$K$43=D14)), ""), "")</f>
        <v/>
      </c>
      <c r="E15" s="20" t="str" cm="1">
        <f t="array" ref="E15">IF(E14&lt;&gt;"", IFERROR(_xlfn.TEXTJOIN(CHAR(10)&amp;CHAR(10), TRUE, _xlfn._xlws.FILTER($L$8:$L$43, $K$8:$K$43=E14)), ""), "")</f>
        <v>ヴァイス　　公認大会　（MARVEL）16時～</v>
      </c>
      <c r="F15" s="21" t="str" cm="1">
        <f t="array" ref="F15">IF(F14&lt;&gt;"", IFERROR(_xlfn.TEXTJOIN(CHAR(10)&amp;CHAR(10), TRUE, _xlfn._xlws.FILTER($L$8:$L$43, $K$8:$K$43=F14)), ""), "")</f>
        <v xml:space="preserve">デュエマ　　フェス                            15：00～          </v>
      </c>
      <c r="G15" s="11" t="str" cm="1">
        <f t="array" ref="G15">IF(G14&lt;&gt;"", IFERROR(_xlfn.TEXTJOIN(CHAR(10)&amp;CHAR(10), TRUE, _xlfn._xlws.FILTER($L$8:$L$43, $K$8:$K$43=G14)), ""), "")</f>
        <v/>
      </c>
      <c r="H15" s="12" t="str" cm="1">
        <f t="array" ref="H15">IF(H14&lt;&gt;"", IFERROR(_xlfn.TEXTJOIN(CHAR(10)&amp;CHAR(10), TRUE, _xlfn._xlws.FILTER($L$8:$L$43, $K$8:$K$43=H14)), ""), "")</f>
        <v>ロルカナ 　公認ショップ大会13～</v>
      </c>
      <c r="K15" s="9">
        <v>45916</v>
      </c>
      <c r="L15" s="10" t="s">
        <v>19</v>
      </c>
    </row>
    <row r="16" spans="2:12" x14ac:dyDescent="0.4">
      <c r="B16" s="18"/>
      <c r="C16" s="19"/>
      <c r="D16" s="11"/>
      <c r="E16" s="20"/>
      <c r="F16" s="21"/>
      <c r="G16" s="11"/>
      <c r="H16" s="12"/>
      <c r="K16" s="9">
        <v>45919</v>
      </c>
      <c r="L16" s="10" t="s">
        <v>17</v>
      </c>
    </row>
    <row r="17" spans="2:12" x14ac:dyDescent="0.4">
      <c r="B17" s="18"/>
      <c r="C17" s="19"/>
      <c r="D17" s="11"/>
      <c r="E17" s="20"/>
      <c r="F17" s="21"/>
      <c r="G17" s="11"/>
      <c r="H17" s="12"/>
      <c r="K17" s="9">
        <v>45921</v>
      </c>
      <c r="L17" s="10" t="s">
        <v>20</v>
      </c>
    </row>
    <row r="18" spans="2:12" x14ac:dyDescent="0.4">
      <c r="B18" s="18"/>
      <c r="C18" s="19"/>
      <c r="D18" s="11"/>
      <c r="E18" s="20"/>
      <c r="F18" s="21"/>
      <c r="G18" s="11"/>
      <c r="H18" s="12"/>
      <c r="K18" s="9">
        <v>45882</v>
      </c>
      <c r="L18" s="10" t="s">
        <v>21</v>
      </c>
    </row>
    <row r="19" spans="2:12" x14ac:dyDescent="0.4">
      <c r="B19" s="22"/>
      <c r="C19" s="23"/>
      <c r="D19" s="15"/>
      <c r="E19" s="24"/>
      <c r="F19" s="25"/>
      <c r="G19" s="15"/>
      <c r="H19" s="16"/>
      <c r="K19" s="9">
        <v>45926</v>
      </c>
      <c r="L19" s="10" t="s">
        <v>22</v>
      </c>
    </row>
    <row r="20" spans="2:12" x14ac:dyDescent="0.4">
      <c r="B20" s="8">
        <f>IF(MONTH(DATE($B$5, $C$5, 1) - WEEKDAY(DATE($B$5, $C$5, 1), 1) + (ROW()-8-INT((ROW()-8)/6)*5)*7 + COLUMN()-2) = $C$5, DATE($B$5, $C$5, 1) - WEEKDAY(DATE($B$5, $C$5, 1), 1) + (ROW()-8-INT((ROW()-8)/6)*5)*7 + COLUMN()-2, "")</f>
        <v>45913</v>
      </c>
      <c r="C20" s="8">
        <f t="shared" ref="C20:H20" si="2">IF(MONTH(DATE($B$5, $C$5, 1) - WEEKDAY(DATE($B$5, $C$5, 1), 1) + (ROW()-8-INT((ROW()-8)/6)*5)*7 + COLUMN()-2) = $C$5, DATE($B$5, $C$5, 1) - WEEKDAY(DATE($B$5, $C$5, 1), 1) + (ROW()-8-INT((ROW()-8)/6)*5)*7 + COLUMN()-2, "")</f>
        <v>45914</v>
      </c>
      <c r="D20" s="8">
        <f t="shared" si="2"/>
        <v>45915</v>
      </c>
      <c r="E20" s="8">
        <f t="shared" si="2"/>
        <v>45916</v>
      </c>
      <c r="F20" s="8">
        <f t="shared" si="2"/>
        <v>45917</v>
      </c>
      <c r="G20" s="8">
        <f t="shared" si="2"/>
        <v>45918</v>
      </c>
      <c r="H20" s="8">
        <f t="shared" si="2"/>
        <v>45919</v>
      </c>
      <c r="K20" s="9">
        <v>45927</v>
      </c>
      <c r="L20" s="10" t="s">
        <v>20</v>
      </c>
    </row>
    <row r="21" spans="2:12" x14ac:dyDescent="0.4">
      <c r="B21" s="11" t="str" cm="1">
        <f t="array" ref="B21">IF(B20&lt;&gt;"", IFERROR(_xlfn.TEXTJOIN(CHAR(10)&amp;CHAR(10), TRUE, _xlfn._xlws.FILTER($L$8:$L$43, $K$8:$K$43=B20)), ""), "")</f>
        <v/>
      </c>
      <c r="C21" s="13" t="str" cm="1">
        <f t="array" ref="C21">IF(C20&lt;&gt;"", IFERROR(_xlfn.TEXTJOIN(CHAR(10)&amp;CHAR(10), TRUE, _xlfn._xlws.FILTER($L$8:$L$43, $K$8:$K$43=C20)), ""), "")</f>
        <v>デュエマ　　　まつばCS　　12時～</v>
      </c>
      <c r="D21" s="13" t="str" cm="1">
        <f t="array" ref="D21">IF(D20&lt;&gt;"", IFERROR(_xlfn.TEXTJOIN(CHAR(10)&amp;CHAR(10), TRUE, _xlfn._xlws.FILTER($L$8:$L$43, $K$8:$K$43=D20)), ""), "")</f>
        <v>デュエマ　　　まつばCS　　12時～</v>
      </c>
      <c r="E21" s="20" t="str" cm="1">
        <f t="array" ref="E21">IF(E20&lt;&gt;"", IFERROR(_xlfn.TEXTJOIN(CHAR(10)&amp;CHAR(10), TRUE, _xlfn._xlws.FILTER($L$8:$L$43, $K$8:$K$43=E20)), ""), "")</f>
        <v>ヴァイス　　　　　　公認大会　　　17時～</v>
      </c>
      <c r="F21" s="21" t="str" cm="1">
        <f t="array" ref="F21">IF(F20&lt;&gt;"", IFERROR(_xlfn.TEXTJOIN(CHAR(10)&amp;CHAR(10), TRUE, _xlfn._xlws.FILTER($L$8:$L$43, $K$8:$K$43=F20)), ""), "")</f>
        <v xml:space="preserve">デュエマ　　フェス                            15：00～          </v>
      </c>
      <c r="G21" s="11" t="str" cm="1">
        <f t="array" ref="G21">IF(G20&lt;&gt;"", IFERROR(_xlfn.TEXTJOIN(CHAR(10)&amp;CHAR(10), TRUE, _xlfn._xlws.FILTER($L$8:$L$43, $K$8:$K$43=G20)), ""), "")</f>
        <v/>
      </c>
      <c r="H21" s="12" t="str" cm="1">
        <f t="array" ref="H21">IF(H20&lt;&gt;"", IFERROR(_xlfn.TEXTJOIN(CHAR(10)&amp;CHAR(10), TRUE, _xlfn._xlws.FILTER($L$8:$L$43, $K$8:$K$43=H20)), ""), "")</f>
        <v>ロルカナ 　公認ショップ大会13～</v>
      </c>
      <c r="K21" s="9">
        <v>45928</v>
      </c>
      <c r="L21" s="10" t="s">
        <v>23</v>
      </c>
    </row>
    <row r="22" spans="2:12" x14ac:dyDescent="0.4">
      <c r="B22" s="11"/>
      <c r="C22" s="13"/>
      <c r="D22" s="13"/>
      <c r="E22" s="20"/>
      <c r="F22" s="21"/>
      <c r="G22" s="11"/>
      <c r="H22" s="12"/>
      <c r="K22" s="9">
        <v>45930</v>
      </c>
      <c r="L22" s="10" t="s">
        <v>24</v>
      </c>
    </row>
    <row r="23" spans="2:12" x14ac:dyDescent="0.4">
      <c r="B23" s="11"/>
      <c r="C23" s="13"/>
      <c r="D23" s="13"/>
      <c r="E23" s="20"/>
      <c r="F23" s="21"/>
      <c r="G23" s="11"/>
      <c r="H23" s="12"/>
      <c r="K23" s="9">
        <v>45903</v>
      </c>
      <c r="L23" s="10" t="s">
        <v>25</v>
      </c>
    </row>
    <row r="24" spans="2:12" x14ac:dyDescent="0.4">
      <c r="B24" s="11"/>
      <c r="C24" s="13"/>
      <c r="D24" s="13"/>
      <c r="E24" s="20"/>
      <c r="F24" s="21"/>
      <c r="G24" s="11"/>
      <c r="H24" s="12"/>
      <c r="K24" s="9">
        <v>45910</v>
      </c>
      <c r="L24" s="10" t="s">
        <v>26</v>
      </c>
    </row>
    <row r="25" spans="2:12" x14ac:dyDescent="0.4">
      <c r="B25" s="15"/>
      <c r="C25" s="17"/>
      <c r="D25" s="17"/>
      <c r="E25" s="24"/>
      <c r="F25" s="25"/>
      <c r="G25" s="15"/>
      <c r="H25" s="16"/>
      <c r="K25" s="9">
        <v>45917</v>
      </c>
      <c r="L25" s="10" t="s">
        <v>26</v>
      </c>
    </row>
    <row r="26" spans="2:12" x14ac:dyDescent="0.4">
      <c r="B26" s="8">
        <f>IF(MONTH(DATE($B$5, $C$5, 1) - WEEKDAY(DATE($B$5, $C$5, 1), 1) + (ROW()-8-INT((ROW()-8)/6)*5)*7 + COLUMN()-2) = $C$5, DATE($B$5, $C$5, 1) - WEEKDAY(DATE($B$5, $C$5, 1), 1) + (ROW()-8-INT((ROW()-8)/6)*5)*7 + COLUMN()-2, "")</f>
        <v>45920</v>
      </c>
      <c r="C26" s="8">
        <f t="shared" ref="C26:H26" si="3">IF(MONTH(DATE($B$5, $C$5, 1) - WEEKDAY(DATE($B$5, $C$5, 1), 1) + (ROW()-8-INT((ROW()-8)/6)*5)*7 + COLUMN()-2) = $C$5, DATE($B$5, $C$5, 1) - WEEKDAY(DATE($B$5, $C$5, 1), 1) + (ROW()-8-INT((ROW()-8)/6)*5)*7 + COLUMN()-2, "")</f>
        <v>45921</v>
      </c>
      <c r="D26" s="8">
        <f t="shared" si="3"/>
        <v>45922</v>
      </c>
      <c r="E26" s="8">
        <f t="shared" si="3"/>
        <v>45923</v>
      </c>
      <c r="F26" s="8">
        <f t="shared" si="3"/>
        <v>45924</v>
      </c>
      <c r="G26" s="8">
        <f t="shared" si="3"/>
        <v>45925</v>
      </c>
      <c r="H26" s="8">
        <f t="shared" si="3"/>
        <v>45926</v>
      </c>
      <c r="K26" s="9">
        <v>45922</v>
      </c>
      <c r="L26" s="10" t="s">
        <v>27</v>
      </c>
    </row>
    <row r="27" spans="2:12" x14ac:dyDescent="0.4">
      <c r="B27" s="11" t="str" cm="1">
        <f t="array" ref="B27">IF(B26&lt;&gt;"", IFERROR(_xlfn.TEXTJOIN(CHAR(10)&amp;CHAR(10), TRUE, _xlfn._xlws.FILTER($L$8:$L$43, $K$8:$K$43=B26)), ""), "")</f>
        <v/>
      </c>
      <c r="C27" s="13" t="str" cm="1">
        <f t="array" ref="C27">IF(C26&lt;&gt;"", IFERROR(_xlfn.TEXTJOIN(CHAR(10)&amp;CHAR(10), TRUE, _xlfn._xlws.FILTER($L$8:$L$43, $K$8:$K$43=C26)), ""), "")</f>
        <v>デュエマ          まつばCS　　12時～</v>
      </c>
      <c r="D27" s="13" t="str" cm="1">
        <f t="array" ref="D27">IF(D26&lt;&gt;"", IFERROR(_xlfn.TEXTJOIN(CHAR(10)&amp;CHAR(10), TRUE, _xlfn._xlws.FILTER($L$8:$L$43, $K$8:$K$43=D26)), ""), "")</f>
        <v>デュエマ　　　ガチ　　　　デュエバトル　17時～</v>
      </c>
      <c r="E27" s="11" t="str" cm="1">
        <f t="array" ref="E27">IF(E26&lt;&gt;"", IFERROR(_xlfn.TEXTJOIN(CHAR(10)&amp;CHAR(10), TRUE, _xlfn._xlws.FILTER($L$8:$L$43, $K$8:$K$43=E26)), ""), "")</f>
        <v/>
      </c>
      <c r="F27" s="26"/>
      <c r="G27" s="11" t="str" cm="1">
        <f t="array" ref="G27">IF(G26&lt;&gt;"", IFERROR(_xlfn.TEXTJOIN(CHAR(10)&amp;CHAR(10), TRUE, _xlfn._xlws.FILTER($L$8:$L$43, $K$8:$K$43=G26)), ""), "")</f>
        <v/>
      </c>
      <c r="H27" s="12" t="str" cm="1">
        <f t="array" ref="H27">IF(H26&lt;&gt;"", IFERROR(_xlfn.TEXTJOIN(CHAR(10)&amp;CHAR(10), TRUE, _xlfn._xlws.FILTER($L$8:$L$43, $K$8:$K$43=H26)), ""), "")</f>
        <v>ロルカナ　　公認ショップ大会13時～</v>
      </c>
      <c r="K27" s="9">
        <v>45929</v>
      </c>
      <c r="L27" s="10" t="s">
        <v>27</v>
      </c>
    </row>
    <row r="28" spans="2:12" x14ac:dyDescent="0.4">
      <c r="B28" s="11"/>
      <c r="C28" s="13"/>
      <c r="D28" s="13"/>
      <c r="E28" s="11"/>
      <c r="F28" s="26"/>
      <c r="G28" s="11"/>
      <c r="H28" s="12"/>
      <c r="K28" s="27"/>
      <c r="L28" s="10"/>
    </row>
    <row r="29" spans="2:12" x14ac:dyDescent="0.4">
      <c r="B29" s="11"/>
      <c r="C29" s="13"/>
      <c r="D29" s="13"/>
      <c r="E29" s="11"/>
      <c r="F29" s="26"/>
      <c r="G29" s="11"/>
      <c r="H29" s="12"/>
      <c r="K29" s="27"/>
      <c r="L29" s="10"/>
    </row>
    <row r="30" spans="2:12" x14ac:dyDescent="0.4">
      <c r="B30" s="11"/>
      <c r="C30" s="13"/>
      <c r="D30" s="13"/>
      <c r="E30" s="11"/>
      <c r="F30" s="26"/>
      <c r="G30" s="11"/>
      <c r="H30" s="12"/>
      <c r="K30" s="27"/>
      <c r="L30" s="10"/>
    </row>
    <row r="31" spans="2:12" x14ac:dyDescent="0.4">
      <c r="B31" s="15"/>
      <c r="C31" s="17"/>
      <c r="D31" s="17"/>
      <c r="E31" s="15"/>
      <c r="F31" s="28"/>
      <c r="G31" s="15"/>
      <c r="H31" s="16"/>
      <c r="K31" s="27"/>
      <c r="L31" s="10"/>
    </row>
    <row r="32" spans="2:12" x14ac:dyDescent="0.4">
      <c r="B32" s="8">
        <f>IF(MONTH(DATE($B$5, $C$5, 1) - WEEKDAY(DATE($B$5, $C$5, 1), 1) + (ROW()-8-INT((ROW()-8)/6)*5)*7 + COLUMN()-2) = $C$5, DATE($B$5, $C$5, 1) - WEEKDAY(DATE($B$5, $C$5, 1), 1) + (ROW()-8-INT((ROW()-8)/6)*5)*7 + COLUMN()-2, "")</f>
        <v>45927</v>
      </c>
      <c r="C32" s="8">
        <f t="shared" ref="C32:H32" si="4">IF(MONTH(DATE($B$5, $C$5, 1) - WEEKDAY(DATE($B$5, $C$5, 1), 1) + (ROW()-8-INT((ROW()-8)/6)*5)*7 + COLUMN()-2) = $C$5, DATE($B$5, $C$5, 1) - WEEKDAY(DATE($B$5, $C$5, 1), 1) + (ROW()-8-INT((ROW()-8)/6)*5)*7 + COLUMN()-2, "")</f>
        <v>45928</v>
      </c>
      <c r="D32" s="8">
        <f t="shared" si="4"/>
        <v>45929</v>
      </c>
      <c r="E32" s="8">
        <f t="shared" si="4"/>
        <v>45930</v>
      </c>
      <c r="F32" s="8" t="str">
        <f t="shared" si="4"/>
        <v/>
      </c>
      <c r="G32" s="8" t="str">
        <f t="shared" si="4"/>
        <v/>
      </c>
      <c r="H32" s="8" t="str">
        <f t="shared" si="4"/>
        <v/>
      </c>
      <c r="K32" s="27"/>
      <c r="L32" s="10"/>
    </row>
    <row r="33" spans="2:12" x14ac:dyDescent="0.4">
      <c r="B33" s="13" t="str" cm="1">
        <f t="array" ref="B33">IF(B32&lt;&gt;"", IFERROR(_xlfn.TEXTJOIN(CHAR(10)&amp;CHAR(10), TRUE, _xlfn._xlws.FILTER($L$8:$L$43, $K$8:$K$43=B32)), ""), "")</f>
        <v>デュエマ          まつばCS　　12時～</v>
      </c>
      <c r="C33" s="13" t="str" cm="1">
        <f t="array" ref="C33">IF(C32&lt;&gt;"", IFERROR(_xlfn.TEXTJOIN(CHAR(10)&amp;CHAR(10), TRUE, _xlfn._xlws.FILTER($L$8:$L$43, $K$8:$K$43=C32)), ""), "")</f>
        <v>デュエマ          まつばCS　　12時～</v>
      </c>
      <c r="D33" s="13" t="str" cm="1">
        <f t="array" ref="D33">IF(D32&lt;&gt;"", IFERROR(_xlfn.TEXTJOIN(CHAR(10)&amp;CHAR(10), TRUE, _xlfn._xlws.FILTER($L$8:$L$43, $K$8:$K$43=D32)), ""), "")</f>
        <v>デュエマ　　　ガチ　　　　デュエバトル　17時～</v>
      </c>
      <c r="E33" s="12" t="str" cm="1">
        <f t="array" ref="E33">IF(E32&lt;&gt;"", IFERROR(_xlfn.TEXTJOIN(CHAR(10)&amp;CHAR(10), TRUE, _xlfn._xlws.FILTER($L$8:$L$43, $K$8:$K$43=E32)), ""), "")</f>
        <v>ロルカナ　　公認ショップ大会17時～</v>
      </c>
      <c r="F33" s="26" t="str" cm="1">
        <f t="array" ref="F33">IF(F32&lt;&gt;"", IFERROR(_xlfn.TEXTJOIN(CHAR(10)&amp;CHAR(10), TRUE, _xlfn._xlws.FILTER($L$8:$L$43, $K$8:$K$43=F32)), ""), "")</f>
        <v/>
      </c>
      <c r="G33" s="11" t="str" cm="1">
        <f t="array" ref="G33">IF(G32&lt;&gt;"", IFERROR(_xlfn.TEXTJOIN(CHAR(10)&amp;CHAR(10), TRUE, _xlfn._xlws.FILTER($L$8:$L$43, $K$8:$K$43=G32)), ""), "")</f>
        <v/>
      </c>
      <c r="H33" s="11"/>
      <c r="K33" s="27"/>
      <c r="L33" s="10"/>
    </row>
    <row r="34" spans="2:12" x14ac:dyDescent="0.4">
      <c r="B34" s="13"/>
      <c r="C34" s="13"/>
      <c r="D34" s="13"/>
      <c r="E34" s="12"/>
      <c r="F34" s="26"/>
      <c r="G34" s="11"/>
      <c r="H34" s="11"/>
      <c r="K34" s="27"/>
      <c r="L34" s="10"/>
    </row>
    <row r="35" spans="2:12" x14ac:dyDescent="0.4">
      <c r="B35" s="13"/>
      <c r="C35" s="13"/>
      <c r="D35" s="13"/>
      <c r="E35" s="12"/>
      <c r="F35" s="26"/>
      <c r="G35" s="11"/>
      <c r="H35" s="11"/>
      <c r="K35" s="27"/>
      <c r="L35" s="10"/>
    </row>
    <row r="36" spans="2:12" x14ac:dyDescent="0.4">
      <c r="B36" s="13"/>
      <c r="C36" s="13"/>
      <c r="D36" s="13"/>
      <c r="E36" s="12"/>
      <c r="F36" s="26"/>
      <c r="G36" s="11"/>
      <c r="H36" s="11"/>
      <c r="K36" s="27"/>
      <c r="L36" s="10"/>
    </row>
    <row r="37" spans="2:12" x14ac:dyDescent="0.4">
      <c r="B37" s="17"/>
      <c r="C37" s="17"/>
      <c r="D37" s="17"/>
      <c r="E37" s="16"/>
      <c r="F37" s="28"/>
      <c r="G37" s="15"/>
      <c r="H37" s="15"/>
      <c r="K37" s="27"/>
      <c r="L37" s="10"/>
    </row>
    <row r="38" spans="2:12" x14ac:dyDescent="0.4">
      <c r="B38" s="8" t="str">
        <f>IF(MONTH(DATE($B$5, $C$5, 1) - WEEKDAY(DATE($B$5, $C$5, 1), 1) + (ROW()-8-INT((ROW()-8)/6)*5)*7 + COLUMN()-2) = $C$5, DATE($B$5, $C$5, 1) - WEEKDAY(DATE($B$5, $C$5, 1), 1) + (ROW()-8-INT((ROW()-8)/6)*5)*7 + COLUMN()-2, "")</f>
        <v/>
      </c>
      <c r="C38" s="8" t="str">
        <f t="shared" ref="C38:H38" si="5">IF(MONTH(DATE($B$5, $C$5, 1) - WEEKDAY(DATE($B$5, $C$5, 1), 1) + (ROW()-8-INT((ROW()-8)/6)*5)*7 + COLUMN()-2) = $C$5, DATE($B$5, $C$5, 1) - WEEKDAY(DATE($B$5, $C$5, 1), 1) + (ROW()-8-INT((ROW()-8)/6)*5)*7 + COLUMN()-2, "")</f>
        <v/>
      </c>
      <c r="D38" s="8" t="str">
        <f t="shared" si="5"/>
        <v/>
      </c>
      <c r="E38" s="8" t="str">
        <f t="shared" si="5"/>
        <v/>
      </c>
      <c r="F38" s="8" t="str">
        <f t="shared" si="5"/>
        <v/>
      </c>
      <c r="G38" s="8" t="str">
        <f t="shared" si="5"/>
        <v/>
      </c>
      <c r="H38" s="8" t="str">
        <f t="shared" si="5"/>
        <v/>
      </c>
      <c r="K38" s="27"/>
      <c r="L38" s="10"/>
    </row>
    <row r="39" spans="2:12" x14ac:dyDescent="0.4">
      <c r="B39" s="11" t="str" cm="1">
        <f t="array" ref="B39">IF(B38&lt;&gt;"", IFERROR(_xlfn.TEXTJOIN(CHAR(10)&amp;CHAR(10), TRUE, _xlfn._xlws.FILTER($L$8:$L$43, $K$8:$K$43=B38)), ""), "")</f>
        <v/>
      </c>
      <c r="C39" s="11" t="str" cm="1">
        <f t="array" ref="C39">IF(C38&lt;&gt;"", IFERROR(_xlfn.TEXTJOIN(CHAR(10)&amp;CHAR(10), TRUE, _xlfn._xlws.FILTER($L$8:$L$43, $K$8:$K$43=C38)), ""), "")</f>
        <v/>
      </c>
      <c r="D39" s="11" t="str" cm="1">
        <f t="array" ref="D39">IF(D38&lt;&gt;"", IFERROR(_xlfn.TEXTJOIN(CHAR(10)&amp;CHAR(10), TRUE, _xlfn._xlws.FILTER($L$8:$L$43, $K$8:$K$43=D38)), ""), "")</f>
        <v/>
      </c>
      <c r="E39" s="11" t="str" cm="1">
        <f t="array" ref="E39">IF(E38&lt;&gt;"", IFERROR(_xlfn.TEXTJOIN(CHAR(10)&amp;CHAR(10), TRUE, _xlfn._xlws.FILTER($L$8:$L$43, $K$8:$K$43=E38)), ""), "")</f>
        <v/>
      </c>
      <c r="F39" s="11" t="str" cm="1">
        <f t="array" ref="F39">IF(F38&lt;&gt;"", IFERROR(_xlfn.TEXTJOIN(CHAR(10)&amp;CHAR(10), TRUE, _xlfn._xlws.FILTER($L$8:$L$43, $K$8:$K$43=F38)), ""), "")</f>
        <v/>
      </c>
      <c r="G39" s="11" t="str" cm="1">
        <f t="array" ref="G39">IF(G38&lt;&gt;"", IFERROR(_xlfn.TEXTJOIN(CHAR(10)&amp;CHAR(10), TRUE, _xlfn._xlws.FILTER($L$8:$L$43, $K$8:$K$43=G38)), ""), "")</f>
        <v/>
      </c>
      <c r="H39" s="11" t="str" cm="1">
        <f t="array" ref="H39">IF(H38&lt;&gt;"", IFERROR(_xlfn.TEXTJOIN(CHAR(10)&amp;CHAR(10), TRUE, _xlfn._xlws.FILTER($L$8:$L$43, $K$8:$K$43=H38)), ""), "")</f>
        <v/>
      </c>
      <c r="K39" s="27"/>
      <c r="L39" s="10"/>
    </row>
    <row r="40" spans="2:12" x14ac:dyDescent="0.4">
      <c r="B40" s="11"/>
      <c r="C40" s="11"/>
      <c r="D40" s="11"/>
      <c r="E40" s="11"/>
      <c r="F40" s="11"/>
      <c r="G40" s="11"/>
      <c r="H40" s="11"/>
      <c r="K40" s="27"/>
      <c r="L40" s="10"/>
    </row>
    <row r="41" spans="2:12" x14ac:dyDescent="0.4">
      <c r="B41" s="11"/>
      <c r="C41" s="11"/>
      <c r="D41" s="11"/>
      <c r="E41" s="11"/>
      <c r="F41" s="11"/>
      <c r="G41" s="11"/>
      <c r="H41" s="11"/>
      <c r="K41" s="27"/>
      <c r="L41" s="10"/>
    </row>
    <row r="42" spans="2:12" x14ac:dyDescent="0.4">
      <c r="B42" s="11"/>
      <c r="C42" s="11"/>
      <c r="D42" s="11"/>
      <c r="E42" s="11"/>
      <c r="F42" s="11"/>
      <c r="G42" s="11"/>
      <c r="H42" s="11"/>
      <c r="K42" s="27"/>
      <c r="L42" s="10"/>
    </row>
    <row r="43" spans="2:12" x14ac:dyDescent="0.4">
      <c r="B43" s="15"/>
      <c r="C43" s="15"/>
      <c r="D43" s="15"/>
      <c r="E43" s="15"/>
      <c r="F43" s="15"/>
      <c r="G43" s="15"/>
      <c r="H43" s="15"/>
      <c r="K43" s="27"/>
      <c r="L43" s="10"/>
    </row>
  </sheetData>
  <mergeCells count="44">
    <mergeCell ref="H39:H43"/>
    <mergeCell ref="B39:B43"/>
    <mergeCell ref="C39:C43"/>
    <mergeCell ref="D39:D43"/>
    <mergeCell ref="E39:E43"/>
    <mergeCell ref="F39:F43"/>
    <mergeCell ref="G39:G43"/>
    <mergeCell ref="H27:H31"/>
    <mergeCell ref="B33:B37"/>
    <mergeCell ref="C33:C37"/>
    <mergeCell ref="D33:D37"/>
    <mergeCell ref="E33:E37"/>
    <mergeCell ref="F33:F37"/>
    <mergeCell ref="G33:G37"/>
    <mergeCell ref="H33:H37"/>
    <mergeCell ref="B27:B31"/>
    <mergeCell ref="C27:C31"/>
    <mergeCell ref="D27:D31"/>
    <mergeCell ref="E27:E31"/>
    <mergeCell ref="F27:F31"/>
    <mergeCell ref="G27:G31"/>
    <mergeCell ref="H15:H19"/>
    <mergeCell ref="B21:B25"/>
    <mergeCell ref="C21:C25"/>
    <mergeCell ref="D21:D25"/>
    <mergeCell ref="E21:E25"/>
    <mergeCell ref="F21:F25"/>
    <mergeCell ref="G21:G25"/>
    <mergeCell ref="H21:H25"/>
    <mergeCell ref="B15:B19"/>
    <mergeCell ref="C15:C19"/>
    <mergeCell ref="D15:D19"/>
    <mergeCell ref="E15:E19"/>
    <mergeCell ref="F15:F19"/>
    <mergeCell ref="G15:G19"/>
    <mergeCell ref="B2:E2"/>
    <mergeCell ref="K4:L5"/>
    <mergeCell ref="B9:B13"/>
    <mergeCell ref="C9:C13"/>
    <mergeCell ref="D9:D13"/>
    <mergeCell ref="E9:E13"/>
    <mergeCell ref="F9:F13"/>
    <mergeCell ref="G9:G13"/>
    <mergeCell ref="H9:H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晃一郎 松本</dc:creator>
  <cp:lastModifiedBy>晃一郎 松本</cp:lastModifiedBy>
  <dcterms:created xsi:type="dcterms:W3CDTF">2025-08-16T06:36:59Z</dcterms:created>
  <dcterms:modified xsi:type="dcterms:W3CDTF">2025-08-16T06:38:29Z</dcterms:modified>
</cp:coreProperties>
</file>