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1840" windowHeight="12135" activeTab="1"/>
  </bookViews>
  <sheets>
    <sheet name="系部表" sheetId="1" r:id="rId1"/>
    <sheet name="民族表" sheetId="2" r:id="rId2"/>
    <sheet name="专业表" sheetId="3" r:id="rId3"/>
    <sheet name="性别表" sheetId="5" r:id="rId4"/>
    <sheet name="职称表" sheetId="6" r:id="rId5"/>
    <sheet name="教师表" sheetId="7" r:id="rId6"/>
    <sheet name="课程表" sheetId="8" r:id="rId7"/>
    <sheet name="学生表" sheetId="9" r:id="rId8"/>
    <sheet name="成绩表" sheetId="10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9" l="1"/>
  <c r="N6" i="9" l="1"/>
  <c r="N5" i="9"/>
  <c r="N4" i="9"/>
  <c r="N3" i="9"/>
  <c r="N2" i="9"/>
</calcChain>
</file>

<file path=xl/sharedStrings.xml><?xml version="1.0" encoding="utf-8"?>
<sst xmlns="http://schemas.openxmlformats.org/spreadsheetml/2006/main" count="201" uniqueCount="126">
  <si>
    <t>Depart_name</t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</si>
  <si>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</si>
  <si>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</si>
  <si>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</si>
  <si>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</si>
  <si>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</si>
  <si>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</si>
  <si>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</si>
  <si>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</si>
  <si>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</si>
  <si>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</si>
  <si>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信息系</t>
    <phoneticPr fontId="1" type="noConversion"/>
  </si>
  <si>
    <t>工商系</t>
    <phoneticPr fontId="1" type="noConversion"/>
  </si>
  <si>
    <t>建筑系</t>
    <phoneticPr fontId="1" type="noConversion"/>
  </si>
  <si>
    <t>数学系</t>
    <phoneticPr fontId="1" type="noConversion"/>
  </si>
  <si>
    <t>汉族</t>
  </si>
  <si>
    <t>Nation_id</t>
  </si>
  <si>
    <r>
      <t>Nation</t>
    </r>
    <r>
      <rPr>
        <sz val="10"/>
        <color rgb="FF000000"/>
        <rFont val="Times New Roman"/>
        <family val="1"/>
      </rPr>
      <t>_name</t>
    </r>
  </si>
  <si>
    <t>阿昌族</t>
  </si>
  <si>
    <t>白族</t>
  </si>
  <si>
    <t>保安族</t>
  </si>
  <si>
    <t>布朗族</t>
  </si>
  <si>
    <t>布依族</t>
    <phoneticPr fontId="1" type="noConversion"/>
  </si>
  <si>
    <t>朝鲜族</t>
  </si>
  <si>
    <t>达斡尔族</t>
  </si>
  <si>
    <t>傣族</t>
  </si>
  <si>
    <t>德昂族</t>
  </si>
  <si>
    <t>Specialty_id</t>
  </si>
  <si>
    <t>Specialty_name</t>
  </si>
  <si>
    <t>计算机应用技术</t>
    <phoneticPr fontId="1" type="noConversion"/>
  </si>
  <si>
    <t>网络管理</t>
    <phoneticPr fontId="1" type="noConversion"/>
  </si>
  <si>
    <t>电子商务</t>
    <phoneticPr fontId="1" type="noConversion"/>
  </si>
  <si>
    <t>市场营销</t>
    <phoneticPr fontId="1" type="noConversion"/>
  </si>
  <si>
    <t>报关与国际货运</t>
    <phoneticPr fontId="1" type="noConversion"/>
  </si>
  <si>
    <r>
      <t>建设工程管理</t>
    </r>
    <r>
      <rPr>
        <sz val="11"/>
        <color theme="1"/>
        <rFont val="等线"/>
        <family val="3"/>
        <charset val="134"/>
        <scheme val="minor"/>
      </rPr>
      <t xml:space="preserve"> </t>
    </r>
    <phoneticPr fontId="1" type="noConversion"/>
  </si>
  <si>
    <t>基础数学</t>
    <phoneticPr fontId="1" type="noConversion"/>
  </si>
  <si>
    <t>gender_id</t>
  </si>
  <si>
    <t>gender_name</t>
  </si>
  <si>
    <t>男</t>
    <phoneticPr fontId="1" type="noConversion"/>
  </si>
  <si>
    <t>女</t>
    <phoneticPr fontId="1" type="noConversion"/>
  </si>
  <si>
    <t>title_id</t>
  </si>
  <si>
    <t>title_name</t>
  </si>
  <si>
    <t>无</t>
    <phoneticPr fontId="1" type="noConversion"/>
  </si>
  <si>
    <t>助教</t>
    <phoneticPr fontId="1" type="noConversion"/>
  </si>
  <si>
    <t>讲师</t>
    <phoneticPr fontId="1" type="noConversion"/>
  </si>
  <si>
    <t>双师</t>
    <phoneticPr fontId="1" type="noConversion"/>
  </si>
  <si>
    <t>副教授</t>
    <phoneticPr fontId="1" type="noConversion"/>
  </si>
  <si>
    <t>教授</t>
    <phoneticPr fontId="1" type="noConversion"/>
  </si>
  <si>
    <t>研究员</t>
    <phoneticPr fontId="1" type="noConversion"/>
  </si>
  <si>
    <t>teacher_id</t>
  </si>
  <si>
    <t>Teacher_name</t>
  </si>
  <si>
    <t>Title_id</t>
  </si>
  <si>
    <t>Depart_id</t>
  </si>
  <si>
    <t>王海</t>
    <phoneticPr fontId="1" type="noConversion"/>
  </si>
  <si>
    <t>张东</t>
    <phoneticPr fontId="1" type="noConversion"/>
  </si>
  <si>
    <t>刘军</t>
    <phoneticPr fontId="1" type="noConversion"/>
  </si>
  <si>
    <t>罗晓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</si>
  <si>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</si>
  <si>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</si>
  <si>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</si>
  <si>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06</t>
    <phoneticPr fontId="1" type="noConversion"/>
  </si>
  <si>
    <t>05</t>
    <phoneticPr fontId="1" type="noConversion"/>
  </si>
  <si>
    <t>王梅</t>
    <phoneticPr fontId="1" type="noConversion"/>
  </si>
  <si>
    <t>course_id</t>
  </si>
  <si>
    <t>credits</t>
  </si>
  <si>
    <t>note</t>
  </si>
  <si>
    <t>计算机基础</t>
    <phoneticPr fontId="1" type="noConversion"/>
  </si>
  <si>
    <t>高等数学</t>
    <phoneticPr fontId="1" type="noConversion"/>
  </si>
  <si>
    <t>通识</t>
    <phoneticPr fontId="1" type="noConversion"/>
  </si>
  <si>
    <t>第一学期</t>
    <phoneticPr fontId="1" type="noConversion"/>
  </si>
  <si>
    <t>数据库设计</t>
    <phoneticPr fontId="1" type="noConversion"/>
  </si>
  <si>
    <t>专业核心课</t>
    <phoneticPr fontId="1" type="noConversion"/>
  </si>
  <si>
    <t>通识课</t>
    <phoneticPr fontId="1" type="noConversion"/>
  </si>
  <si>
    <t>第二学期</t>
    <phoneticPr fontId="1" type="noConversion"/>
  </si>
  <si>
    <t>服务器配置</t>
    <phoneticPr fontId="1" type="noConversion"/>
  </si>
  <si>
    <t>第三学期</t>
    <phoneticPr fontId="1" type="noConversion"/>
  </si>
  <si>
    <t>专业基础课</t>
    <phoneticPr fontId="1" type="noConversion"/>
  </si>
  <si>
    <t>第四学期</t>
    <phoneticPr fontId="1" type="noConversion"/>
  </si>
  <si>
    <t>第五学期</t>
    <phoneticPr fontId="1" type="noConversion"/>
  </si>
  <si>
    <t>网络故障排除</t>
    <phoneticPr fontId="1" type="noConversion"/>
  </si>
  <si>
    <t>course_id</t>
    <phoneticPr fontId="1" type="noConversion"/>
  </si>
  <si>
    <t>Course_name</t>
    <phoneticPr fontId="1" type="noConversion"/>
  </si>
  <si>
    <t>Course_xizi</t>
    <phoneticPr fontId="1" type="noConversion"/>
  </si>
  <si>
    <t>teacher_id</t>
    <phoneticPr fontId="1" type="noConversion"/>
  </si>
  <si>
    <t>term</t>
    <phoneticPr fontId="1" type="noConversion"/>
  </si>
  <si>
    <t>First_course</t>
    <phoneticPr fontId="1" type="noConversion"/>
  </si>
  <si>
    <t>Depart_id</t>
    <phoneticPr fontId="1" type="noConversion"/>
  </si>
  <si>
    <t>Class_hour</t>
    <phoneticPr fontId="1" type="noConversion"/>
  </si>
  <si>
    <t>credits</t>
    <phoneticPr fontId="1" type="noConversion"/>
  </si>
  <si>
    <t>note</t>
    <phoneticPr fontId="1" type="noConversion"/>
  </si>
  <si>
    <t xml:space="preserve">网络营销 </t>
    <phoneticPr fontId="1" type="noConversion"/>
  </si>
  <si>
    <t xml:space="preserve">电子商务运营 </t>
    <phoneticPr fontId="1" type="noConversion"/>
  </si>
  <si>
    <t>Stud_id</t>
  </si>
  <si>
    <t>Stud_name</t>
  </si>
  <si>
    <t>brithday</t>
  </si>
  <si>
    <t>tel</t>
  </si>
  <si>
    <t>qq</t>
  </si>
  <si>
    <t>E_mail</t>
  </si>
  <si>
    <t>stud_sfz</t>
    <phoneticPr fontId="1" type="noConversion"/>
  </si>
  <si>
    <t>王艳</t>
    <phoneticPr fontId="1" type="noConversion"/>
  </si>
  <si>
    <t>刘兰</t>
    <phoneticPr fontId="1" type="noConversion"/>
  </si>
  <si>
    <t>罗小红</t>
    <phoneticPr fontId="1" type="noConversion"/>
  </si>
  <si>
    <t>score</t>
  </si>
  <si>
    <t xml:space="preserve">工程识图 </t>
    <phoneticPr fontId="1" type="noConversion"/>
  </si>
  <si>
    <t xml:space="preserve">建筑施工技术 </t>
    <phoneticPr fontId="1" type="noConversion"/>
  </si>
  <si>
    <t xml:space="preserve">建筑基础 </t>
    <phoneticPr fontId="1" type="noConversion"/>
  </si>
  <si>
    <t>depart_id</t>
    <phoneticPr fontId="1" type="noConversion"/>
  </si>
  <si>
    <t>张海</t>
    <phoneticPr fontId="1" type="noConversion"/>
  </si>
  <si>
    <t>叶强</t>
    <phoneticPr fontId="1" type="noConversion"/>
  </si>
  <si>
    <t>01</t>
    <phoneticPr fontId="1" type="noConversion"/>
  </si>
  <si>
    <t>298451124@qq.com</t>
    <phoneticPr fontId="1" type="noConversion"/>
  </si>
  <si>
    <t>156384759@qq.com</t>
    <phoneticPr fontId="1" type="noConversion"/>
  </si>
  <si>
    <t>5684235792@qq.com</t>
    <phoneticPr fontId="1" type="noConversion"/>
  </si>
  <si>
    <t>12574684@qq.com</t>
    <phoneticPr fontId="1" type="noConversion"/>
  </si>
  <si>
    <t>65214521@qq.com</t>
    <phoneticPr fontId="1" type="noConversion"/>
  </si>
  <si>
    <t>340823199808051966</t>
    <phoneticPr fontId="1" type="noConversion"/>
  </si>
  <si>
    <t>412723199611126424</t>
    <phoneticPr fontId="1" type="noConversion"/>
  </si>
  <si>
    <t>林小华</t>
    <phoneticPr fontId="1" type="noConversion"/>
  </si>
  <si>
    <t>03</t>
    <phoneticPr fontId="1" type="noConversion"/>
  </si>
  <si>
    <t>06</t>
    <phoneticPr fontId="1" type="noConversion"/>
  </si>
  <si>
    <t>04</t>
    <phoneticPr fontId="1" type="noConversion"/>
  </si>
  <si>
    <t>500236199701037035</t>
    <phoneticPr fontId="1" type="noConversion"/>
  </si>
  <si>
    <t>500230199606144990</t>
    <phoneticPr fontId="1" type="noConversion"/>
  </si>
  <si>
    <t>510503199505061243</t>
    <phoneticPr fontId="1" type="noConversion"/>
  </si>
  <si>
    <t>age</t>
    <phoneticPr fontId="1" type="noConversion"/>
  </si>
  <si>
    <t>500383199512127017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</si>
</sst>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333333"/>
      <name val="Arial"/>
      <family val="2"/>
    </font>
    <font>
      <sz val="11"/>
      <color theme="1"/>
      <name val="等线"/>
      <family val="3"/>
      <charset val="134"/>
      <scheme val="minor"/>
    </font>
    <font>
      <sz val="10.5"/>
      <color rgb="FF000000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K35" sqref="K35"/>
    </sheetView>
  </sheetViews>
  <sheetFormatPr defaultRowHeight="13.5"/>
  <cols>
    <col min="1" max="1" width="9.375" style="3" customWidth="1"/>
    <col min="2" max="2" width="13.75" style="2" customWidth="1"/>
    <col min="3" max="16384" width="9" style="2"/>
  </cols>
  <sheetData>
    <row r="1" spans="1:2" ht="14.25">
      <c r="A1" s="12" t="s">
        <v>106</v>
      </c>
      <c r="B1" s="13" t="s">
        <v>0</v>
      </c>
    </row>
    <row r="2" spans="1:2">
      <c r="A2" s="12" t="s">
        <v>1</v>
      </c>
      <c r="B2" s="14" t="s">
        <v>11</v>
      </c>
    </row>
    <row r="3" spans="1:2">
      <c r="A3" s="12" t="s">
        <v>2</v>
      </c>
      <c r="B3" s="14" t="s">
        <v>12</v>
      </c>
    </row>
    <row r="4" spans="1:2">
      <c r="A4" s="12" t="s">
        <v>3</v>
      </c>
      <c r="B4" s="14" t="s">
        <v>13</v>
      </c>
    </row>
    <row r="5" spans="1:2">
      <c r="A5" s="12" t="s">
        <v>4</v>
      </c>
      <c r="B5" s="15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6" sqref="B16"/>
    </sheetView>
  </sheetViews>
  <sheetFormatPr defaultRowHeight="13.5"/>
  <cols>
    <col min="1" max="1" width="9" style="10"/>
    <col min="2" max="2" width="11.875" style="9" customWidth="1"/>
    <col min="3" max="16384" width="9" style="9"/>
  </cols>
  <sheetData>
    <row r="1" spans="1:2" ht="14.25">
      <c r="A1" s="23" t="s">
        <v>16</v>
      </c>
      <c r="B1" s="24" t="s">
        <v>17</v>
      </c>
    </row>
    <row r="2" spans="1:2">
      <c r="A2" s="18" t="s">
        <v>1</v>
      </c>
      <c r="B2" s="25" t="s">
        <v>15</v>
      </c>
    </row>
    <row r="3" spans="1:2">
      <c r="A3" s="18" t="s">
        <v>2</v>
      </c>
      <c r="B3" s="22" t="s">
        <v>18</v>
      </c>
    </row>
    <row r="4" spans="1:2">
      <c r="A4" s="18" t="s">
        <v>3</v>
      </c>
      <c r="B4" s="22" t="s">
        <v>19</v>
      </c>
    </row>
    <row r="5" spans="1:2">
      <c r="A5" s="18" t="s">
        <v>4</v>
      </c>
      <c r="B5" s="22" t="s">
        <v>20</v>
      </c>
    </row>
    <row r="6" spans="1:2">
      <c r="A6" s="18" t="s">
        <v>5</v>
      </c>
      <c r="B6" s="22" t="s">
        <v>21</v>
      </c>
    </row>
    <row r="7" spans="1:2">
      <c r="A7" s="18" t="s">
        <v>6</v>
      </c>
      <c r="B7" s="22" t="s">
        <v>22</v>
      </c>
    </row>
    <row r="8" spans="1:2">
      <c r="A8" s="18" t="s">
        <v>7</v>
      </c>
      <c r="B8" s="22" t="s">
        <v>24</v>
      </c>
    </row>
    <row r="9" spans="1:2">
      <c r="A9" s="18" t="s">
        <v>8</v>
      </c>
      <c r="B9" s="22" t="s">
        <v>23</v>
      </c>
    </row>
    <row r="10" spans="1:2">
      <c r="A10" s="18" t="s">
        <v>9</v>
      </c>
      <c r="B10" s="22" t="s">
        <v>25</v>
      </c>
    </row>
    <row r="11" spans="1:2">
      <c r="A11" s="18" t="s">
        <v>10</v>
      </c>
      <c r="B11" s="22" t="s">
        <v>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4" sqref="A1:B8"/>
    </sheetView>
  </sheetViews>
  <sheetFormatPr defaultRowHeight="13.5"/>
  <cols>
    <col min="1" max="1" width="10.625" style="7" customWidth="1"/>
    <col min="2" max="2" width="14.5" style="11" customWidth="1"/>
  </cols>
  <sheetData>
    <row r="1" spans="1:5" ht="14.25">
      <c r="A1" s="16" t="s">
        <v>27</v>
      </c>
      <c r="B1" s="17" t="s">
        <v>28</v>
      </c>
    </row>
    <row r="2" spans="1:5">
      <c r="A2" s="18" t="s">
        <v>1</v>
      </c>
      <c r="B2" s="19" t="s">
        <v>29</v>
      </c>
    </row>
    <row r="3" spans="1:5">
      <c r="A3" s="18" t="s">
        <v>2</v>
      </c>
      <c r="B3" s="19" t="s">
        <v>30</v>
      </c>
    </row>
    <row r="4" spans="1:5">
      <c r="A4" s="18" t="s">
        <v>3</v>
      </c>
      <c r="B4" s="19" t="s">
        <v>33</v>
      </c>
    </row>
    <row r="5" spans="1:5">
      <c r="A5" s="18" t="s">
        <v>4</v>
      </c>
      <c r="B5" s="19" t="s">
        <v>31</v>
      </c>
    </row>
    <row r="6" spans="1:5">
      <c r="A6" s="18" t="s">
        <v>5</v>
      </c>
      <c r="B6" s="19" t="s">
        <v>32</v>
      </c>
    </row>
    <row r="7" spans="1:5">
      <c r="A7" s="18" t="s">
        <v>6</v>
      </c>
      <c r="B7" s="19" t="s">
        <v>34</v>
      </c>
    </row>
    <row r="8" spans="1:5">
      <c r="A8" s="18" t="s">
        <v>7</v>
      </c>
      <c r="B8" s="19" t="s">
        <v>35</v>
      </c>
    </row>
    <row r="9" spans="1:5" ht="14.25">
      <c r="E9" s="4"/>
    </row>
    <row r="10" spans="1:5" ht="14.25">
      <c r="E10" s="4"/>
    </row>
    <row r="11" spans="1:5" ht="14.25">
      <c r="E11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1:B3"/>
    </sheetView>
  </sheetViews>
  <sheetFormatPr defaultRowHeight="13.5"/>
  <cols>
    <col min="1" max="1" width="10.875" customWidth="1"/>
    <col min="2" max="2" width="12.25" customWidth="1"/>
  </cols>
  <sheetData>
    <row r="1" spans="1:2" ht="14.25">
      <c r="A1" s="13" t="s">
        <v>36</v>
      </c>
      <c r="B1" s="21" t="s">
        <v>37</v>
      </c>
    </row>
    <row r="2" spans="1:2">
      <c r="A2" s="22">
        <v>0</v>
      </c>
      <c r="B2" s="22" t="s">
        <v>38</v>
      </c>
    </row>
    <row r="3" spans="1:2">
      <c r="A3" s="22">
        <v>1</v>
      </c>
      <c r="B3" s="22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A1:B8"/>
    </sheetView>
  </sheetViews>
  <sheetFormatPr defaultRowHeight="13.5"/>
  <cols>
    <col min="1" max="1" width="9" style="7"/>
    <col min="2" max="2" width="9" style="8"/>
  </cols>
  <sheetData>
    <row r="1" spans="1:2" ht="14.25">
      <c r="A1" s="20" t="s">
        <v>40</v>
      </c>
      <c r="B1" s="21" t="s">
        <v>41</v>
      </c>
    </row>
    <row r="2" spans="1:2">
      <c r="A2" s="18" t="s">
        <v>1</v>
      </c>
      <c r="B2" s="22" t="s">
        <v>42</v>
      </c>
    </row>
    <row r="3" spans="1:2">
      <c r="A3" s="18" t="s">
        <v>2</v>
      </c>
      <c r="B3" s="22" t="s">
        <v>43</v>
      </c>
    </row>
    <row r="4" spans="1:2">
      <c r="A4" s="18" t="s">
        <v>3</v>
      </c>
      <c r="B4" s="22" t="s">
        <v>44</v>
      </c>
    </row>
    <row r="5" spans="1:2">
      <c r="A5" s="18" t="s">
        <v>4</v>
      </c>
      <c r="B5" s="22" t="s">
        <v>45</v>
      </c>
    </row>
    <row r="6" spans="1:2">
      <c r="A6" s="18" t="s">
        <v>5</v>
      </c>
      <c r="B6" s="22" t="s">
        <v>46</v>
      </c>
    </row>
    <row r="7" spans="1:2">
      <c r="A7" s="18" t="s">
        <v>6</v>
      </c>
      <c r="B7" s="22" t="s">
        <v>47</v>
      </c>
    </row>
    <row r="8" spans="1:2">
      <c r="A8" s="18" t="s">
        <v>7</v>
      </c>
      <c r="B8" s="22" t="s">
        <v>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25" sqref="E25"/>
    </sheetView>
  </sheetViews>
  <sheetFormatPr defaultRowHeight="13.5"/>
  <cols>
    <col min="1" max="1" width="9.625" style="2" customWidth="1"/>
    <col min="2" max="2" width="11.25" style="2" customWidth="1"/>
    <col min="3" max="3" width="9" style="2"/>
    <col min="4" max="6" width="9" style="3"/>
    <col min="7" max="16384" width="9" style="2"/>
  </cols>
  <sheetData>
    <row r="1" spans="1:9" ht="14.25">
      <c r="A1" s="13" t="s">
        <v>49</v>
      </c>
      <c r="B1" s="13" t="s">
        <v>50</v>
      </c>
      <c r="C1" s="13" t="s">
        <v>36</v>
      </c>
      <c r="D1" s="23" t="s">
        <v>16</v>
      </c>
      <c r="E1" s="12" t="s">
        <v>51</v>
      </c>
      <c r="F1" s="12" t="s">
        <v>52</v>
      </c>
    </row>
    <row r="2" spans="1:9">
      <c r="A2" s="22">
        <v>301</v>
      </c>
      <c r="B2" s="22" t="s">
        <v>62</v>
      </c>
      <c r="C2" s="22">
        <v>1</v>
      </c>
      <c r="D2" s="18" t="s">
        <v>1</v>
      </c>
      <c r="E2" s="18" t="s">
        <v>1</v>
      </c>
      <c r="F2" s="12" t="s">
        <v>1</v>
      </c>
    </row>
    <row r="3" spans="1:9">
      <c r="A3" s="22">
        <v>302</v>
      </c>
      <c r="B3" s="22" t="s">
        <v>53</v>
      </c>
      <c r="C3" s="22">
        <v>0</v>
      </c>
      <c r="D3" s="18" t="s">
        <v>1</v>
      </c>
      <c r="E3" s="18" t="s">
        <v>61</v>
      </c>
      <c r="F3" s="12" t="s">
        <v>1</v>
      </c>
    </row>
    <row r="4" spans="1:9">
      <c r="A4" s="22">
        <v>303</v>
      </c>
      <c r="B4" s="22" t="s">
        <v>54</v>
      </c>
      <c r="C4" s="22">
        <v>0</v>
      </c>
      <c r="D4" s="18" t="s">
        <v>57</v>
      </c>
      <c r="E4" s="18" t="s">
        <v>59</v>
      </c>
      <c r="F4" s="12" t="s">
        <v>57</v>
      </c>
    </row>
    <row r="5" spans="1:9">
      <c r="A5" s="22">
        <v>304</v>
      </c>
      <c r="B5" s="26" t="s">
        <v>55</v>
      </c>
      <c r="C5" s="26">
        <v>0</v>
      </c>
      <c r="D5" s="18" t="s">
        <v>58</v>
      </c>
      <c r="E5" s="18" t="s">
        <v>58</v>
      </c>
      <c r="F5" s="12" t="s">
        <v>57</v>
      </c>
    </row>
    <row r="6" spans="1:9">
      <c r="A6" s="22">
        <v>305</v>
      </c>
      <c r="B6" s="26" t="s">
        <v>56</v>
      </c>
      <c r="C6" s="26">
        <v>1</v>
      </c>
      <c r="D6" s="18" t="s">
        <v>59</v>
      </c>
      <c r="E6" s="18" t="s">
        <v>60</v>
      </c>
      <c r="F6" s="12" t="s">
        <v>58</v>
      </c>
    </row>
    <row r="16" spans="1:9" ht="14.25">
      <c r="H16" s="1"/>
      <c r="I16" s="1"/>
    </row>
    <row r="17" spans="8:9" ht="14.25">
      <c r="H17" s="1"/>
      <c r="I17" s="1"/>
    </row>
    <row r="18" spans="8:9" ht="14.25">
      <c r="H18" s="1"/>
      <c r="I18" s="1"/>
    </row>
    <row r="19" spans="8:9" ht="14.25">
      <c r="H19" s="5"/>
      <c r="I19" s="1"/>
    </row>
    <row r="20" spans="8:9" ht="14.25">
      <c r="H20" s="1"/>
      <c r="I20" s="1"/>
    </row>
    <row r="21" spans="8:9" ht="14.25">
      <c r="H21" s="1"/>
      <c r="I21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6" sqref="B6"/>
    </sheetView>
  </sheetViews>
  <sheetFormatPr defaultRowHeight="13.5"/>
  <cols>
    <col min="1" max="1" width="7.75" customWidth="1"/>
    <col min="2" max="2" width="11.75" customWidth="1"/>
    <col min="3" max="3" width="9.5" customWidth="1"/>
    <col min="4" max="4" width="5.5" style="6" customWidth="1"/>
    <col min="5" max="5" width="7.75" customWidth="1"/>
    <col min="6" max="6" width="7.875" customWidth="1"/>
    <col min="7" max="7" width="6" style="6" customWidth="1"/>
    <col min="8" max="8" width="4.75" customWidth="1"/>
    <col min="9" max="9" width="4.25" customWidth="1"/>
    <col min="10" max="10" width="2.75" customWidth="1"/>
  </cols>
  <sheetData>
    <row r="1" spans="1:10" s="29" customFormat="1" ht="25.5">
      <c r="A1" s="28" t="s">
        <v>80</v>
      </c>
      <c r="B1" s="28" t="s">
        <v>81</v>
      </c>
      <c r="C1" s="28" t="s">
        <v>82</v>
      </c>
      <c r="D1" s="28" t="s">
        <v>83</v>
      </c>
      <c r="E1" s="28" t="s">
        <v>84</v>
      </c>
      <c r="F1" s="28" t="s">
        <v>85</v>
      </c>
      <c r="G1" s="28" t="s">
        <v>86</v>
      </c>
      <c r="H1" s="28" t="s">
        <v>87</v>
      </c>
      <c r="I1" s="28" t="s">
        <v>88</v>
      </c>
      <c r="J1" s="28" t="s">
        <v>89</v>
      </c>
    </row>
    <row r="2" spans="1:10">
      <c r="A2" s="27">
        <v>100101</v>
      </c>
      <c r="B2" s="27" t="s">
        <v>66</v>
      </c>
      <c r="C2" s="27" t="s">
        <v>72</v>
      </c>
      <c r="D2" s="27">
        <v>301</v>
      </c>
      <c r="E2" s="27" t="s">
        <v>69</v>
      </c>
      <c r="F2" s="27" t="s">
        <v>42</v>
      </c>
      <c r="G2" s="27" t="s">
        <v>1</v>
      </c>
      <c r="H2" s="27">
        <v>48</v>
      </c>
      <c r="I2" s="27">
        <v>3</v>
      </c>
      <c r="J2" s="27"/>
    </row>
    <row r="3" spans="1:10">
      <c r="A3" s="27">
        <v>100102</v>
      </c>
      <c r="B3" s="27" t="s">
        <v>70</v>
      </c>
      <c r="C3" s="27" t="s">
        <v>71</v>
      </c>
      <c r="D3" s="27">
        <v>302</v>
      </c>
      <c r="E3" s="27" t="s">
        <v>73</v>
      </c>
      <c r="F3" s="27">
        <v>100101</v>
      </c>
      <c r="G3" s="27" t="s">
        <v>1</v>
      </c>
      <c r="H3" s="27">
        <v>64</v>
      </c>
      <c r="I3" s="27">
        <v>4</v>
      </c>
      <c r="J3" s="27"/>
    </row>
    <row r="4" spans="1:10">
      <c r="A4" s="27">
        <v>100103</v>
      </c>
      <c r="B4" s="27" t="s">
        <v>74</v>
      </c>
      <c r="C4" s="27" t="s">
        <v>71</v>
      </c>
      <c r="D4" s="27">
        <v>302</v>
      </c>
      <c r="E4" s="27" t="s">
        <v>75</v>
      </c>
      <c r="F4" s="27">
        <v>100101</v>
      </c>
      <c r="G4" s="27" t="s">
        <v>1</v>
      </c>
      <c r="H4" s="27">
        <v>64</v>
      </c>
      <c r="I4" s="27">
        <v>4</v>
      </c>
      <c r="J4" s="27"/>
    </row>
    <row r="5" spans="1:10">
      <c r="A5" s="27">
        <v>100104</v>
      </c>
      <c r="B5" s="27" t="s">
        <v>79</v>
      </c>
      <c r="C5" s="27" t="s">
        <v>71</v>
      </c>
      <c r="D5" s="27">
        <v>301</v>
      </c>
      <c r="E5" s="27" t="s">
        <v>78</v>
      </c>
      <c r="F5" s="27">
        <v>100103</v>
      </c>
      <c r="G5" s="27" t="s">
        <v>1</v>
      </c>
      <c r="H5" s="27">
        <v>64</v>
      </c>
      <c r="I5" s="27">
        <v>4</v>
      </c>
      <c r="J5" s="27"/>
    </row>
    <row r="6" spans="1:10">
      <c r="A6" s="27">
        <v>100105</v>
      </c>
      <c r="B6" s="27" t="s">
        <v>90</v>
      </c>
      <c r="C6" s="27" t="s">
        <v>76</v>
      </c>
      <c r="D6" s="27">
        <v>303</v>
      </c>
      <c r="E6" s="27" t="s">
        <v>69</v>
      </c>
      <c r="F6" s="27" t="s">
        <v>42</v>
      </c>
      <c r="G6" s="27" t="s">
        <v>57</v>
      </c>
      <c r="H6" s="27">
        <v>48</v>
      </c>
      <c r="I6" s="27">
        <v>3</v>
      </c>
      <c r="J6" s="27"/>
    </row>
    <row r="7" spans="1:10">
      <c r="A7" s="27">
        <v>100106</v>
      </c>
      <c r="B7" s="27" t="s">
        <v>91</v>
      </c>
      <c r="C7" s="27" t="s">
        <v>76</v>
      </c>
      <c r="D7" s="27">
        <v>303</v>
      </c>
      <c r="E7" s="27" t="s">
        <v>69</v>
      </c>
      <c r="F7" s="27">
        <v>100104</v>
      </c>
      <c r="G7" s="27" t="s">
        <v>57</v>
      </c>
      <c r="H7" s="27">
        <v>48</v>
      </c>
      <c r="I7" s="27">
        <v>3</v>
      </c>
      <c r="J7" s="27"/>
    </row>
    <row r="8" spans="1:10">
      <c r="A8" s="27">
        <v>100107</v>
      </c>
      <c r="B8" s="27" t="s">
        <v>103</v>
      </c>
      <c r="C8" s="27" t="s">
        <v>76</v>
      </c>
      <c r="D8" s="27">
        <v>303</v>
      </c>
      <c r="E8" s="27" t="s">
        <v>69</v>
      </c>
      <c r="F8" s="27" t="s">
        <v>42</v>
      </c>
      <c r="G8" s="27" t="s">
        <v>58</v>
      </c>
      <c r="H8" s="27">
        <v>48</v>
      </c>
      <c r="I8" s="27">
        <v>3</v>
      </c>
      <c r="J8" s="27"/>
    </row>
    <row r="9" spans="1:10">
      <c r="A9" s="27">
        <v>100108</v>
      </c>
      <c r="B9" s="27" t="s">
        <v>105</v>
      </c>
      <c r="C9" s="27" t="s">
        <v>76</v>
      </c>
      <c r="D9" s="27">
        <v>304</v>
      </c>
      <c r="E9" s="27" t="s">
        <v>73</v>
      </c>
      <c r="F9" s="27" t="s">
        <v>42</v>
      </c>
      <c r="G9" s="27" t="s">
        <v>58</v>
      </c>
      <c r="H9" s="27">
        <v>64</v>
      </c>
      <c r="I9" s="27">
        <v>4</v>
      </c>
      <c r="J9" s="27"/>
    </row>
    <row r="10" spans="1:10">
      <c r="A10" s="27">
        <v>100109</v>
      </c>
      <c r="B10" s="27" t="s">
        <v>104</v>
      </c>
      <c r="C10" s="27" t="s">
        <v>71</v>
      </c>
      <c r="D10" s="27">
        <v>304</v>
      </c>
      <c r="E10" s="27" t="s">
        <v>77</v>
      </c>
      <c r="F10" s="27">
        <v>100108</v>
      </c>
      <c r="G10" s="27" t="s">
        <v>58</v>
      </c>
      <c r="H10" s="27">
        <v>48</v>
      </c>
      <c r="I10" s="27">
        <v>3</v>
      </c>
      <c r="J10" s="27"/>
    </row>
    <row r="11" spans="1:10">
      <c r="A11" s="27">
        <v>100110</v>
      </c>
      <c r="B11" s="27" t="s">
        <v>67</v>
      </c>
      <c r="C11" s="27" t="s">
        <v>68</v>
      </c>
      <c r="D11" s="27">
        <v>305</v>
      </c>
      <c r="E11" s="27" t="s">
        <v>69</v>
      </c>
      <c r="F11" s="27" t="s">
        <v>42</v>
      </c>
      <c r="G11" s="27" t="s">
        <v>59</v>
      </c>
      <c r="H11" s="27">
        <v>48</v>
      </c>
      <c r="I11" s="27">
        <v>3</v>
      </c>
      <c r="J11" s="27"/>
    </row>
    <row r="12" spans="1:10" ht="14.25">
      <c r="D12"/>
      <c r="G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M7" sqref="M7:N7"/>
    </sheetView>
  </sheetViews>
  <sheetFormatPr defaultRowHeight="13.5"/>
  <cols>
    <col min="1" max="1" width="7" customWidth="1"/>
    <col min="2" max="2" width="9" customWidth="1"/>
    <col min="3" max="3" width="8.75" customWidth="1"/>
    <col min="4" max="4" width="9" style="6" customWidth="1"/>
    <col min="5" max="5" width="7.875" customWidth="1"/>
    <col min="6" max="7" width="9" style="6" customWidth="1"/>
    <col min="8" max="8" width="12.75" bestFit="1" customWidth="1"/>
    <col min="9" max="9" width="11" customWidth="1"/>
    <col min="10" max="10" width="21.125" hidden="1" customWidth="1"/>
    <col min="11" max="11" width="8" hidden="1" customWidth="1"/>
    <col min="12" max="12" width="5" hidden="1" customWidth="1"/>
    <col min="13" max="13" width="22.125" style="6" customWidth="1"/>
    <col min="14" max="14" width="5.875" customWidth="1"/>
  </cols>
  <sheetData>
    <row r="1" spans="1:14" ht="14.25">
      <c r="A1" s="13" t="s">
        <v>92</v>
      </c>
      <c r="B1" s="13" t="s">
        <v>93</v>
      </c>
      <c r="C1" s="13" t="s">
        <v>36</v>
      </c>
      <c r="D1" s="23" t="s">
        <v>16</v>
      </c>
      <c r="E1" s="13" t="s">
        <v>94</v>
      </c>
      <c r="F1" s="23" t="s">
        <v>27</v>
      </c>
      <c r="G1" s="12" t="s">
        <v>52</v>
      </c>
      <c r="H1" s="13" t="s">
        <v>95</v>
      </c>
      <c r="I1" s="13" t="s">
        <v>96</v>
      </c>
      <c r="J1" s="13" t="s">
        <v>97</v>
      </c>
      <c r="K1" s="13" t="s">
        <v>64</v>
      </c>
      <c r="L1" s="13" t="s">
        <v>65</v>
      </c>
      <c r="M1" s="30" t="s">
        <v>98</v>
      </c>
      <c r="N1" s="32" t="s">
        <v>124</v>
      </c>
    </row>
    <row r="2" spans="1:14">
      <c r="A2" s="22">
        <v>101</v>
      </c>
      <c r="B2" s="22" t="s">
        <v>107</v>
      </c>
      <c r="C2" s="22">
        <v>0</v>
      </c>
      <c r="D2" s="18" t="s">
        <v>109</v>
      </c>
      <c r="E2" s="22"/>
      <c r="F2" s="18" t="s">
        <v>1</v>
      </c>
      <c r="G2" s="18" t="s">
        <v>1</v>
      </c>
      <c r="H2" s="22">
        <v>13547856792</v>
      </c>
      <c r="I2" s="22">
        <v>298451124</v>
      </c>
      <c r="J2" s="26" t="s">
        <v>110</v>
      </c>
      <c r="K2" s="22">
        <v>0</v>
      </c>
      <c r="L2" s="22"/>
      <c r="M2" s="31" t="s">
        <v>121</v>
      </c>
      <c r="N2" s="14">
        <f>2017-1997</f>
        <v>20</v>
      </c>
    </row>
    <row r="3" spans="1:14">
      <c r="A3" s="22">
        <v>102</v>
      </c>
      <c r="B3" s="22" t="s">
        <v>99</v>
      </c>
      <c r="C3" s="22">
        <v>1</v>
      </c>
      <c r="D3" s="18" t="s">
        <v>1</v>
      </c>
      <c r="E3" s="22"/>
      <c r="F3" s="18" t="s">
        <v>1</v>
      </c>
      <c r="G3" s="18" t="s">
        <v>1</v>
      </c>
      <c r="H3" s="22">
        <v>13102567756</v>
      </c>
      <c r="I3" s="22">
        <v>156384759</v>
      </c>
      <c r="J3" s="26" t="s">
        <v>111</v>
      </c>
      <c r="K3" s="22">
        <v>0</v>
      </c>
      <c r="L3" s="22"/>
      <c r="M3" s="31" t="s">
        <v>123</v>
      </c>
      <c r="N3" s="14">
        <f>2017-1995</f>
        <v>22</v>
      </c>
    </row>
    <row r="4" spans="1:14">
      <c r="A4" s="22">
        <v>103</v>
      </c>
      <c r="B4" s="22" t="s">
        <v>108</v>
      </c>
      <c r="C4" s="22">
        <v>0</v>
      </c>
      <c r="D4" s="18" t="s">
        <v>57</v>
      </c>
      <c r="E4" s="22"/>
      <c r="F4" s="18" t="s">
        <v>58</v>
      </c>
      <c r="G4" s="18" t="s">
        <v>57</v>
      </c>
      <c r="H4" s="22">
        <v>18588485612</v>
      </c>
      <c r="I4" s="22">
        <v>5684235792</v>
      </c>
      <c r="J4" s="26" t="s">
        <v>112</v>
      </c>
      <c r="K4" s="22">
        <v>0</v>
      </c>
      <c r="L4" s="22"/>
      <c r="M4" s="31" t="s">
        <v>122</v>
      </c>
      <c r="N4" s="14">
        <f>2017-1996</f>
        <v>21</v>
      </c>
    </row>
    <row r="5" spans="1:14">
      <c r="A5" s="22">
        <v>104</v>
      </c>
      <c r="B5" s="22" t="s">
        <v>100</v>
      </c>
      <c r="C5" s="22">
        <v>1</v>
      </c>
      <c r="D5" s="18" t="s">
        <v>59</v>
      </c>
      <c r="E5" s="22"/>
      <c r="F5" s="18" t="s">
        <v>59</v>
      </c>
      <c r="G5" s="18" t="s">
        <v>57</v>
      </c>
      <c r="H5" s="22">
        <v>15025146983</v>
      </c>
      <c r="I5" s="22">
        <v>12574684</v>
      </c>
      <c r="J5" s="26" t="s">
        <v>113</v>
      </c>
      <c r="K5" s="22">
        <v>0</v>
      </c>
      <c r="L5" s="22"/>
      <c r="M5" s="31" t="s">
        <v>115</v>
      </c>
      <c r="N5" s="14">
        <f>2017-1998</f>
        <v>19</v>
      </c>
    </row>
    <row r="6" spans="1:14">
      <c r="A6" s="22">
        <v>105</v>
      </c>
      <c r="B6" s="22" t="s">
        <v>101</v>
      </c>
      <c r="C6" s="22">
        <v>1</v>
      </c>
      <c r="D6" s="18" t="s">
        <v>1</v>
      </c>
      <c r="E6" s="22"/>
      <c r="F6" s="18" t="s">
        <v>60</v>
      </c>
      <c r="G6" s="18" t="s">
        <v>59</v>
      </c>
      <c r="H6" s="22">
        <v>15388456631</v>
      </c>
      <c r="I6" s="22">
        <v>65214521</v>
      </c>
      <c r="J6" s="26" t="s">
        <v>114</v>
      </c>
      <c r="K6" s="22">
        <v>0</v>
      </c>
      <c r="L6" s="22"/>
      <c r="M6" s="31" t="s">
        <v>116</v>
      </c>
      <c r="N6" s="14">
        <f>2017-1996</f>
        <v>21</v>
      </c>
    </row>
    <row r="7" spans="1:14">
      <c r="A7" s="26">
        <v>106</v>
      </c>
      <c r="B7" s="26" t="s">
        <v>117</v>
      </c>
      <c r="C7" s="22">
        <v>0</v>
      </c>
      <c r="D7" s="18" t="s">
        <v>118</v>
      </c>
      <c r="E7" s="22"/>
      <c r="F7" s="18" t="s">
        <v>119</v>
      </c>
      <c r="G7" s="18" t="s">
        <v>120</v>
      </c>
      <c r="H7" s="22">
        <v>17788456631</v>
      </c>
      <c r="I7" s="22">
        <v>568749562</v>
      </c>
      <c r="J7" s="22"/>
      <c r="K7" s="22"/>
      <c r="L7" s="22"/>
      <c r="M7" s="18" t="s">
        <v>125</v>
      </c>
      <c r="N7" s="14">
        <f>2017-1995</f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I11" sqref="I11"/>
    </sheetView>
  </sheetViews>
  <sheetFormatPr defaultRowHeight="13.5"/>
  <sheetData>
    <row r="1" spans="1:3">
      <c r="A1" s="13" t="s">
        <v>92</v>
      </c>
      <c r="B1" s="13" t="s">
        <v>63</v>
      </c>
      <c r="C1" s="13" t="s">
        <v>102</v>
      </c>
    </row>
    <row r="2" spans="1:3">
      <c r="A2" s="22">
        <v>101</v>
      </c>
      <c r="B2" s="22">
        <v>100101</v>
      </c>
      <c r="C2" s="14">
        <v>68</v>
      </c>
    </row>
    <row r="3" spans="1:3">
      <c r="A3" s="22">
        <v>101</v>
      </c>
      <c r="B3" s="22">
        <v>100102</v>
      </c>
      <c r="C3" s="14">
        <v>72</v>
      </c>
    </row>
    <row r="4" spans="1:3">
      <c r="A4" s="22">
        <v>101</v>
      </c>
      <c r="B4" s="22">
        <v>100103</v>
      </c>
      <c r="C4" s="14">
        <v>55</v>
      </c>
    </row>
    <row r="5" spans="1:3">
      <c r="A5" s="22">
        <v>102</v>
      </c>
      <c r="B5" s="22">
        <v>100101</v>
      </c>
      <c r="C5" s="14">
        <v>88</v>
      </c>
    </row>
    <row r="6" spans="1:3">
      <c r="A6" s="22">
        <v>102</v>
      </c>
      <c r="B6" s="22">
        <v>100102</v>
      </c>
      <c r="C6" s="14">
        <v>92</v>
      </c>
    </row>
    <row r="7" spans="1:3">
      <c r="A7" s="22">
        <v>102</v>
      </c>
      <c r="B7" s="22">
        <v>100103</v>
      </c>
      <c r="C7" s="14">
        <v>76</v>
      </c>
    </row>
    <row r="8" spans="1:3">
      <c r="A8" s="22">
        <v>103</v>
      </c>
      <c r="B8" s="22">
        <v>100105</v>
      </c>
      <c r="C8" s="14">
        <v>85</v>
      </c>
    </row>
    <row r="9" spans="1:3">
      <c r="A9" s="22">
        <v>103</v>
      </c>
      <c r="B9" s="22">
        <v>100106</v>
      </c>
      <c r="C9" s="14">
        <v>69</v>
      </c>
    </row>
    <row r="10" spans="1:3">
      <c r="A10" s="22">
        <v>104</v>
      </c>
      <c r="B10" s="22">
        <v>100105</v>
      </c>
      <c r="C10" s="14">
        <v>75</v>
      </c>
    </row>
    <row r="11" spans="1:3">
      <c r="A11" s="22">
        <v>104</v>
      </c>
      <c r="B11" s="22">
        <v>100106</v>
      </c>
      <c r="C11" s="14">
        <v>85</v>
      </c>
    </row>
    <row r="12" spans="1:3">
      <c r="A12" s="22">
        <v>105</v>
      </c>
      <c r="B12" s="22">
        <v>100110</v>
      </c>
      <c r="C12" s="14">
        <v>52</v>
      </c>
    </row>
  </sheetData>
  <sortState ref="A2:C12">
    <sortCondition ref="A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系部表</vt:lpstr>
      <vt:lpstr>民族表</vt:lpstr>
      <vt:lpstr>专业表</vt:lpstr>
      <vt:lpstr>性别表</vt:lpstr>
      <vt:lpstr>职称表</vt:lpstr>
      <vt:lpstr>教师表</vt:lpstr>
      <vt:lpstr>课程表</vt:lpstr>
      <vt:lpstr>学生表</vt:lpstr>
      <vt:lpstr>成绩表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2017-01-06T15:50:41Z</dcterms:created>
  <dcterms:modified xsi:type="dcterms:W3CDTF">2017-03-16T01:33:20Z</dcterms:modified>
</cp:coreProperties>
</file>