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DX  CAPITA" sheetId="1" r:id="rId4"/>
    <sheet name="ACTOS 2024-07-08 A 2024-07-19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<sst xmlns="http://schemas.openxmlformats.org/spreadsheetml/2006/main" uniqueCount="150">
  <si>
    <t>Ref Stro</t>
  </si>
  <si>
    <t>Póliza</t>
  </si>
  <si>
    <t>Fecha apertura</t>
  </si>
  <si>
    <t>Fecha siniestro</t>
  </si>
  <si>
    <t>Estado</t>
  </si>
  <si>
    <t>Cía. Aseguradora</t>
  </si>
  <si>
    <t>Provincia</t>
  </si>
  <si>
    <t>Lugar accidente</t>
  </si>
  <si>
    <t>Especialidad médica</t>
  </si>
  <si>
    <t>Descripción accidente</t>
  </si>
  <si>
    <t>Centro médico</t>
  </si>
  <si>
    <t>Diagnóstico</t>
  </si>
  <si>
    <t>Actos médicos</t>
  </si>
  <si>
    <t>Facturas Seg. Social S/N</t>
  </si>
  <si>
    <t>Cirugía S/N</t>
  </si>
  <si>
    <t>Coste estimado total</t>
  </si>
  <si>
    <t>Reservas</t>
  </si>
  <si>
    <t>Pagos</t>
  </si>
  <si>
    <t>Total incurrido</t>
  </si>
  <si>
    <t>XOGA24/681813/1</t>
  </si>
  <si>
    <t>SURNE XOGADE 2024</t>
  </si>
  <si>
    <t>08/07/2024</t>
  </si>
  <si>
    <t>06/07/2024</t>
  </si>
  <si>
    <t>ABIERTO</t>
  </si>
  <si>
    <t>SURNE</t>
  </si>
  <si>
    <t>PONTEVEDRA</t>
  </si>
  <si>
    <t>Traumatología/Rehabilitación</t>
  </si>
  <si>
    <t>CAMPEONATO GALLEGO SUB16 -- CALENTANTANDO SALIDA DE VAYAS, SE TROPIEZA SE CAE, SE HIZO QEMADURAS PERO EL GOLPE LO PARO CON LA RODILLA DRC, AUNQUE AMBAS LE DUELEN Y LOS BRAZOS EN CODOS.</t>
  </si>
  <si>
    <t>VARIOS</t>
  </si>
  <si>
    <t>ESGUINCE MUÑECA/MANO</t>
  </si>
  <si>
    <t>NO</t>
  </si>
  <si>
    <t>BASKGAL23/359455/1</t>
  </si>
  <si>
    <t>SURNE BALONCESTO GALICIA 23-24</t>
  </si>
  <si>
    <t>30/06/2024</t>
  </si>
  <si>
    <t>CERRADO. Comunicación fuera de plazo</t>
  </si>
  <si>
    <t>XOGA24//682266/1</t>
  </si>
  <si>
    <t>09/07/2024</t>
  </si>
  <si>
    <t>Nigran</t>
  </si>
  <si>
    <t>LLAMA PADRE - Bicicleta montañismo - se cae por un sendero y se dobla muñeca izquierda (cree). Está acudiendo en ambulancia al Concheiro.</t>
  </si>
  <si>
    <t>FRACTURA HUMERO/CUBITO/RADIO</t>
  </si>
  <si>
    <t>SÍ</t>
  </si>
  <si>
    <t>XOGA24/625860/1</t>
  </si>
  <si>
    <t>se cae del caballo y le pisa, se hace daño en pie, muslo y rodilla derecha</t>
  </si>
  <si>
    <t>CONTUSION PIERNA</t>
  </si>
  <si>
    <t>XOGA24/682756/1</t>
  </si>
  <si>
    <t>10/07/2024</t>
  </si>
  <si>
    <t>Vigo</t>
  </si>
  <si>
    <t>LLAMA CLUB 656589966 - dio unos pasos para atrás entrenando, apoyó mal y se torció el pie. Cuando el entrenador la vio estaba en el suelo. Tobillo IZ. No acudieron a ningún centro aún</t>
  </si>
  <si>
    <t>XOGA24/682799/1</t>
  </si>
  <si>
    <t>en competición se hace daño en con obstaculo - pierna izquierda</t>
  </si>
  <si>
    <t>LESION LIGAMENTOS Y MENISCOS</t>
  </si>
  <si>
    <t>-</t>
  </si>
  <si>
    <t>SURNE VETERANOS FUTBOL SALA SANTIAGO 23-24</t>
  </si>
  <si>
    <t>11/07/2024</t>
  </si>
  <si>
    <t>05/07/2024</t>
  </si>
  <si>
    <t xml:space="preserve">CERRADO. </t>
  </si>
  <si>
    <t>XOGA24/683354/1</t>
  </si>
  <si>
    <t>12/07/2024</t>
  </si>
  <si>
    <t>ORENSE</t>
  </si>
  <si>
    <t>Ourense</t>
  </si>
  <si>
    <t>COMPETINDO FRACTURA DE TOBILLO DEREITO - LLAMA PRESIDENTE DE LA FEDERACIÓN</t>
  </si>
  <si>
    <t>ESGUINCE TOBILLO</t>
  </si>
  <si>
    <t>XOGA246833792</t>
  </si>
  <si>
    <t>caida de caballo y dolor en mñeca al moverla - izquierda</t>
  </si>
  <si>
    <t>CONTUSION MANO/MUÑECA/DEDO</t>
  </si>
  <si>
    <t>XOGA24/683386/1</t>
  </si>
  <si>
    <t>13/07/2024</t>
  </si>
  <si>
    <t>SE CAE EN CUESTA, NO SABEN LA RAZON. GOLPE EN MANDIBULA. MUELA ROTA DEL LADO IZQUIERDO</t>
  </si>
  <si>
    <t>HERIDA SUPERFICIAL CABEZA/CARA</t>
  </si>
  <si>
    <t>XOGA24/683404/1</t>
  </si>
  <si>
    <t>LUGO</t>
  </si>
  <si>
    <t>COMPETICION VILA DE SARRIA: EN ENA BAJADA SE LE VA LA BICI, SE CAE Y SE HACE DAÑO EN TODO BRAZO IZQRD&gt; MUÑECA Y CODO SOBRE TODO.</t>
  </si>
  <si>
    <t>XOGA24/660326/2</t>
  </si>
  <si>
    <t>COMPETICION URBANA SARRIA -- SE HACE DAÑO EN CLAVICULA DRCH Y PELVIS DRCH. EN UNA BAJADA, AL COGER UN SALTO SE CAE</t>
  </si>
  <si>
    <t>XOGA24/683413/1</t>
  </si>
  <si>
    <t>14/07/2024</t>
  </si>
  <si>
    <t>CERRADO</t>
  </si>
  <si>
    <t>EN CARRERA CHOCA CON OTRO PILOTO Y CAE Y LA MOTO LE CAE EL MANILLAR EN EL DEDO CORAZÓN DE MANO IZQU</t>
  </si>
  <si>
    <t>XOGA24/683416/1</t>
  </si>
  <si>
    <t>LA CORUÑA</t>
  </si>
  <si>
    <t>CAE DE CABALLO Y SE CLAVA ESTRIBO EN RODILLA, PARTE DE ATRAS DE LA RODILLA EN EL LADO IZQ</t>
  </si>
  <si>
    <t>HERIDA ABIERTA</t>
  </si>
  <si>
    <t>XOGA24/576329/2</t>
  </si>
  <si>
    <t>Arteixo</t>
  </si>
  <si>
    <t>EN WATERPOLO EN UNA COMPETICION LE DAN UNA PATADA DENTRO DEL AGUA EN RODILLA IZQRD COMO Q SE CAE</t>
  </si>
  <si>
    <t>LESION MENISCAL</t>
  </si>
  <si>
    <t>XOGA24/683499/1</t>
  </si>
  <si>
    <t>15/07/2024</t>
  </si>
  <si>
    <t>Llama madre, durante torneo de waterpolo, cuando iba a entrar en piscina, se cayó, golpeó y rasco rodilla izquierda, la tiene muy hinchada</t>
  </si>
  <si>
    <t>XOGA24/683517/1</t>
  </si>
  <si>
    <t>CERRADO. No accidente deportivo</t>
  </si>
  <si>
    <t>SALE DEL AGUA Y SE DESMAYA</t>
  </si>
  <si>
    <t>XOGA24/683857/1</t>
  </si>
  <si>
    <t>16/07/2024</t>
  </si>
  <si>
    <t>VALLADOLID</t>
  </si>
  <si>
    <t>Valladolid</t>
  </si>
  <si>
    <t>Llama director técnico federación 981134453 - En campeonato de España de Volei - SE CAYÓ Y DOBLÓ RODILLA CREE QUE DERECHA, LA TIENE HINCHADA, NO REALIZÓ MÁS ACTIVIDAD FÍSICA NI RECIBIÓ ASISTENCIA MÉDICA PERO SIGUE CON MOLESTIAS</t>
  </si>
  <si>
    <t>XOGA24/684284/1</t>
  </si>
  <si>
    <t>17/07/2024</t>
  </si>
  <si>
    <t>Noya</t>
  </si>
  <si>
    <t>Llama madre, al hacer sparring, al golpearse en la mano izquierda notó mucho dolor, nudillo dedo corazón, fue a urg Rosaleda el día 1007 y trauma el 1507 y le piden RMN gestionaron por error por Asisa</t>
  </si>
  <si>
    <t>IMDCADIZ24/684309/1</t>
  </si>
  <si>
    <t>SURNE IMD CADIZ 2024</t>
  </si>
  <si>
    <t>En entrenamiento se cae en el barco y se da golpe en la boca - SE LE ROMPE UN DIENTE ( no saben cual creen que las dos paletas )</t>
  </si>
  <si>
    <t>XOGA24/684442/1</t>
  </si>
  <si>
    <t>18/07/2024</t>
  </si>
  <si>
    <t>Cangas</t>
  </si>
  <si>
    <t>LLAMA CLUB 678810441 - Siente molestia en pie derecho al hacer giros. Termina partido (Era el último partido y al acabar se resiente). Acuden a SS. Indican que puede tener fisura a altura de empeine hacia dedos</t>
  </si>
  <si>
    <t>XOGA24/684540/1</t>
  </si>
  <si>
    <t>Se dio un golpe con la rodilla en la boca.</t>
  </si>
  <si>
    <t>XOGA24/684588/1</t>
  </si>
  <si>
    <t>LLAMA MADRE - haciendo descenso, en un salto se cae y se lesiona en hombro izquierdo. Tiene heridas en el cuerpo. Acuden a SS en ambulancia. Club MAS RIDENTEAM ORENSE</t>
  </si>
  <si>
    <t>XOGA24/684632/1</t>
  </si>
  <si>
    <t>Llama el padre. Iba galopando con la yegua, iba pegada a la pared, perdió el control y torció el dedo meñique de la mano izquierda contra la pared.</t>
  </si>
  <si>
    <t>Nº siniestro</t>
  </si>
  <si>
    <t>Agenda</t>
  </si>
  <si>
    <t>Servicio</t>
  </si>
  <si>
    <t>Nº SESIONES</t>
  </si>
  <si>
    <t>Fecha cita</t>
  </si>
  <si>
    <t>Coste</t>
  </si>
  <si>
    <t>CLINICA DEZA-RADIOLOGIA</t>
  </si>
  <si>
    <t>RADIOGRAFIA SIMPLE</t>
  </si>
  <si>
    <t>2024-07-10 00:00:00.000</t>
  </si>
  <si>
    <t>HOSPITAL CONCHEIRO (antiguo CM EL CASTRO)-URGENCIAS</t>
  </si>
  <si>
    <t>URGENCIAS MEDICAS (FORFAIT)</t>
  </si>
  <si>
    <t>2024-07-08 00:00:00.000</t>
  </si>
  <si>
    <t xml:space="preserve">ESTANCIA EN PLANTA DIARIA                                                                                               </t>
  </si>
  <si>
    <t>HOSPITAL CONCHEIRO (antiguo CM EL CASTRO)-ACTOS QUIRUGICOS</t>
  </si>
  <si>
    <t xml:space="preserve">INTERVENCION QUIRURGICA PROGRAMADA - GASTOS HOSPITAL                                                                    </t>
  </si>
  <si>
    <t>HOSPITAL CONCHEIRO (antiguo CM EL CASTRO)-TRAUMATOLOGIA Y ORTOPEDIA</t>
  </si>
  <si>
    <t xml:space="preserve">CONSULTA TRAUMATOLOGIA Y ORTOPEDIA                                                                                      </t>
  </si>
  <si>
    <t>2024-07-15 00:00:00.000</t>
  </si>
  <si>
    <t>HOSPITAL MIGUEL DOMINGUEZ-URGENCIAS</t>
  </si>
  <si>
    <t>2024-07-09 00:00:00.000</t>
  </si>
  <si>
    <t>CENTRO DE OJOS-OFTALMOLOGIA</t>
  </si>
  <si>
    <t xml:space="preserve">CONSULTA OFTALMOLOGIA                                                                                                   </t>
  </si>
  <si>
    <t>2024-07-12 00:00:00.000</t>
  </si>
  <si>
    <t>CLINICA LA ANTIGUA-URGENCIAS</t>
  </si>
  <si>
    <t>2024-07-13 00:00:00.000</t>
  </si>
  <si>
    <t>HOSPITAL POLUSA-URGENCIAS</t>
  </si>
  <si>
    <t>HOSPITAL POLUSA-TRAUMATOLOGIA Y ORTOPEDIA</t>
  </si>
  <si>
    <t>2024-07-17 00:00:00.000</t>
  </si>
  <si>
    <t>2024-07-14 00:00:00.000</t>
  </si>
  <si>
    <t>HOSPITAL JUAN CARDONA-URGENCIAS</t>
  </si>
  <si>
    <t>HOSPITAL JUAN CARDONA-MEDICINA GENERAL</t>
  </si>
  <si>
    <t>CURA Y/O ASISTENCIA QUIRURGICA EN CONSULTA</t>
  </si>
  <si>
    <t>2024-07-19 00:00:00.000</t>
  </si>
  <si>
    <t>HOSPITAL QUIRON STA. TERESA-URGENCIAS</t>
  </si>
  <si>
    <t>CADIZ CLINICA SAN RAFAEL- URGENCIAS</t>
  </si>
  <si>
    <t>2024-07-18 00:00:00.000</t>
  </si>
</sst>
</file>

<file path=xl/styles.xml><?xml version="1.0" encoding="utf-8"?>
<styleSheet xmlns="http://schemas.openxmlformats.org/spreadsheetml/2006/main" xml:space="preserve">
  <numFmts count="1">
    <numFmt numFmtId="164" formatCode="#,##0.00_-[$€]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2" numFmtId="164" fillId="0" borderId="0" applyFont="1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26"/>
  <sheetViews>
    <sheetView tabSelected="1" workbookViewId="0" showGridLines="true" showRowColHeaders="1">
      <selection activeCell="S26" sqref="S26"/>
    </sheetView>
  </sheetViews>
  <sheetFormatPr defaultRowHeight="14.4" outlineLevelRow="0" outlineLevelCol="0"/>
  <cols>
    <col min="1" max="1" width="23.423" bestFit="true" customWidth="true" style="0"/>
    <col min="2" max="2" width="50.559" bestFit="true" customWidth="true" style="0"/>
    <col min="3" max="3" width="17.567" bestFit="true" customWidth="true" style="0"/>
    <col min="4" max="4" width="18.71" bestFit="true" customWidth="true" style="0"/>
    <col min="5" max="5" width="43.561" bestFit="true" customWidth="true" style="0"/>
    <col min="6" max="6" width="19.995" bestFit="true" customWidth="true" style="0"/>
    <col min="7" max="7" width="12.854" bestFit="true" customWidth="true" style="0"/>
    <col min="8" max="8" width="18.71" bestFit="true" customWidth="true" style="0"/>
    <col min="9" max="9" width="34.135" bestFit="true" customWidth="true" style="0"/>
    <col min="10" max="10" width="268.934" bestFit="true" customWidth="true" style="0"/>
    <col min="11" max="11" width="16.425" bestFit="true" customWidth="true" style="0"/>
    <col min="12" max="12" width="36.42" bestFit="true" customWidth="true" style="0"/>
    <col min="13" max="13" width="16.425" bestFit="true" customWidth="true" style="0"/>
    <col min="14" max="14" width="29.421" bestFit="true" customWidth="true" style="0"/>
    <col min="15" max="15" width="13.997" bestFit="true" customWidth="true" style="0"/>
    <col min="16" max="16" width="24.708" bestFit="true" customWidth="true" style="0"/>
    <col min="17" max="17" width="12.854" bestFit="true" customWidth="true" style="0"/>
    <col min="18" max="18" width="10.569" bestFit="true" customWidth="true" style="0"/>
    <col min="19" max="19" width="20.138" bestFit="true" customWidth="true" style="0"/>
    <col min="20" max="20" width="9.10" bestFit="true" style="0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/>
    </row>
    <row r="2" spans="1:20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28</v>
      </c>
      <c r="N2" t="s">
        <v>30</v>
      </c>
      <c r="O2" t="s">
        <v>30</v>
      </c>
      <c r="P2" s="2">
        <v>380.0</v>
      </c>
      <c r="Q2" s="2">
        <f> P2-R2</f>
        <v>380</v>
      </c>
      <c r="R2" s="2"/>
      <c r="S2" s="2">
        <f> R2 + Q2</f>
        <v>380</v>
      </c>
    </row>
    <row r="3" spans="1:20">
      <c r="A3" t="s">
        <v>31</v>
      </c>
      <c r="B3" t="s">
        <v>32</v>
      </c>
      <c r="C3" t="s">
        <v>21</v>
      </c>
      <c r="D3" t="s">
        <v>33</v>
      </c>
      <c r="E3" t="s">
        <v>34</v>
      </c>
      <c r="F3" t="s">
        <v>24</v>
      </c>
      <c r="I3" t="s">
        <v>26</v>
      </c>
      <c r="K3" t="s">
        <v>28</v>
      </c>
      <c r="M3" t="s">
        <v>28</v>
      </c>
      <c r="N3" t="s">
        <v>30</v>
      </c>
      <c r="O3" t="s">
        <v>30</v>
      </c>
      <c r="P3" s="2"/>
      <c r="Q3" s="2">
        <f> P3-R3</f>
        <v>0</v>
      </c>
      <c r="R3" s="2"/>
      <c r="S3" s="2">
        <f> R3 + Q3</f>
        <v>0</v>
      </c>
    </row>
    <row r="4" spans="1:20">
      <c r="A4" t="s">
        <v>35</v>
      </c>
      <c r="B4" t="s">
        <v>20</v>
      </c>
      <c r="C4" t="s">
        <v>36</v>
      </c>
      <c r="D4" t="s">
        <v>21</v>
      </c>
      <c r="E4" t="s">
        <v>23</v>
      </c>
      <c r="F4" t="s">
        <v>24</v>
      </c>
      <c r="G4" t="s">
        <v>25</v>
      </c>
      <c r="H4" t="s">
        <v>37</v>
      </c>
      <c r="I4" t="s">
        <v>26</v>
      </c>
      <c r="J4" t="s">
        <v>38</v>
      </c>
      <c r="K4" t="s">
        <v>28</v>
      </c>
      <c r="L4" t="s">
        <v>39</v>
      </c>
      <c r="M4" t="s">
        <v>28</v>
      </c>
      <c r="N4" t="s">
        <v>30</v>
      </c>
      <c r="O4" t="s">
        <v>40</v>
      </c>
      <c r="P4" s="2">
        <v>4500.0</v>
      </c>
      <c r="Q4" s="2">
        <f> P4-R4</f>
        <v>4500</v>
      </c>
      <c r="R4" s="2"/>
      <c r="S4" s="2">
        <f> R4 + Q4</f>
        <v>4500</v>
      </c>
    </row>
    <row r="5" spans="1:20">
      <c r="A5" t="s">
        <v>41</v>
      </c>
      <c r="B5" t="s">
        <v>20</v>
      </c>
      <c r="C5" t="s">
        <v>36</v>
      </c>
      <c r="D5" t="s">
        <v>36</v>
      </c>
      <c r="E5" t="s">
        <v>23</v>
      </c>
      <c r="F5" t="s">
        <v>24</v>
      </c>
      <c r="G5" t="s">
        <v>25</v>
      </c>
      <c r="I5" t="s">
        <v>26</v>
      </c>
      <c r="J5" t="s">
        <v>42</v>
      </c>
      <c r="K5" t="s">
        <v>28</v>
      </c>
      <c r="L5" t="s">
        <v>43</v>
      </c>
      <c r="M5" t="s">
        <v>28</v>
      </c>
      <c r="N5" t="s">
        <v>30</v>
      </c>
      <c r="O5" t="s">
        <v>30</v>
      </c>
      <c r="P5" s="2">
        <v>380.0</v>
      </c>
      <c r="Q5" s="2">
        <f> P5-R5</f>
        <v>380</v>
      </c>
      <c r="R5" s="2"/>
      <c r="S5" s="2">
        <f> R5 + Q5</f>
        <v>380</v>
      </c>
    </row>
    <row r="6" spans="1:20">
      <c r="A6" t="s">
        <v>44</v>
      </c>
      <c r="B6" t="s">
        <v>20</v>
      </c>
      <c r="C6" t="s">
        <v>45</v>
      </c>
      <c r="D6" t="s">
        <v>45</v>
      </c>
      <c r="E6" t="s">
        <v>23</v>
      </c>
      <c r="F6" t="s">
        <v>24</v>
      </c>
      <c r="G6" t="s">
        <v>25</v>
      </c>
      <c r="H6" t="s">
        <v>46</v>
      </c>
      <c r="I6" t="s">
        <v>26</v>
      </c>
      <c r="J6" t="s">
        <v>47</v>
      </c>
      <c r="K6" t="s">
        <v>28</v>
      </c>
      <c r="M6" t="s">
        <v>28</v>
      </c>
      <c r="N6" t="s">
        <v>30</v>
      </c>
      <c r="O6" t="s">
        <v>30</v>
      </c>
      <c r="P6" s="2">
        <v>124.8</v>
      </c>
      <c r="Q6" s="2">
        <f> P6-R6</f>
        <v>28.8</v>
      </c>
      <c r="R6" s="2">
        <v>96.0</v>
      </c>
      <c r="S6" s="2">
        <f> R6 + Q6</f>
        <v>124.8</v>
      </c>
    </row>
    <row r="7" spans="1:20">
      <c r="A7" t="s">
        <v>48</v>
      </c>
      <c r="B7" t="s">
        <v>20</v>
      </c>
      <c r="C7" t="s">
        <v>45</v>
      </c>
      <c r="D7" t="s">
        <v>45</v>
      </c>
      <c r="E7" t="s">
        <v>23</v>
      </c>
      <c r="F7" t="s">
        <v>24</v>
      </c>
      <c r="G7" t="s">
        <v>25</v>
      </c>
      <c r="I7" t="s">
        <v>26</v>
      </c>
      <c r="J7" t="s">
        <v>49</v>
      </c>
      <c r="K7" t="s">
        <v>28</v>
      </c>
      <c r="L7" t="s">
        <v>50</v>
      </c>
      <c r="M7" t="s">
        <v>28</v>
      </c>
      <c r="N7" t="s">
        <v>30</v>
      </c>
      <c r="O7" t="s">
        <v>30</v>
      </c>
      <c r="P7" s="2">
        <v>4500.0</v>
      </c>
      <c r="Q7" s="2">
        <f> P7-R7</f>
        <v>4500</v>
      </c>
      <c r="R7" s="2"/>
      <c r="S7" s="2">
        <f> R7 + Q7</f>
        <v>4500</v>
      </c>
    </row>
    <row r="8" spans="1:20">
      <c r="A8" t="s">
        <v>51</v>
      </c>
      <c r="B8" t="s">
        <v>52</v>
      </c>
      <c r="C8" t="s">
        <v>53</v>
      </c>
      <c r="D8" t="s">
        <v>54</v>
      </c>
      <c r="E8" t="s">
        <v>55</v>
      </c>
      <c r="F8" t="s">
        <v>24</v>
      </c>
      <c r="I8" t="s">
        <v>26</v>
      </c>
      <c r="K8" t="s">
        <v>28</v>
      </c>
      <c r="M8" t="s">
        <v>28</v>
      </c>
      <c r="N8" t="s">
        <v>40</v>
      </c>
      <c r="O8" t="s">
        <v>30</v>
      </c>
      <c r="P8" s="2">
        <v>753.05815</v>
      </c>
      <c r="Q8" s="2">
        <f> P8-R8</f>
        <v>173.78265</v>
      </c>
      <c r="R8" s="2">
        <v>579.2755</v>
      </c>
      <c r="S8" s="2">
        <f> R8 + Q8</f>
        <v>753.05815</v>
      </c>
    </row>
    <row r="9" spans="1:20">
      <c r="A9" t="s">
        <v>56</v>
      </c>
      <c r="B9" t="s">
        <v>20</v>
      </c>
      <c r="C9" t="s">
        <v>57</v>
      </c>
      <c r="D9" t="s">
        <v>57</v>
      </c>
      <c r="E9" t="s">
        <v>23</v>
      </c>
      <c r="F9" t="s">
        <v>24</v>
      </c>
      <c r="G9" t="s">
        <v>58</v>
      </c>
      <c r="H9" t="s">
        <v>59</v>
      </c>
      <c r="I9" t="s">
        <v>26</v>
      </c>
      <c r="J9" t="s">
        <v>60</v>
      </c>
      <c r="K9" t="s">
        <v>28</v>
      </c>
      <c r="L9" t="s">
        <v>61</v>
      </c>
      <c r="M9" t="s">
        <v>28</v>
      </c>
      <c r="N9" t="s">
        <v>30</v>
      </c>
      <c r="O9" t="s">
        <v>30</v>
      </c>
      <c r="P9" s="2">
        <v>380.0</v>
      </c>
      <c r="Q9" s="2">
        <f> P9-R9</f>
        <v>380</v>
      </c>
      <c r="R9" s="2"/>
      <c r="S9" s="2">
        <f> R9 + Q9</f>
        <v>380</v>
      </c>
    </row>
    <row r="10" spans="1:20">
      <c r="A10" t="s">
        <v>62</v>
      </c>
      <c r="B10" t="s">
        <v>20</v>
      </c>
      <c r="C10" t="s">
        <v>57</v>
      </c>
      <c r="D10" t="s">
        <v>57</v>
      </c>
      <c r="E10" t="s">
        <v>23</v>
      </c>
      <c r="F10" t="s">
        <v>24</v>
      </c>
      <c r="G10" t="s">
        <v>25</v>
      </c>
      <c r="I10" t="s">
        <v>26</v>
      </c>
      <c r="J10" t="s">
        <v>63</v>
      </c>
      <c r="K10" t="s">
        <v>28</v>
      </c>
      <c r="L10" t="s">
        <v>64</v>
      </c>
      <c r="M10" t="s">
        <v>28</v>
      </c>
      <c r="N10" t="s">
        <v>30</v>
      </c>
      <c r="O10" t="s">
        <v>30</v>
      </c>
      <c r="P10" s="2">
        <v>200.0</v>
      </c>
      <c r="Q10" s="2">
        <f> P10-R10</f>
        <v>168.95</v>
      </c>
      <c r="R10" s="2">
        <v>31.05</v>
      </c>
      <c r="S10" s="2">
        <f> R10 + Q10</f>
        <v>200</v>
      </c>
    </row>
    <row r="11" spans="1:20">
      <c r="A11" t="s">
        <v>65</v>
      </c>
      <c r="B11" t="s">
        <v>20</v>
      </c>
      <c r="C11" t="s">
        <v>66</v>
      </c>
      <c r="D11" t="s">
        <v>57</v>
      </c>
      <c r="E11" t="s">
        <v>23</v>
      </c>
      <c r="F11" t="s">
        <v>24</v>
      </c>
      <c r="G11" t="s">
        <v>25</v>
      </c>
      <c r="I11" t="s">
        <v>26</v>
      </c>
      <c r="J11" t="s">
        <v>67</v>
      </c>
      <c r="K11" t="s">
        <v>28</v>
      </c>
      <c r="L11" t="s">
        <v>68</v>
      </c>
      <c r="M11" t="s">
        <v>28</v>
      </c>
      <c r="N11" t="s">
        <v>30</v>
      </c>
      <c r="O11" t="s">
        <v>30</v>
      </c>
      <c r="P11" s="2">
        <v>280.0</v>
      </c>
      <c r="Q11" s="2">
        <f> P11-R11</f>
        <v>280</v>
      </c>
      <c r="R11" s="2"/>
      <c r="S11" s="2">
        <f> R11 + Q11</f>
        <v>280</v>
      </c>
    </row>
    <row r="12" spans="1:20">
      <c r="A12" t="s">
        <v>69</v>
      </c>
      <c r="B12" t="s">
        <v>20</v>
      </c>
      <c r="C12" t="s">
        <v>66</v>
      </c>
      <c r="D12" t="s">
        <v>66</v>
      </c>
      <c r="E12" t="s">
        <v>23</v>
      </c>
      <c r="F12" t="s">
        <v>24</v>
      </c>
      <c r="G12" t="s">
        <v>70</v>
      </c>
      <c r="I12" t="s">
        <v>26</v>
      </c>
      <c r="J12" t="s">
        <v>71</v>
      </c>
      <c r="K12" t="s">
        <v>28</v>
      </c>
      <c r="L12" t="s">
        <v>64</v>
      </c>
      <c r="M12" t="s">
        <v>28</v>
      </c>
      <c r="N12" t="s">
        <v>30</v>
      </c>
      <c r="O12" t="s">
        <v>30</v>
      </c>
      <c r="P12" s="2">
        <v>200.0</v>
      </c>
      <c r="Q12" s="2">
        <f> P12-R12</f>
        <v>200</v>
      </c>
      <c r="R12" s="2"/>
      <c r="S12" s="2">
        <f> R12 + Q12</f>
        <v>200</v>
      </c>
    </row>
    <row r="13" spans="1:20">
      <c r="A13" t="s">
        <v>72</v>
      </c>
      <c r="B13" t="s">
        <v>20</v>
      </c>
      <c r="C13" t="s">
        <v>66</v>
      </c>
      <c r="D13" t="s">
        <v>66</v>
      </c>
      <c r="E13" t="s">
        <v>23</v>
      </c>
      <c r="F13" t="s">
        <v>24</v>
      </c>
      <c r="G13" t="s">
        <v>70</v>
      </c>
      <c r="I13" t="s">
        <v>26</v>
      </c>
      <c r="J13" t="s">
        <v>73</v>
      </c>
      <c r="K13" t="s">
        <v>28</v>
      </c>
      <c r="M13" t="s">
        <v>28</v>
      </c>
      <c r="N13" t="s">
        <v>30</v>
      </c>
      <c r="O13" t="s">
        <v>30</v>
      </c>
      <c r="P13" s="2"/>
      <c r="Q13" s="2">
        <f> P13-R13</f>
        <v>0</v>
      </c>
      <c r="R13" s="2"/>
      <c r="S13" s="2">
        <f> R13 + Q13</f>
        <v>0</v>
      </c>
    </row>
    <row r="14" spans="1:20">
      <c r="A14" t="s">
        <v>74</v>
      </c>
      <c r="B14" t="s">
        <v>20</v>
      </c>
      <c r="C14" t="s">
        <v>75</v>
      </c>
      <c r="D14" t="s">
        <v>75</v>
      </c>
      <c r="E14" t="s">
        <v>76</v>
      </c>
      <c r="F14" t="s">
        <v>24</v>
      </c>
      <c r="G14" t="s">
        <v>70</v>
      </c>
      <c r="I14" t="s">
        <v>26</v>
      </c>
      <c r="J14" t="s">
        <v>77</v>
      </c>
      <c r="K14" t="s">
        <v>28</v>
      </c>
      <c r="L14" t="s">
        <v>64</v>
      </c>
      <c r="M14" t="s">
        <v>28</v>
      </c>
      <c r="N14" t="s">
        <v>30</v>
      </c>
      <c r="O14" t="s">
        <v>30</v>
      </c>
      <c r="P14" s="2">
        <v>200.0</v>
      </c>
      <c r="Q14" s="2">
        <f> P14-R14</f>
        <v>200</v>
      </c>
      <c r="R14" s="2"/>
      <c r="S14" s="2">
        <f> R14 + Q14</f>
        <v>200</v>
      </c>
    </row>
    <row r="15" spans="1:20">
      <c r="A15" t="s">
        <v>78</v>
      </c>
      <c r="B15" t="s">
        <v>20</v>
      </c>
      <c r="C15" t="s">
        <v>75</v>
      </c>
      <c r="D15" t="s">
        <v>75</v>
      </c>
      <c r="E15" t="s">
        <v>23</v>
      </c>
      <c r="F15" t="s">
        <v>24</v>
      </c>
      <c r="G15" t="s">
        <v>79</v>
      </c>
      <c r="I15" t="s">
        <v>26</v>
      </c>
      <c r="J15" t="s">
        <v>80</v>
      </c>
      <c r="K15" t="s">
        <v>28</v>
      </c>
      <c r="L15" t="s">
        <v>81</v>
      </c>
      <c r="M15" t="s">
        <v>28</v>
      </c>
      <c r="N15" t="s">
        <v>30</v>
      </c>
      <c r="O15" t="s">
        <v>30</v>
      </c>
      <c r="P15" s="2">
        <v>380.0</v>
      </c>
      <c r="Q15" s="2">
        <f> P15-R15</f>
        <v>380</v>
      </c>
      <c r="R15" s="2"/>
      <c r="S15" s="2">
        <f> R15 + Q15</f>
        <v>380</v>
      </c>
    </row>
    <row r="16" spans="1:20">
      <c r="A16" t="s">
        <v>82</v>
      </c>
      <c r="B16" t="s">
        <v>20</v>
      </c>
      <c r="C16" t="s">
        <v>75</v>
      </c>
      <c r="D16" t="s">
        <v>66</v>
      </c>
      <c r="E16" t="s">
        <v>23</v>
      </c>
      <c r="F16" t="s">
        <v>24</v>
      </c>
      <c r="G16" t="s">
        <v>79</v>
      </c>
      <c r="H16" t="s">
        <v>83</v>
      </c>
      <c r="I16" t="s">
        <v>26</v>
      </c>
      <c r="J16" t="s">
        <v>84</v>
      </c>
      <c r="K16" t="s">
        <v>28</v>
      </c>
      <c r="L16" t="s">
        <v>85</v>
      </c>
      <c r="M16" t="s">
        <v>28</v>
      </c>
      <c r="N16" t="s">
        <v>30</v>
      </c>
      <c r="O16" t="s">
        <v>30</v>
      </c>
      <c r="P16" s="2">
        <v>4200.0</v>
      </c>
      <c r="Q16" s="2">
        <f> P16-R16</f>
        <v>4200</v>
      </c>
      <c r="R16" s="2"/>
      <c r="S16" s="2">
        <f> R16 + Q16</f>
        <v>4200</v>
      </c>
    </row>
    <row r="17" spans="1:20">
      <c r="A17" t="s">
        <v>86</v>
      </c>
      <c r="B17" t="s">
        <v>20</v>
      </c>
      <c r="C17" t="s">
        <v>87</v>
      </c>
      <c r="D17" t="s">
        <v>66</v>
      </c>
      <c r="E17" t="s">
        <v>23</v>
      </c>
      <c r="F17" t="s">
        <v>24</v>
      </c>
      <c r="G17" t="s">
        <v>25</v>
      </c>
      <c r="H17" t="s">
        <v>46</v>
      </c>
      <c r="I17" t="s">
        <v>26</v>
      </c>
      <c r="J17" t="s">
        <v>88</v>
      </c>
      <c r="K17" t="s">
        <v>28</v>
      </c>
      <c r="M17" t="s">
        <v>28</v>
      </c>
      <c r="N17" t="s">
        <v>30</v>
      </c>
      <c r="O17" t="s">
        <v>30</v>
      </c>
      <c r="P17" s="2"/>
      <c r="Q17" s="2">
        <f> P17-R17</f>
        <v>0</v>
      </c>
      <c r="R17" s="2"/>
      <c r="S17" s="2">
        <f> R17 + Q17</f>
        <v>0</v>
      </c>
    </row>
    <row r="18" spans="1:20">
      <c r="A18" t="s">
        <v>89</v>
      </c>
      <c r="B18" t="s">
        <v>20</v>
      </c>
      <c r="C18" t="s">
        <v>87</v>
      </c>
      <c r="D18" t="s">
        <v>87</v>
      </c>
      <c r="E18" t="s">
        <v>90</v>
      </c>
      <c r="F18" t="s">
        <v>24</v>
      </c>
      <c r="G18" t="s">
        <v>25</v>
      </c>
      <c r="I18" t="s">
        <v>26</v>
      </c>
      <c r="J18" t="s">
        <v>91</v>
      </c>
      <c r="K18" t="s">
        <v>28</v>
      </c>
      <c r="M18" t="s">
        <v>28</v>
      </c>
      <c r="N18" t="s">
        <v>30</v>
      </c>
      <c r="O18" t="s">
        <v>30</v>
      </c>
      <c r="P18" s="2"/>
      <c r="Q18" s="2">
        <f> P18-R18</f>
        <v>0</v>
      </c>
      <c r="R18" s="2"/>
      <c r="S18" s="2">
        <f> R18 + Q18</f>
        <v>0</v>
      </c>
    </row>
    <row r="19" spans="1:20">
      <c r="A19" t="s">
        <v>92</v>
      </c>
      <c r="B19" t="s">
        <v>20</v>
      </c>
      <c r="C19" t="s">
        <v>93</v>
      </c>
      <c r="D19" t="s">
        <v>33</v>
      </c>
      <c r="E19" t="s">
        <v>34</v>
      </c>
      <c r="F19" t="s">
        <v>24</v>
      </c>
      <c r="G19" t="s">
        <v>94</v>
      </c>
      <c r="H19" t="s">
        <v>95</v>
      </c>
      <c r="I19" t="s">
        <v>26</v>
      </c>
      <c r="J19" t="s">
        <v>96</v>
      </c>
      <c r="K19" t="s">
        <v>28</v>
      </c>
      <c r="M19" t="s">
        <v>28</v>
      </c>
      <c r="N19" t="s">
        <v>30</v>
      </c>
      <c r="O19" t="s">
        <v>30</v>
      </c>
      <c r="P19" s="2"/>
      <c r="Q19" s="2">
        <f> P19-R19</f>
        <v>0</v>
      </c>
      <c r="R19" s="2"/>
      <c r="S19" s="2">
        <f> R19 + Q19</f>
        <v>0</v>
      </c>
    </row>
    <row r="20" spans="1:20">
      <c r="A20" t="s">
        <v>97</v>
      </c>
      <c r="B20" t="s">
        <v>20</v>
      </c>
      <c r="C20" t="s">
        <v>98</v>
      </c>
      <c r="D20" t="s">
        <v>45</v>
      </c>
      <c r="E20" t="s">
        <v>76</v>
      </c>
      <c r="F20" t="s">
        <v>24</v>
      </c>
      <c r="G20" t="s">
        <v>79</v>
      </c>
      <c r="H20" t="s">
        <v>99</v>
      </c>
      <c r="I20" t="s">
        <v>26</v>
      </c>
      <c r="J20" t="s">
        <v>100</v>
      </c>
      <c r="K20" t="s">
        <v>28</v>
      </c>
      <c r="M20" t="s">
        <v>28</v>
      </c>
      <c r="N20" t="s">
        <v>30</v>
      </c>
      <c r="O20" t="s">
        <v>30</v>
      </c>
      <c r="P20" s="2"/>
      <c r="Q20" s="2">
        <f> P20-R20</f>
        <v>0</v>
      </c>
      <c r="R20" s="2"/>
      <c r="S20" s="2">
        <f> R20 + Q20</f>
        <v>0</v>
      </c>
    </row>
    <row r="21" spans="1:20">
      <c r="A21" t="s">
        <v>101</v>
      </c>
      <c r="B21" t="s">
        <v>102</v>
      </c>
      <c r="C21" t="s">
        <v>98</v>
      </c>
      <c r="D21" t="s">
        <v>98</v>
      </c>
      <c r="E21" t="s">
        <v>23</v>
      </c>
      <c r="F21" t="s">
        <v>24</v>
      </c>
      <c r="I21" t="s">
        <v>26</v>
      </c>
      <c r="J21" t="s">
        <v>103</v>
      </c>
      <c r="K21" t="s">
        <v>28</v>
      </c>
      <c r="M21" t="s">
        <v>28</v>
      </c>
      <c r="N21" t="s">
        <v>30</v>
      </c>
      <c r="O21" t="s">
        <v>30</v>
      </c>
      <c r="P21" s="2"/>
      <c r="Q21" s="2">
        <f> P21-R21</f>
        <v>0</v>
      </c>
      <c r="R21" s="2"/>
      <c r="S21" s="2">
        <f> R21 + Q21</f>
        <v>0</v>
      </c>
    </row>
    <row r="22" spans="1:20">
      <c r="A22" t="s">
        <v>104</v>
      </c>
      <c r="B22" t="s">
        <v>20</v>
      </c>
      <c r="C22" t="s">
        <v>105</v>
      </c>
      <c r="D22" t="s">
        <v>75</v>
      </c>
      <c r="E22" t="s">
        <v>23</v>
      </c>
      <c r="F22" t="s">
        <v>24</v>
      </c>
      <c r="G22" t="s">
        <v>25</v>
      </c>
      <c r="H22" t="s">
        <v>106</v>
      </c>
      <c r="I22" t="s">
        <v>26</v>
      </c>
      <c r="J22" t="s">
        <v>107</v>
      </c>
      <c r="K22" t="s">
        <v>28</v>
      </c>
      <c r="M22" t="s">
        <v>28</v>
      </c>
      <c r="N22" t="s">
        <v>30</v>
      </c>
      <c r="O22" t="s">
        <v>30</v>
      </c>
      <c r="P22" s="2"/>
      <c r="Q22" s="2">
        <f> P22-R22</f>
        <v>0</v>
      </c>
      <c r="R22" s="2"/>
      <c r="S22" s="2">
        <f> R22 + Q22</f>
        <v>0</v>
      </c>
    </row>
    <row r="23" spans="1:20">
      <c r="A23" t="s">
        <v>108</v>
      </c>
      <c r="B23" t="s">
        <v>20</v>
      </c>
      <c r="C23" t="s">
        <v>105</v>
      </c>
      <c r="D23" t="s">
        <v>105</v>
      </c>
      <c r="E23" t="s">
        <v>23</v>
      </c>
      <c r="F23" t="s">
        <v>24</v>
      </c>
      <c r="G23" t="s">
        <v>25</v>
      </c>
      <c r="I23" t="s">
        <v>26</v>
      </c>
      <c r="J23" t="s">
        <v>109</v>
      </c>
      <c r="K23" t="s">
        <v>28</v>
      </c>
      <c r="M23" t="s">
        <v>28</v>
      </c>
      <c r="N23" t="s">
        <v>30</v>
      </c>
      <c r="O23" t="s">
        <v>30</v>
      </c>
      <c r="P23" s="2"/>
      <c r="Q23" s="2">
        <f> P23-R23</f>
        <v>0</v>
      </c>
      <c r="R23" s="2"/>
      <c r="S23" s="2">
        <f> R23 + Q23</f>
        <v>0</v>
      </c>
    </row>
    <row r="24" spans="1:20">
      <c r="A24" t="s">
        <v>110</v>
      </c>
      <c r="B24" t="s">
        <v>20</v>
      </c>
      <c r="C24" t="s">
        <v>105</v>
      </c>
      <c r="D24" t="s">
        <v>93</v>
      </c>
      <c r="E24" t="s">
        <v>23</v>
      </c>
      <c r="F24" t="s">
        <v>24</v>
      </c>
      <c r="G24" t="s">
        <v>58</v>
      </c>
      <c r="I24" t="s">
        <v>26</v>
      </c>
      <c r="J24" t="s">
        <v>111</v>
      </c>
      <c r="K24" t="s">
        <v>28</v>
      </c>
      <c r="M24" t="s">
        <v>28</v>
      </c>
      <c r="N24" t="s">
        <v>30</v>
      </c>
      <c r="O24" t="s">
        <v>30</v>
      </c>
      <c r="P24" s="2"/>
      <c r="Q24" s="2">
        <f> P24-R24</f>
        <v>0</v>
      </c>
      <c r="R24" s="2"/>
      <c r="S24" s="2">
        <f> R24 + Q24</f>
        <v>0</v>
      </c>
    </row>
    <row r="25" spans="1:20">
      <c r="A25" t="s">
        <v>112</v>
      </c>
      <c r="B25" t="s">
        <v>20</v>
      </c>
      <c r="C25" t="s">
        <v>105</v>
      </c>
      <c r="D25" t="s">
        <v>105</v>
      </c>
      <c r="E25" t="s">
        <v>23</v>
      </c>
      <c r="F25" t="s">
        <v>24</v>
      </c>
      <c r="G25" t="s">
        <v>25</v>
      </c>
      <c r="H25" t="s">
        <v>46</v>
      </c>
      <c r="I25" t="s">
        <v>26</v>
      </c>
      <c r="J25" t="s">
        <v>113</v>
      </c>
      <c r="K25" t="s">
        <v>28</v>
      </c>
      <c r="M25" t="s">
        <v>28</v>
      </c>
      <c r="N25" t="s">
        <v>30</v>
      </c>
      <c r="O25" t="s">
        <v>30</v>
      </c>
      <c r="P25" s="2"/>
      <c r="Q25" s="2">
        <f> P25-R25</f>
        <v>0</v>
      </c>
      <c r="R25" s="2"/>
      <c r="S25" s="2">
        <f> R25 + Q25</f>
        <v>0</v>
      </c>
    </row>
    <row r="26" spans="1:20">
      <c r="S26" s="3">
        <f> SUM(S2:S25)</f>
        <v>16477.85815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23"/>
  <sheetViews>
    <sheetView tabSelected="0" workbookViewId="0" showGridLines="true" showRowColHeaders="1">
      <selection activeCell="F23" sqref="F23"/>
    </sheetView>
  </sheetViews>
  <sheetFormatPr defaultRowHeight="14.4" outlineLevelRow="0" outlineLevelCol="0"/>
  <cols>
    <col min="1" max="1" width="23.423" bestFit="true" customWidth="true" style="0"/>
    <col min="2" max="2" width="80.123" bestFit="true" customWidth="true" style="0"/>
    <col min="3" max="3" width="142.679" bestFit="true" customWidth="true" style="0"/>
    <col min="4" max="4" width="13.997" bestFit="true" customWidth="true" style="0"/>
    <col min="5" max="5" width="28.136" bestFit="true" customWidth="true" style="0"/>
    <col min="6" max="6" width="18.567" bestFit="true" customWidth="true" style="0"/>
  </cols>
  <sheetData>
    <row r="1" spans="1:6">
      <c r="A1" s="1" t="s">
        <v>114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</row>
    <row r="2" spans="1:6">
      <c r="A2" t="s">
        <v>19</v>
      </c>
      <c r="B2" t="s">
        <v>120</v>
      </c>
      <c r="C2" t="s">
        <v>121</v>
      </c>
      <c r="E2" t="s">
        <v>122</v>
      </c>
      <c r="F2" s="2">
        <v>36.0</v>
      </c>
    </row>
    <row r="3" spans="1:6">
      <c r="A3" t="s">
        <v>35</v>
      </c>
      <c r="B3" t="s">
        <v>123</v>
      </c>
      <c r="C3" t="s">
        <v>124</v>
      </c>
      <c r="E3" t="s">
        <v>125</v>
      </c>
      <c r="F3" s="2">
        <v>139.0</v>
      </c>
    </row>
    <row r="4" spans="1:6">
      <c r="A4" t="s">
        <v>35</v>
      </c>
      <c r="B4" t="s">
        <v>123</v>
      </c>
      <c r="C4" t="s">
        <v>126</v>
      </c>
      <c r="E4" t="s">
        <v>125</v>
      </c>
      <c r="F4" s="2">
        <v>200.0</v>
      </c>
    </row>
    <row r="5" spans="1:6">
      <c r="A5" t="s">
        <v>35</v>
      </c>
      <c r="B5" t="s">
        <v>127</v>
      </c>
      <c r="C5" t="s">
        <v>128</v>
      </c>
      <c r="E5" t="s">
        <v>125</v>
      </c>
      <c r="F5" s="2">
        <v>4650.0</v>
      </c>
    </row>
    <row r="6" spans="1:6">
      <c r="A6" t="s">
        <v>35</v>
      </c>
      <c r="B6" t="s">
        <v>129</v>
      </c>
      <c r="C6" t="s">
        <v>130</v>
      </c>
      <c r="E6" t="s">
        <v>131</v>
      </c>
      <c r="F6" s="2">
        <v>48.0</v>
      </c>
    </row>
    <row r="7" spans="1:6">
      <c r="A7" t="s">
        <v>41</v>
      </c>
      <c r="B7" t="s">
        <v>132</v>
      </c>
      <c r="C7" t="s">
        <v>124</v>
      </c>
      <c r="E7" t="s">
        <v>133</v>
      </c>
      <c r="F7" s="2">
        <v>139.0</v>
      </c>
    </row>
    <row r="8" spans="1:6">
      <c r="A8" t="s">
        <v>48</v>
      </c>
      <c r="B8" t="s">
        <v>123</v>
      </c>
      <c r="C8" t="s">
        <v>124</v>
      </c>
      <c r="E8" t="s">
        <v>122</v>
      </c>
      <c r="F8" s="2">
        <v>139.0</v>
      </c>
    </row>
    <row r="9" spans="1:6">
      <c r="A9" t="s">
        <v>51</v>
      </c>
      <c r="B9" t="s">
        <v>134</v>
      </c>
      <c r="C9" t="s">
        <v>135</v>
      </c>
      <c r="E9" t="s">
        <v>136</v>
      </c>
      <c r="F9" s="2">
        <v>71.77</v>
      </c>
    </row>
    <row r="10" spans="1:6">
      <c r="A10" t="s">
        <v>56</v>
      </c>
      <c r="B10" t="s">
        <v>137</v>
      </c>
      <c r="C10" t="s">
        <v>124</v>
      </c>
      <c r="E10" t="s">
        <v>136</v>
      </c>
      <c r="F10" s="2">
        <v>139.0</v>
      </c>
    </row>
    <row r="11" spans="1:6">
      <c r="A11" t="s">
        <v>62</v>
      </c>
      <c r="B11" t="s">
        <v>132</v>
      </c>
      <c r="C11" t="s">
        <v>124</v>
      </c>
      <c r="E11" t="s">
        <v>136</v>
      </c>
      <c r="F11" s="2">
        <v>139.0</v>
      </c>
    </row>
    <row r="12" spans="1:6">
      <c r="A12" t="s">
        <v>65</v>
      </c>
      <c r="B12" t="s">
        <v>132</v>
      </c>
      <c r="C12" t="s">
        <v>124</v>
      </c>
      <c r="E12" t="s">
        <v>138</v>
      </c>
      <c r="F12" s="2">
        <v>139.0</v>
      </c>
    </row>
    <row r="13" spans="1:6">
      <c r="A13" t="s">
        <v>69</v>
      </c>
      <c r="B13" t="s">
        <v>139</v>
      </c>
      <c r="C13" t="s">
        <v>124</v>
      </c>
      <c r="E13" t="s">
        <v>138</v>
      </c>
      <c r="F13" s="2">
        <v>139.0</v>
      </c>
    </row>
    <row r="14" spans="1:6">
      <c r="A14" t="s">
        <v>69</v>
      </c>
      <c r="B14" t="s">
        <v>140</v>
      </c>
      <c r="C14" t="s">
        <v>130</v>
      </c>
      <c r="E14" t="s">
        <v>141</v>
      </c>
      <c r="F14" s="2">
        <v>48.0</v>
      </c>
    </row>
    <row r="15" spans="1:6">
      <c r="A15" t="s">
        <v>72</v>
      </c>
      <c r="B15" t="s">
        <v>139</v>
      </c>
      <c r="C15" t="s">
        <v>124</v>
      </c>
      <c r="E15" t="s">
        <v>138</v>
      </c>
      <c r="F15" s="2">
        <v>139.0</v>
      </c>
    </row>
    <row r="16" spans="1:6">
      <c r="A16" t="s">
        <v>74</v>
      </c>
      <c r="B16" t="s">
        <v>139</v>
      </c>
      <c r="C16" t="s">
        <v>124</v>
      </c>
      <c r="E16" t="s">
        <v>142</v>
      </c>
      <c r="F16" s="2">
        <v>139.0</v>
      </c>
    </row>
    <row r="17" spans="1:6">
      <c r="A17" t="s">
        <v>78</v>
      </c>
      <c r="B17" t="s">
        <v>143</v>
      </c>
      <c r="C17" t="s">
        <v>124</v>
      </c>
      <c r="E17" t="s">
        <v>142</v>
      </c>
      <c r="F17" s="2">
        <v>139.0</v>
      </c>
    </row>
    <row r="18" spans="1:6">
      <c r="A18" t="s">
        <v>78</v>
      </c>
      <c r="B18" t="s">
        <v>144</v>
      </c>
      <c r="C18" t="s">
        <v>145</v>
      </c>
      <c r="E18" t="s">
        <v>146</v>
      </c>
      <c r="F18" s="2">
        <v>36.0</v>
      </c>
    </row>
    <row r="19" spans="1:6">
      <c r="A19" t="s">
        <v>82</v>
      </c>
      <c r="B19" t="s">
        <v>147</v>
      </c>
      <c r="C19" t="s">
        <v>124</v>
      </c>
      <c r="E19" t="s">
        <v>142</v>
      </c>
      <c r="F19" s="2">
        <v>139.0</v>
      </c>
    </row>
    <row r="20" spans="1:6">
      <c r="A20" t="s">
        <v>86</v>
      </c>
      <c r="B20" t="s">
        <v>123</v>
      </c>
      <c r="C20" t="s">
        <v>124</v>
      </c>
      <c r="E20" t="s">
        <v>131</v>
      </c>
      <c r="F20" s="2">
        <v>139.0</v>
      </c>
    </row>
    <row r="21" spans="1:6">
      <c r="A21" t="s">
        <v>101</v>
      </c>
      <c r="B21" t="s">
        <v>148</v>
      </c>
      <c r="C21" t="s">
        <v>124</v>
      </c>
      <c r="E21" t="s">
        <v>141</v>
      </c>
      <c r="F21" s="2">
        <v>139.0</v>
      </c>
    </row>
    <row r="22" spans="1:6">
      <c r="A22" t="s">
        <v>112</v>
      </c>
      <c r="B22" t="s">
        <v>123</v>
      </c>
      <c r="C22" t="s">
        <v>124</v>
      </c>
      <c r="E22" t="s">
        <v>149</v>
      </c>
      <c r="F22" s="2">
        <v>139.0</v>
      </c>
    </row>
    <row r="23" spans="1:6">
      <c r="F23" s="3">
        <f> SUM(F2:F22)</f>
        <v>7035.77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BDX  CAPITA</vt:lpstr>
      <vt:lpstr>ACTOS 2024-07-08 A 2024-07-19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2024-07-19T08:59:13+00:00</dcterms:created>
  <dcterms:modified xsi:type="dcterms:W3CDTF">2024-07-19T08:59:13+00:00</dcterms:modified>
  <dc:title>Untitled Spreadsheet</dc:title>
  <dc:description/>
  <dc:subject/>
  <cp:keywords/>
  <cp:category/>
</cp:coreProperties>
</file>