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Web-development\GHTK\project\student-ghtk\"/>
    </mc:Choice>
  </mc:AlternateContent>
  <xr:revisionPtr revIDLastSave="0" documentId="13_ncr:1_{F11C2289-D250-4089-884A-9057E11B33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UkkEk/XYV/pMNkS0dru1rUYpEpw=="/>
    </ext>
  </extLst>
</workbook>
</file>

<file path=xl/calcChain.xml><?xml version="1.0" encoding="utf-8"?>
<calcChain xmlns="http://schemas.openxmlformats.org/spreadsheetml/2006/main">
  <c r="A36" i="1" l="1"/>
  <c r="T36" i="1"/>
  <c r="V36" i="1"/>
  <c r="A37" i="1"/>
  <c r="T37" i="1"/>
  <c r="V37" i="1"/>
  <c r="A38" i="1"/>
  <c r="T38" i="1"/>
  <c r="V38" i="1"/>
  <c r="A39" i="1"/>
  <c r="T39" i="1"/>
  <c r="V39" i="1" s="1"/>
  <c r="A40" i="1"/>
  <c r="T40" i="1"/>
  <c r="V40" i="1"/>
  <c r="A41" i="1"/>
  <c r="T41" i="1"/>
  <c r="V41" i="1" s="1"/>
  <c r="A42" i="1"/>
  <c r="T42" i="1"/>
  <c r="V42" i="1" s="1"/>
  <c r="A43" i="1"/>
  <c r="T43" i="1"/>
  <c r="V43" i="1"/>
  <c r="A44" i="1"/>
  <c r="T44" i="1"/>
  <c r="V44" i="1"/>
  <c r="A45" i="1"/>
  <c r="T45" i="1"/>
  <c r="V45" i="1" s="1"/>
  <c r="A46" i="1"/>
  <c r="T46" i="1"/>
  <c r="V46" i="1"/>
  <c r="A47" i="1"/>
  <c r="T47" i="1"/>
  <c r="V47" i="1" s="1"/>
  <c r="A48" i="1"/>
  <c r="T48" i="1"/>
  <c r="V48" i="1"/>
  <c r="A49" i="1"/>
  <c r="T49" i="1"/>
  <c r="V49" i="1" s="1"/>
  <c r="A50" i="1"/>
  <c r="T50" i="1"/>
  <c r="V50" i="1" s="1"/>
  <c r="A51" i="1"/>
  <c r="T51" i="1"/>
  <c r="V51" i="1"/>
  <c r="A22" i="1"/>
  <c r="T22" i="1"/>
  <c r="V22" i="1"/>
  <c r="A23" i="1"/>
  <c r="T23" i="1"/>
  <c r="V23" i="1" s="1"/>
  <c r="A24" i="1"/>
  <c r="T24" i="1"/>
  <c r="V24" i="1"/>
  <c r="A25" i="1"/>
  <c r="T25" i="1"/>
  <c r="V25" i="1" s="1"/>
  <c r="A26" i="1"/>
  <c r="T26" i="1"/>
  <c r="V26" i="1"/>
  <c r="A27" i="1"/>
  <c r="T27" i="1"/>
  <c r="V27" i="1" s="1"/>
  <c r="A28" i="1"/>
  <c r="T28" i="1"/>
  <c r="V28" i="1" s="1"/>
  <c r="A29" i="1"/>
  <c r="T29" i="1"/>
  <c r="V29" i="1"/>
  <c r="A30" i="1"/>
  <c r="T30" i="1"/>
  <c r="V30" i="1"/>
  <c r="A31" i="1"/>
  <c r="T31" i="1"/>
  <c r="V31" i="1" s="1"/>
  <c r="A32" i="1"/>
  <c r="T32" i="1"/>
  <c r="V32" i="1"/>
  <c r="A33" i="1"/>
  <c r="T33" i="1"/>
  <c r="V33" i="1" s="1"/>
  <c r="A34" i="1"/>
  <c r="T34" i="1"/>
  <c r="V34" i="1"/>
  <c r="A35" i="1"/>
  <c r="T35" i="1"/>
  <c r="V35" i="1" s="1"/>
  <c r="A7" i="1"/>
  <c r="T7" i="1"/>
  <c r="V7" i="1" s="1"/>
  <c r="A8" i="1"/>
  <c r="T8" i="1"/>
  <c r="V8" i="1"/>
  <c r="A9" i="1"/>
  <c r="T9" i="1"/>
  <c r="V9" i="1"/>
  <c r="A10" i="1"/>
  <c r="T10" i="1"/>
  <c r="V10" i="1"/>
  <c r="A11" i="1"/>
  <c r="T11" i="1"/>
  <c r="V11" i="1" s="1"/>
  <c r="A12" i="1"/>
  <c r="T12" i="1"/>
  <c r="V12" i="1" s="1"/>
  <c r="A13" i="1"/>
  <c r="T13" i="1"/>
  <c r="V13" i="1" s="1"/>
  <c r="A14" i="1"/>
  <c r="T14" i="1"/>
  <c r="V14" i="1"/>
  <c r="A15" i="1"/>
  <c r="T15" i="1"/>
  <c r="V15" i="1" s="1"/>
  <c r="A16" i="1"/>
  <c r="T16" i="1"/>
  <c r="V16" i="1"/>
  <c r="A17" i="1"/>
  <c r="T17" i="1"/>
  <c r="V17" i="1"/>
  <c r="A18" i="1"/>
  <c r="T18" i="1"/>
  <c r="V18" i="1"/>
  <c r="A19" i="1"/>
  <c r="T19" i="1"/>
  <c r="V19" i="1" s="1"/>
  <c r="A20" i="1"/>
  <c r="T20" i="1"/>
  <c r="V20" i="1"/>
  <c r="A21" i="1"/>
  <c r="T21" i="1"/>
  <c r="V21" i="1" s="1"/>
  <c r="T6" i="1"/>
  <c r="V6" i="1" s="1"/>
  <c r="A6" i="1"/>
</calcChain>
</file>

<file path=xl/sharedStrings.xml><?xml version="1.0" encoding="utf-8"?>
<sst xmlns="http://schemas.openxmlformats.org/spreadsheetml/2006/main" count="673" uniqueCount="178">
  <si>
    <t>SỞ GDĐT HÀ NỘI</t>
  </si>
  <si>
    <t>DANH SÁCH HỌC SINH ĐĂNG KÝ DỰ TUYỂN VÒNG 2</t>
  </si>
  <si>
    <t>TRƯỜNG THPT Nguyễn Trãi</t>
  </si>
  <si>
    <t>NĂM HỌC 2022-2023</t>
  </si>
  <si>
    <t>STT</t>
  </si>
  <si>
    <t>Trường Tiểu học</t>
  </si>
  <si>
    <t>Quận/Huyện</t>
  </si>
  <si>
    <t>Mã học sinh</t>
  </si>
  <si>
    <t>Lớp</t>
  </si>
  <si>
    <t>Họ và tên</t>
  </si>
  <si>
    <t>Ngày sinh</t>
  </si>
  <si>
    <t>Giới</t>
  </si>
  <si>
    <t>Nơi sinh</t>
  </si>
  <si>
    <t>Dân tộc</t>
  </si>
  <si>
    <t>Hộ khẩu thường trú</t>
  </si>
  <si>
    <t>Điện thoại liên hệ</t>
  </si>
  <si>
    <t>Điểm sơ tuyển vòng 1</t>
  </si>
  <si>
    <t>Ghi chú</t>
  </si>
  <si>
    <t>Ngày</t>
  </si>
  <si>
    <t>Tháng</t>
  </si>
  <si>
    <t>Năm</t>
  </si>
  <si>
    <t>Tổng điểm năm lớp 1</t>
  </si>
  <si>
    <t>Tổng điểm năm lớp 2</t>
  </si>
  <si>
    <t>Tổng điểm năm lớp 3</t>
  </si>
  <si>
    <t>Tổng điểm năm lớp 4</t>
  </si>
  <si>
    <t>Tổng điểm năm lớp 5</t>
  </si>
  <si>
    <t>Tổng điểm kết quả 5 năm</t>
  </si>
  <si>
    <t>Điểm ưu tiên</t>
  </si>
  <si>
    <t>Tổng điểm sơ tuyển</t>
  </si>
  <si>
    <t>Dịch Vọng B</t>
  </si>
  <si>
    <t>Cầu Giấy</t>
  </si>
  <si>
    <t>01176
ANHU</t>
  </si>
  <si>
    <t>5A7</t>
  </si>
  <si>
    <t>Đặng Mỹ Kiều Trinh</t>
  </si>
  <si>
    <t>15</t>
  </si>
  <si>
    <t>10</t>
  </si>
  <si>
    <t>2011</t>
  </si>
  <si>
    <t>Nữ</t>
  </si>
  <si>
    <t>Hà Nội</t>
  </si>
  <si>
    <t>Kinh</t>
  </si>
  <si>
    <t>Tổ 3, Quan Hoa, Cầu Giấy, Hà Nội</t>
  </si>
  <si>
    <t>0976494648</t>
  </si>
  <si>
    <t>Đủ điều kiện dự thi vòng 2</t>
  </si>
  <si>
    <t>5A8</t>
  </si>
  <si>
    <t>0976494649</t>
  </si>
  <si>
    <t>Đủ điều kiện dự thi vòng 3</t>
  </si>
  <si>
    <t>5A9</t>
  </si>
  <si>
    <t>0976494650</t>
  </si>
  <si>
    <t>Đủ điều kiện dự thi vòng 4</t>
  </si>
  <si>
    <t>5A10</t>
  </si>
  <si>
    <t>0976494651</t>
  </si>
  <si>
    <t>Đủ điều kiện dự thi vòng 5</t>
  </si>
  <si>
    <t>5A11</t>
  </si>
  <si>
    <t>0976494652</t>
  </si>
  <si>
    <t>Đủ điều kiện dự thi vòng 6</t>
  </si>
  <si>
    <t>5A12</t>
  </si>
  <si>
    <t>0976494653</t>
  </si>
  <si>
    <t>Đủ điều kiện dự thi vòng 7</t>
  </si>
  <si>
    <t>5A13</t>
  </si>
  <si>
    <t>0976494654</t>
  </si>
  <si>
    <t>Đủ điều kiện dự thi vòng 8</t>
  </si>
  <si>
    <t>5A14</t>
  </si>
  <si>
    <t>0976494655</t>
  </si>
  <si>
    <t>Đủ điều kiện dự thi vòng 9</t>
  </si>
  <si>
    <t>5A15</t>
  </si>
  <si>
    <t>0976494656</t>
  </si>
  <si>
    <t>Đủ điều kiện dự thi vòng 10</t>
  </si>
  <si>
    <t>5A16</t>
  </si>
  <si>
    <t>0976494657</t>
  </si>
  <si>
    <t>Đủ điều kiện dự thi vòng 11</t>
  </si>
  <si>
    <t>5A17</t>
  </si>
  <si>
    <t>0976494658</t>
  </si>
  <si>
    <t>Đủ điều kiện dự thi vòng 12</t>
  </si>
  <si>
    <t>5A18</t>
  </si>
  <si>
    <t>0976494659</t>
  </si>
  <si>
    <t>Đủ điều kiện dự thi vòng 13</t>
  </si>
  <si>
    <t>5A19</t>
  </si>
  <si>
    <t>0976494660</t>
  </si>
  <si>
    <t>Đủ điều kiện dự thi vòng 14</t>
  </si>
  <si>
    <t>5A20</t>
  </si>
  <si>
    <t>0976494661</t>
  </si>
  <si>
    <t>Đủ điều kiện dự thi vòng 15</t>
  </si>
  <si>
    <t>5A21</t>
  </si>
  <si>
    <t>0976494662</t>
  </si>
  <si>
    <t>Đủ điều kiện dự thi vòng 16</t>
  </si>
  <si>
    <t>5A22</t>
  </si>
  <si>
    <t>0976494663</t>
  </si>
  <si>
    <t>Đủ điều kiện dự thi vòng 17</t>
  </si>
  <si>
    <t>5A23</t>
  </si>
  <si>
    <t>0976494664</t>
  </si>
  <si>
    <t>Đủ điều kiện dự thi vòng 18</t>
  </si>
  <si>
    <t>5A24</t>
  </si>
  <si>
    <t>0976494665</t>
  </si>
  <si>
    <t>Đủ điều kiện dự thi vòng 19</t>
  </si>
  <si>
    <t>5A25</t>
  </si>
  <si>
    <t>0976494666</t>
  </si>
  <si>
    <t>Đủ điều kiện dự thi vòng 20</t>
  </si>
  <si>
    <t>5A26</t>
  </si>
  <si>
    <t>0976494667</t>
  </si>
  <si>
    <t>Đủ điều kiện dự thi vòng 21</t>
  </si>
  <si>
    <t>5A27</t>
  </si>
  <si>
    <t>0976494668</t>
  </si>
  <si>
    <t>Đủ điều kiện dự thi vòng 22</t>
  </si>
  <si>
    <t>5A28</t>
  </si>
  <si>
    <t>0976494669</t>
  </si>
  <si>
    <t>Đủ điều kiện dự thi vòng 23</t>
  </si>
  <si>
    <t>5A29</t>
  </si>
  <si>
    <t>0976494670</t>
  </si>
  <si>
    <t>Đủ điều kiện dự thi vòng 24</t>
  </si>
  <si>
    <t>5A30</t>
  </si>
  <si>
    <t>0976494671</t>
  </si>
  <si>
    <t>Đủ điều kiện dự thi vòng 25</t>
  </si>
  <si>
    <t>5A31</t>
  </si>
  <si>
    <t>0976494672</t>
  </si>
  <si>
    <t>Đủ điều kiện dự thi vòng 26</t>
  </si>
  <si>
    <t>5A32</t>
  </si>
  <si>
    <t>0976494673</t>
  </si>
  <si>
    <t>Đủ điều kiện dự thi vòng 27</t>
  </si>
  <si>
    <t>5A33</t>
  </si>
  <si>
    <t>0976494674</t>
  </si>
  <si>
    <t>Đủ điều kiện dự thi vòng 28</t>
  </si>
  <si>
    <t>5A34</t>
  </si>
  <si>
    <t>0976494675</t>
  </si>
  <si>
    <t>Đủ điều kiện dự thi vòng 29</t>
  </si>
  <si>
    <t>5A35</t>
  </si>
  <si>
    <t>0976494676</t>
  </si>
  <si>
    <t>Đủ điều kiện dự thi vòng 30</t>
  </si>
  <si>
    <t>5A36</t>
  </si>
  <si>
    <t>0976494677</t>
  </si>
  <si>
    <t>Đủ điều kiện dự thi vòng 31</t>
  </si>
  <si>
    <t>5A37</t>
  </si>
  <si>
    <t>0976494678</t>
  </si>
  <si>
    <t>Đủ điều kiện dự thi vòng 32</t>
  </si>
  <si>
    <t>5A38</t>
  </si>
  <si>
    <t>0976494679</t>
  </si>
  <si>
    <t>Đủ điều kiện dự thi vòng 33</t>
  </si>
  <si>
    <t>5A39</t>
  </si>
  <si>
    <t>0976494680</t>
  </si>
  <si>
    <t>Đủ điều kiện dự thi vòng 34</t>
  </si>
  <si>
    <t>5A40</t>
  </si>
  <si>
    <t>0976494681</t>
  </si>
  <si>
    <t>Đủ điều kiện dự thi vòng 35</t>
  </si>
  <si>
    <t>5A41</t>
  </si>
  <si>
    <t>0976494682</t>
  </si>
  <si>
    <t>Đủ điều kiện dự thi vòng 36</t>
  </si>
  <si>
    <t>5A42</t>
  </si>
  <si>
    <t>0976494683</t>
  </si>
  <si>
    <t>Đủ điều kiện dự thi vòng 37</t>
  </si>
  <si>
    <t>5A43</t>
  </si>
  <si>
    <t>0976494684</t>
  </si>
  <si>
    <t>Đủ điều kiện dự thi vòng 38</t>
  </si>
  <si>
    <t>5A44</t>
  </si>
  <si>
    <t>0976494685</t>
  </si>
  <si>
    <t>Đủ điều kiện dự thi vòng 39</t>
  </si>
  <si>
    <t>5A45</t>
  </si>
  <si>
    <t>0976494686</t>
  </si>
  <si>
    <t>Đủ điều kiện dự thi vòng 40</t>
  </si>
  <si>
    <t>5A46</t>
  </si>
  <si>
    <t>0976494687</t>
  </si>
  <si>
    <t>Đủ điều kiện dự thi vòng 41</t>
  </si>
  <si>
    <t>5A47</t>
  </si>
  <si>
    <t>0976494688</t>
  </si>
  <si>
    <t>Đủ điều kiện dự thi vòng 42</t>
  </si>
  <si>
    <t>5A48</t>
  </si>
  <si>
    <t>0976494689</t>
  </si>
  <si>
    <t>Đủ điều kiện dự thi vòng 43</t>
  </si>
  <si>
    <t>5A49</t>
  </si>
  <si>
    <t>0976494690</t>
  </si>
  <si>
    <t>Đủ điều kiện dự thi vòng 44</t>
  </si>
  <si>
    <t>5A50</t>
  </si>
  <si>
    <t>0976494691</t>
  </si>
  <si>
    <t>Đủ điều kiện dự thi vòng 45</t>
  </si>
  <si>
    <t>5A51</t>
  </si>
  <si>
    <t>0976494692</t>
  </si>
  <si>
    <t>Đủ điều kiện dự thi vòng 46</t>
  </si>
  <si>
    <t>5A52</t>
  </si>
  <si>
    <t>0976494693</t>
  </si>
  <si>
    <t>Đủ điều kiện dự thi vòng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</si>
</sst>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b/>
      <sz val="11"/>
      <color theme="1"/>
      <name val="Times New Roman"/>
    </font>
    <font>
      <b/>
      <sz val="14"/>
      <color theme="1"/>
      <name val="Times New Roman"/>
    </font>
    <font>
      <sz val="13"/>
      <color theme="1"/>
      <name val="Times New Roman"/>
    </font>
    <font>
      <b/>
      <sz val="10"/>
      <color theme="1"/>
      <name val="Times New Roman"/>
    </font>
    <font>
      <b/>
      <sz val="13"/>
      <color theme="1"/>
      <name val="Times New Roman"/>
    </font>
    <font>
      <b/>
      <sz val="12"/>
      <color theme="1"/>
      <name val="Times New Roman"/>
    </font>
    <font>
      <sz val="11"/>
      <name val="Calibri"/>
    </font>
    <font>
      <b/>
      <sz val="9"/>
      <color theme="1"/>
      <name val="Times New Roman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3" fillId="0" borderId="0" xfId="0" applyFont="1"/>
    <xf numFmtId="49" fontId="5" fillId="0" borderId="0" xfId="0" applyNumberFormat="1" applyFont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right" wrapText="1"/>
    </xf>
    <xf numFmtId="0" fontId="3" fillId="0" borderId="0" xfId="0" applyFont="1" applyAlignment="1">
      <alignment shrinkToFit="1"/>
    </xf>
    <xf numFmtId="0" fontId="3" fillId="0" borderId="0" xfId="0" applyFont="1" applyAlignment="1">
      <alignment horizontal="right" wrapText="1"/>
    </xf>
    <xf numFmtId="49" fontId="5" fillId="0" borderId="5" xfId="0" applyNumberFormat="1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49" fontId="3" fillId="0" borderId="7" xfId="0" applyNumberFormat="1" applyFont="1" applyBorder="1" applyAlignment="1">
      <alignment horizontal="right" vertical="center" wrapText="1"/>
    </xf>
    <xf numFmtId="0" fontId="3" fillId="0" borderId="7" xfId="0" applyFont="1" applyBorder="1" applyAlignment="1">
      <alignment vertical="center" shrinkToFit="1"/>
    </xf>
    <xf numFmtId="0" fontId="3" fillId="0" borderId="7" xfId="0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49" fontId="5" fillId="0" borderId="1" xfId="0" applyNumberFormat="1" applyFont="1" applyBorder="1" applyAlignment="1">
      <alignment horizontal="center" vertical="center" wrapText="1"/>
    </xf>
    <xf numFmtId="0" fontId="7" fillId="0" borderId="6" xfId="0" applyFont="1" applyBorder="1"/>
    <xf numFmtId="0" fontId="5" fillId="0" borderId="1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/>
    <xf numFmtId="0" fontId="7" fillId="0" borderId="4" xfId="0" applyFont="1" applyBorder="1"/>
    <xf numFmtId="0" fontId="5" fillId="0" borderId="1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51"/>
  <sheetViews>
    <sheetView tabSelected="1" workbookViewId="0">
      <selection activeCell="A2" sqref="A2:G2"/>
    </sheetView>
  </sheetViews>
  <sheetFormatPr defaultColWidth="14.44140625" defaultRowHeight="15" customHeight="1"/>
  <cols>
    <col min="1" max="1" width="7" customWidth="1"/>
    <col min="2" max="2" width="18.109375" customWidth="1"/>
    <col min="3" max="3" width="14.5546875" customWidth="1"/>
    <col min="4" max="4" width="15.6640625" customWidth="1"/>
    <col min="5" max="5" width="8.6640625" customWidth="1"/>
    <col min="6" max="6" width="28.109375" customWidth="1"/>
    <col min="7" max="7" width="5.109375" customWidth="1"/>
    <col min="8" max="8" width="5.33203125" customWidth="1"/>
    <col min="9" max="9" width="6.44140625" customWidth="1"/>
    <col min="10" max="10" width="6.88671875" customWidth="1"/>
    <col min="11" max="11" width="11.6640625" customWidth="1"/>
    <col min="12" max="12" width="6" customWidth="1"/>
    <col min="13" max="13" width="62" customWidth="1"/>
    <col min="14" max="14" width="17.33203125" customWidth="1"/>
    <col min="15" max="19" width="8.88671875" customWidth="1"/>
    <col min="20" max="20" width="8.44140625" customWidth="1"/>
    <col min="21" max="21" width="7.109375" customWidth="1"/>
    <col min="22" max="22" width="8.6640625" customWidth="1"/>
    <col min="23" max="23" width="34.33203125" customWidth="1"/>
  </cols>
  <sheetData>
    <row r="1" spans="1:23" ht="18.75" customHeight="1">
      <c r="A1" s="30" t="s">
        <v>0</v>
      </c>
      <c r="B1" s="31"/>
      <c r="C1" s="31"/>
      <c r="D1" s="31"/>
      <c r="E1" s="31"/>
      <c r="F1" s="31"/>
      <c r="G1" s="31"/>
      <c r="H1" s="32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1"/>
    </row>
    <row r="2" spans="1:23" ht="16.5" customHeight="1">
      <c r="A2" s="33" t="s">
        <v>2</v>
      </c>
      <c r="B2" s="31"/>
      <c r="C2" s="31"/>
      <c r="D2" s="31"/>
      <c r="E2" s="31"/>
      <c r="F2" s="31"/>
      <c r="G2" s="31"/>
      <c r="H2" s="2"/>
      <c r="I2" s="2"/>
      <c r="J2" s="34" t="s">
        <v>3</v>
      </c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1"/>
    </row>
    <row r="3" spans="1:23" ht="16.5" customHeight="1">
      <c r="A3" s="3"/>
      <c r="B3" s="4"/>
      <c r="C3" s="4"/>
      <c r="D3" s="5"/>
      <c r="E3" s="4"/>
      <c r="F3" s="3"/>
      <c r="G3" s="6"/>
      <c r="H3" s="6"/>
      <c r="I3" s="6"/>
      <c r="J3" s="4"/>
      <c r="K3" s="4"/>
      <c r="L3" s="4"/>
      <c r="M3" s="7"/>
      <c r="N3" s="5"/>
      <c r="O3" s="4"/>
      <c r="P3" s="4"/>
      <c r="Q3" s="4"/>
      <c r="R3" s="4"/>
      <c r="S3" s="4"/>
      <c r="T3" s="8"/>
      <c r="U3" s="8"/>
      <c r="V3" s="8"/>
      <c r="W3" s="1"/>
    </row>
    <row r="4" spans="1:23" ht="16.5" customHeight="1">
      <c r="A4" s="24" t="s">
        <v>4</v>
      </c>
      <c r="B4" s="24" t="s">
        <v>5</v>
      </c>
      <c r="C4" s="24" t="s">
        <v>6</v>
      </c>
      <c r="D4" s="22" t="s">
        <v>7</v>
      </c>
      <c r="E4" s="24" t="s">
        <v>8</v>
      </c>
      <c r="F4" s="24" t="s">
        <v>9</v>
      </c>
      <c r="G4" s="25" t="s">
        <v>10</v>
      </c>
      <c r="H4" s="26"/>
      <c r="I4" s="27"/>
      <c r="J4" s="24" t="s">
        <v>11</v>
      </c>
      <c r="K4" s="24" t="s">
        <v>12</v>
      </c>
      <c r="L4" s="24" t="s">
        <v>13</v>
      </c>
      <c r="M4" s="28" t="s">
        <v>14</v>
      </c>
      <c r="N4" s="22" t="s">
        <v>15</v>
      </c>
      <c r="O4" s="29" t="s">
        <v>16</v>
      </c>
      <c r="P4" s="26"/>
      <c r="Q4" s="26"/>
      <c r="R4" s="26"/>
      <c r="S4" s="26"/>
      <c r="T4" s="26"/>
      <c r="U4" s="26"/>
      <c r="V4" s="27"/>
      <c r="W4" s="9" t="s">
        <v>17</v>
      </c>
    </row>
    <row r="5" spans="1:23" ht="16.5" customHeight="1">
      <c r="A5" s="23"/>
      <c r="B5" s="23"/>
      <c r="C5" s="23"/>
      <c r="D5" s="23"/>
      <c r="E5" s="23"/>
      <c r="F5" s="23"/>
      <c r="G5" s="10" t="s">
        <v>18</v>
      </c>
      <c r="H5" s="10" t="s">
        <v>19</v>
      </c>
      <c r="I5" s="10" t="s">
        <v>20</v>
      </c>
      <c r="J5" s="23"/>
      <c r="K5" s="23"/>
      <c r="L5" s="23"/>
      <c r="M5" s="23"/>
      <c r="N5" s="23"/>
      <c r="O5" s="11" t="s">
        <v>21</v>
      </c>
      <c r="P5" s="11" t="s">
        <v>22</v>
      </c>
      <c r="Q5" s="11" t="s">
        <v>23</v>
      </c>
      <c r="R5" s="11" t="s">
        <v>24</v>
      </c>
      <c r="S5" s="11" t="s">
        <v>25</v>
      </c>
      <c r="T5" s="12" t="s">
        <v>26</v>
      </c>
      <c r="U5" s="12" t="s">
        <v>27</v>
      </c>
      <c r="V5" s="12" t="s">
        <v>28</v>
      </c>
      <c r="W5" s="9"/>
    </row>
    <row r="6" spans="1:23" ht="31.8" customHeight="1">
      <c r="A6" s="13">
        <f>IF(B6="","",SUBTOTAL(3,$B$6:$B6))</f>
        <v>1</v>
      </c>
      <c r="B6" s="14" t="s">
        <v>29</v>
      </c>
      <c r="C6" s="14" t="s">
        <v>30</v>
      </c>
      <c r="D6" s="15" t="s">
        <v>31</v>
      </c>
      <c r="E6" s="16" t="s">
        <v>32</v>
      </c>
      <c r="F6" s="17" t="s">
        <v>33</v>
      </c>
      <c r="G6" s="18" t="s">
        <v>34</v>
      </c>
      <c r="H6" s="18" t="s">
        <v>35</v>
      </c>
      <c r="I6" s="18" t="s">
        <v>36</v>
      </c>
      <c r="J6" s="14" t="s">
        <v>37</v>
      </c>
      <c r="K6" s="14" t="s">
        <v>38</v>
      </c>
      <c r="L6" s="14" t="s">
        <v>39</v>
      </c>
      <c r="M6" s="19" t="s">
        <v>40</v>
      </c>
      <c r="N6" s="15" t="s">
        <v>41</v>
      </c>
      <c r="O6" s="14">
        <v>20</v>
      </c>
      <c r="P6" s="14">
        <v>20</v>
      </c>
      <c r="Q6" s="14">
        <v>30</v>
      </c>
      <c r="R6" s="14">
        <v>50</v>
      </c>
      <c r="S6" s="14">
        <v>50</v>
      </c>
      <c r="T6" s="20">
        <f>SUM(O6:S6)</f>
        <v>170</v>
      </c>
      <c r="U6" s="20"/>
      <c r="V6" s="20">
        <f>T6+U6</f>
        <v>170</v>
      </c>
      <c r="W6" s="21" t="s">
        <v>42</v>
      </c>
    </row>
    <row r="7" spans="1:23" ht="31.8" customHeight="1">
      <c r="A7" s="17">
        <f>IF(B7="","",SUBTOTAL(3,$B$6:$B7))</f>
        <v>2</v>
      </c>
      <c r="B7" s="14" t="s">
        <v>29</v>
      </c>
      <c r="C7" s="14" t="s">
        <v>30</v>
      </c>
      <c r="D7" s="16" t="s">
        <v>31</v>
      </c>
      <c r="E7" s="16" t="s">
        <v>43</v>
      </c>
      <c r="F7" s="17" t="s">
        <v>33</v>
      </c>
      <c r="G7" s="18" t="s">
        <v>34</v>
      </c>
      <c r="H7" s="18" t="s">
        <v>35</v>
      </c>
      <c r="I7" s="18" t="s">
        <v>36</v>
      </c>
      <c r="J7" s="14" t="s">
        <v>37</v>
      </c>
      <c r="K7" s="14" t="s">
        <v>38</v>
      </c>
      <c r="L7" s="14" t="s">
        <v>39</v>
      </c>
      <c r="M7" s="19" t="s">
        <v>40</v>
      </c>
      <c r="N7" s="16" t="s">
        <v>44</v>
      </c>
      <c r="O7" s="14">
        <v>20</v>
      </c>
      <c r="P7" s="14">
        <v>20</v>
      </c>
      <c r="Q7" s="14">
        <v>30</v>
      </c>
      <c r="R7" s="14">
        <v>50</v>
      </c>
      <c r="S7" s="14">
        <v>50</v>
      </c>
      <c r="T7" s="20">
        <f t="shared" ref="T7:T21" si="0">SUM(O7:S7)</f>
        <v>170</v>
      </c>
      <c r="U7" s="20"/>
      <c r="V7" s="20">
        <f t="shared" ref="V7:V21" si="1">T7+U7</f>
        <v>170</v>
      </c>
      <c r="W7" s="21" t="s">
        <v>45</v>
      </c>
    </row>
    <row r="8" spans="1:23" ht="31.8" customHeight="1">
      <c r="A8" s="17">
        <f>IF(B8="","",SUBTOTAL(3,$B$6:$B8))</f>
        <v>3</v>
      </c>
      <c r="B8" s="14" t="s">
        <v>29</v>
      </c>
      <c r="C8" s="14" t="s">
        <v>30</v>
      </c>
      <c r="D8" s="16" t="s">
        <v>31</v>
      </c>
      <c r="E8" s="16" t="s">
        <v>46</v>
      </c>
      <c r="F8" s="17" t="s">
        <v>33</v>
      </c>
      <c r="G8" s="18" t="s">
        <v>34</v>
      </c>
      <c r="H8" s="18" t="s">
        <v>35</v>
      </c>
      <c r="I8" s="18" t="s">
        <v>36</v>
      </c>
      <c r="J8" s="14" t="s">
        <v>37</v>
      </c>
      <c r="K8" s="14" t="s">
        <v>38</v>
      </c>
      <c r="L8" s="14" t="s">
        <v>39</v>
      </c>
      <c r="M8" s="19" t="s">
        <v>40</v>
      </c>
      <c r="N8" s="16" t="s">
        <v>47</v>
      </c>
      <c r="O8" s="14">
        <v>20</v>
      </c>
      <c r="P8" s="14">
        <v>20</v>
      </c>
      <c r="Q8" s="14">
        <v>30</v>
      </c>
      <c r="R8" s="14">
        <v>50</v>
      </c>
      <c r="S8" s="14">
        <v>50</v>
      </c>
      <c r="T8" s="20">
        <f t="shared" si="0"/>
        <v>170</v>
      </c>
      <c r="U8" s="20"/>
      <c r="V8" s="20">
        <f t="shared" si="1"/>
        <v>170</v>
      </c>
      <c r="W8" s="21" t="s">
        <v>48</v>
      </c>
    </row>
    <row r="9" spans="1:23" ht="31.8" customHeight="1">
      <c r="A9" s="17">
        <f>IF(B9="","",SUBTOTAL(3,$B$6:$B9))</f>
        <v>4</v>
      </c>
      <c r="B9" s="14" t="s">
        <v>29</v>
      </c>
      <c r="C9" s="14" t="s">
        <v>30</v>
      </c>
      <c r="D9" s="16" t="s">
        <v>31</v>
      </c>
      <c r="E9" s="16" t="s">
        <v>49</v>
      </c>
      <c r="F9" s="17" t="s">
        <v>33</v>
      </c>
      <c r="G9" s="18" t="s">
        <v>34</v>
      </c>
      <c r="H9" s="18" t="s">
        <v>35</v>
      </c>
      <c r="I9" s="18" t="s">
        <v>36</v>
      </c>
      <c r="J9" s="14" t="s">
        <v>37</v>
      </c>
      <c r="K9" s="14" t="s">
        <v>38</v>
      </c>
      <c r="L9" s="14" t="s">
        <v>39</v>
      </c>
      <c r="M9" s="19" t="s">
        <v>40</v>
      </c>
      <c r="N9" s="16" t="s">
        <v>50</v>
      </c>
      <c r="O9" s="14">
        <v>20</v>
      </c>
      <c r="P9" s="14">
        <v>20</v>
      </c>
      <c r="Q9" s="14">
        <v>30</v>
      </c>
      <c r="R9" s="14">
        <v>50</v>
      </c>
      <c r="S9" s="14">
        <v>50</v>
      </c>
      <c r="T9" s="20">
        <f t="shared" si="0"/>
        <v>170</v>
      </c>
      <c r="U9" s="20"/>
      <c r="V9" s="20">
        <f t="shared" si="1"/>
        <v>170</v>
      </c>
      <c r="W9" s="21" t="s">
        <v>51</v>
      </c>
    </row>
    <row r="10" spans="1:23" ht="31.8" customHeight="1">
      <c r="A10" s="17">
        <f>IF(B10="","",SUBTOTAL(3,$B$6:$B10))</f>
        <v>5</v>
      </c>
      <c r="B10" s="14" t="s">
        <v>29</v>
      </c>
      <c r="C10" s="14" t="s">
        <v>30</v>
      </c>
      <c r="D10" s="16" t="s">
        <v>31</v>
      </c>
      <c r="E10" s="16" t="s">
        <v>52</v>
      </c>
      <c r="F10" s="17" t="s">
        <v>33</v>
      </c>
      <c r="G10" s="18" t="s">
        <v>34</v>
      </c>
      <c r="H10" s="18" t="s">
        <v>35</v>
      </c>
      <c r="I10" s="18" t="s">
        <v>36</v>
      </c>
      <c r="J10" s="14" t="s">
        <v>37</v>
      </c>
      <c r="K10" s="14" t="s">
        <v>38</v>
      </c>
      <c r="L10" s="14" t="s">
        <v>39</v>
      </c>
      <c r="M10" s="19" t="s">
        <v>40</v>
      </c>
      <c r="N10" s="16" t="s">
        <v>53</v>
      </c>
      <c r="O10" s="14">
        <v>20</v>
      </c>
      <c r="P10" s="14">
        <v>20</v>
      </c>
      <c r="Q10" s="14">
        <v>30</v>
      </c>
      <c r="R10" s="14">
        <v>50</v>
      </c>
      <c r="S10" s="14">
        <v>50</v>
      </c>
      <c r="T10" s="20">
        <f t="shared" si="0"/>
        <v>170</v>
      </c>
      <c r="U10" s="20"/>
      <c r="V10" s="20">
        <f t="shared" si="1"/>
        <v>170</v>
      </c>
      <c r="W10" s="21" t="s">
        <v>54</v>
      </c>
    </row>
    <row r="11" spans="1:23" ht="31.8" customHeight="1">
      <c r="A11" s="17">
        <f>IF(B11="","",SUBTOTAL(3,$B$6:$B11))</f>
        <v>6</v>
      </c>
      <c r="B11" s="14" t="s">
        <v>29</v>
      </c>
      <c r="C11" s="14" t="s">
        <v>30</v>
      </c>
      <c r="D11" s="16" t="s">
        <v>31</v>
      </c>
      <c r="E11" s="16" t="s">
        <v>55</v>
      </c>
      <c r="F11" s="17" t="s">
        <v>33</v>
      </c>
      <c r="G11" s="18" t="s">
        <v>34</v>
      </c>
      <c r="H11" s="18" t="s">
        <v>35</v>
      </c>
      <c r="I11" s="18" t="s">
        <v>36</v>
      </c>
      <c r="J11" s="14" t="s">
        <v>37</v>
      </c>
      <c r="K11" s="14" t="s">
        <v>38</v>
      </c>
      <c r="L11" s="14" t="s">
        <v>39</v>
      </c>
      <c r="M11" s="19" t="s">
        <v>40</v>
      </c>
      <c r="N11" s="16" t="s">
        <v>56</v>
      </c>
      <c r="O11" s="14">
        <v>20</v>
      </c>
      <c r="P11" s="14">
        <v>20</v>
      </c>
      <c r="Q11" s="14">
        <v>30</v>
      </c>
      <c r="R11" s="14">
        <v>50</v>
      </c>
      <c r="S11" s="14">
        <v>50</v>
      </c>
      <c r="T11" s="20">
        <f t="shared" si="0"/>
        <v>170</v>
      </c>
      <c r="U11" s="20"/>
      <c r="V11" s="20">
        <f t="shared" si="1"/>
        <v>170</v>
      </c>
      <c r="W11" s="21" t="s">
        <v>57</v>
      </c>
    </row>
    <row r="12" spans="1:23" ht="31.8" customHeight="1">
      <c r="A12" s="17">
        <f>IF(B12="","",SUBTOTAL(3,$B$6:$B12))</f>
        <v>7</v>
      </c>
      <c r="B12" s="14" t="s">
        <v>29</v>
      </c>
      <c r="C12" s="14" t="s">
        <v>30</v>
      </c>
      <c r="D12" s="16" t="s">
        <v>31</v>
      </c>
      <c r="E12" s="16" t="s">
        <v>58</v>
      </c>
      <c r="F12" s="17" t="s">
        <v>33</v>
      </c>
      <c r="G12" s="18" t="s">
        <v>34</v>
      </c>
      <c r="H12" s="18" t="s">
        <v>35</v>
      </c>
      <c r="I12" s="18" t="s">
        <v>36</v>
      </c>
      <c r="J12" s="14" t="s">
        <v>37</v>
      </c>
      <c r="K12" s="14" t="s">
        <v>38</v>
      </c>
      <c r="L12" s="14" t="s">
        <v>39</v>
      </c>
      <c r="M12" s="19" t="s">
        <v>40</v>
      </c>
      <c r="N12" s="16" t="s">
        <v>59</v>
      </c>
      <c r="O12" s="14">
        <v>20</v>
      </c>
      <c r="P12" s="14">
        <v>20</v>
      </c>
      <c r="Q12" s="14">
        <v>30</v>
      </c>
      <c r="R12" s="14">
        <v>50</v>
      </c>
      <c r="S12" s="14">
        <v>50</v>
      </c>
      <c r="T12" s="20">
        <f t="shared" si="0"/>
        <v>170</v>
      </c>
      <c r="U12" s="20"/>
      <c r="V12" s="20">
        <f t="shared" si="1"/>
        <v>170</v>
      </c>
      <c r="W12" s="21" t="s">
        <v>60</v>
      </c>
    </row>
    <row r="13" spans="1:23" ht="31.8" customHeight="1">
      <c r="A13" s="17">
        <f>IF(B13="","",SUBTOTAL(3,$B$6:$B13))</f>
        <v>8</v>
      </c>
      <c r="B13" s="14" t="s">
        <v>29</v>
      </c>
      <c r="C13" s="14" t="s">
        <v>30</v>
      </c>
      <c r="D13" s="16" t="s">
        <v>31</v>
      </c>
      <c r="E13" s="16" t="s">
        <v>61</v>
      </c>
      <c r="F13" s="17" t="s">
        <v>33</v>
      </c>
      <c r="G13" s="18" t="s">
        <v>34</v>
      </c>
      <c r="H13" s="18" t="s">
        <v>35</v>
      </c>
      <c r="I13" s="18" t="s">
        <v>36</v>
      </c>
      <c r="J13" s="14" t="s">
        <v>37</v>
      </c>
      <c r="K13" s="14" t="s">
        <v>38</v>
      </c>
      <c r="L13" s="14" t="s">
        <v>39</v>
      </c>
      <c r="M13" s="19" t="s">
        <v>40</v>
      </c>
      <c r="N13" s="16" t="s">
        <v>62</v>
      </c>
      <c r="O13" s="14">
        <v>20</v>
      </c>
      <c r="P13" s="14">
        <v>20</v>
      </c>
      <c r="Q13" s="14">
        <v>30</v>
      </c>
      <c r="R13" s="14">
        <v>50</v>
      </c>
      <c r="S13" s="14">
        <v>50</v>
      </c>
      <c r="T13" s="20">
        <f t="shared" si="0"/>
        <v>170</v>
      </c>
      <c r="U13" s="20"/>
      <c r="V13" s="20">
        <f t="shared" si="1"/>
        <v>170</v>
      </c>
      <c r="W13" s="21" t="s">
        <v>63</v>
      </c>
    </row>
    <row r="14" spans="1:23" ht="31.8" customHeight="1">
      <c r="A14" s="17">
        <f>IF(B14="","",SUBTOTAL(3,$B$6:$B14))</f>
        <v>9</v>
      </c>
      <c r="B14" s="14" t="s">
        <v>29</v>
      </c>
      <c r="C14" s="14" t="s">
        <v>30</v>
      </c>
      <c r="D14" s="16" t="s">
        <v>31</v>
      </c>
      <c r="E14" s="16" t="s">
        <v>64</v>
      </c>
      <c r="F14" s="17" t="s">
        <v>33</v>
      </c>
      <c r="G14" s="18" t="s">
        <v>34</v>
      </c>
      <c r="H14" s="18" t="s">
        <v>35</v>
      </c>
      <c r="I14" s="18" t="s">
        <v>36</v>
      </c>
      <c r="J14" s="14" t="s">
        <v>37</v>
      </c>
      <c r="K14" s="14" t="s">
        <v>38</v>
      </c>
      <c r="L14" s="14" t="s">
        <v>39</v>
      </c>
      <c r="M14" s="19" t="s">
        <v>40</v>
      </c>
      <c r="N14" s="16" t="s">
        <v>65</v>
      </c>
      <c r="O14" s="14">
        <v>20</v>
      </c>
      <c r="P14" s="14">
        <v>20</v>
      </c>
      <c r="Q14" s="14">
        <v>30</v>
      </c>
      <c r="R14" s="14">
        <v>50</v>
      </c>
      <c r="S14" s="14">
        <v>50</v>
      </c>
      <c r="T14" s="20">
        <f t="shared" si="0"/>
        <v>170</v>
      </c>
      <c r="U14" s="20"/>
      <c r="V14" s="20">
        <f t="shared" si="1"/>
        <v>170</v>
      </c>
      <c r="W14" s="21" t="s">
        <v>66</v>
      </c>
    </row>
    <row r="15" spans="1:23" ht="31.8" customHeight="1">
      <c r="A15" s="17">
        <f>IF(B15="","",SUBTOTAL(3,$B$6:$B15))</f>
        <v>10</v>
      </c>
      <c r="B15" s="14" t="s">
        <v>29</v>
      </c>
      <c r="C15" s="14" t="s">
        <v>30</v>
      </c>
      <c r="D15" s="16" t="s">
        <v>31</v>
      </c>
      <c r="E15" s="16" t="s">
        <v>67</v>
      </c>
      <c r="F15" s="17" t="s">
        <v>33</v>
      </c>
      <c r="G15" s="18" t="s">
        <v>34</v>
      </c>
      <c r="H15" s="18" t="s">
        <v>35</v>
      </c>
      <c r="I15" s="18" t="s">
        <v>36</v>
      </c>
      <c r="J15" s="14" t="s">
        <v>37</v>
      </c>
      <c r="K15" s="14" t="s">
        <v>38</v>
      </c>
      <c r="L15" s="14" t="s">
        <v>39</v>
      </c>
      <c r="M15" s="19" t="s">
        <v>40</v>
      </c>
      <c r="N15" s="16" t="s">
        <v>68</v>
      </c>
      <c r="O15" s="14">
        <v>20</v>
      </c>
      <c r="P15" s="14">
        <v>20</v>
      </c>
      <c r="Q15" s="14">
        <v>30</v>
      </c>
      <c r="R15" s="14">
        <v>50</v>
      </c>
      <c r="S15" s="14">
        <v>50</v>
      </c>
      <c r="T15" s="20">
        <f t="shared" si="0"/>
        <v>170</v>
      </c>
      <c r="U15" s="20"/>
      <c r="V15" s="20">
        <f t="shared" si="1"/>
        <v>170</v>
      </c>
      <c r="W15" s="21" t="s">
        <v>69</v>
      </c>
    </row>
    <row r="16" spans="1:23" ht="31.8" customHeight="1">
      <c r="A16" s="17">
        <f>IF(B16="","",SUBTOTAL(3,$B$6:$B16))</f>
        <v>11</v>
      </c>
      <c r="B16" s="14" t="s">
        <v>29</v>
      </c>
      <c r="C16" s="14" t="s">
        <v>30</v>
      </c>
      <c r="D16" s="16" t="s">
        <v>31</v>
      </c>
      <c r="E16" s="16" t="s">
        <v>70</v>
      </c>
      <c r="F16" s="17" t="s">
        <v>33</v>
      </c>
      <c r="G16" s="18" t="s">
        <v>34</v>
      </c>
      <c r="H16" s="18" t="s">
        <v>35</v>
      </c>
      <c r="I16" s="18" t="s">
        <v>36</v>
      </c>
      <c r="J16" s="14" t="s">
        <v>37</v>
      </c>
      <c r="K16" s="14" t="s">
        <v>38</v>
      </c>
      <c r="L16" s="14" t="s">
        <v>39</v>
      </c>
      <c r="M16" s="19" t="s">
        <v>40</v>
      </c>
      <c r="N16" s="16" t="s">
        <v>71</v>
      </c>
      <c r="O16" s="14">
        <v>20</v>
      </c>
      <c r="P16" s="14">
        <v>20</v>
      </c>
      <c r="Q16" s="14">
        <v>30</v>
      </c>
      <c r="R16" s="14">
        <v>50</v>
      </c>
      <c r="S16" s="14">
        <v>50</v>
      </c>
      <c r="T16" s="20">
        <f t="shared" si="0"/>
        <v>170</v>
      </c>
      <c r="U16" s="20"/>
      <c r="V16" s="20">
        <f t="shared" si="1"/>
        <v>170</v>
      </c>
      <c r="W16" s="21" t="s">
        <v>72</v>
      </c>
    </row>
    <row r="17" spans="1:23" ht="31.8" customHeight="1">
      <c r="A17" s="17">
        <f>IF(B17="","",SUBTOTAL(3,$B$6:$B17))</f>
        <v>12</v>
      </c>
      <c r="B17" s="14" t="s">
        <v>29</v>
      </c>
      <c r="C17" s="14" t="s">
        <v>30</v>
      </c>
      <c r="D17" s="16" t="s">
        <v>31</v>
      </c>
      <c r="E17" s="16" t="s">
        <v>73</v>
      </c>
      <c r="F17" s="17" t="s">
        <v>33</v>
      </c>
      <c r="G17" s="18" t="s">
        <v>34</v>
      </c>
      <c r="H17" s="18" t="s">
        <v>35</v>
      </c>
      <c r="I17" s="18" t="s">
        <v>36</v>
      </c>
      <c r="J17" s="14" t="s">
        <v>37</v>
      </c>
      <c r="K17" s="14" t="s">
        <v>38</v>
      </c>
      <c r="L17" s="14" t="s">
        <v>39</v>
      </c>
      <c r="M17" s="19" t="s">
        <v>40</v>
      </c>
      <c r="N17" s="16" t="s">
        <v>74</v>
      </c>
      <c r="O17" s="14">
        <v>20</v>
      </c>
      <c r="P17" s="14">
        <v>20</v>
      </c>
      <c r="Q17" s="14">
        <v>30</v>
      </c>
      <c r="R17" s="14">
        <v>50</v>
      </c>
      <c r="S17" s="14">
        <v>50</v>
      </c>
      <c r="T17" s="20">
        <f t="shared" si="0"/>
        <v>170</v>
      </c>
      <c r="U17" s="20"/>
      <c r="V17" s="20">
        <f t="shared" si="1"/>
        <v>170</v>
      </c>
      <c r="W17" s="21" t="s">
        <v>75</v>
      </c>
    </row>
    <row r="18" spans="1:23" ht="31.8" customHeight="1">
      <c r="A18" s="17">
        <f>IF(B18="","",SUBTOTAL(3,$B$6:$B18))</f>
        <v>13</v>
      </c>
      <c r="B18" s="14" t="s">
        <v>29</v>
      </c>
      <c r="C18" s="14" t="s">
        <v>30</v>
      </c>
      <c r="D18" s="16" t="s">
        <v>31</v>
      </c>
      <c r="E18" s="16" t="s">
        <v>76</v>
      </c>
      <c r="F18" s="17" t="s">
        <v>33</v>
      </c>
      <c r="G18" s="18" t="s">
        <v>34</v>
      </c>
      <c r="H18" s="18" t="s">
        <v>35</v>
      </c>
      <c r="I18" s="18" t="s">
        <v>36</v>
      </c>
      <c r="J18" s="14" t="s">
        <v>37</v>
      </c>
      <c r="K18" s="14" t="s">
        <v>38</v>
      </c>
      <c r="L18" s="14" t="s">
        <v>39</v>
      </c>
      <c r="M18" s="19" t="s">
        <v>40</v>
      </c>
      <c r="N18" s="16" t="s">
        <v>77</v>
      </c>
      <c r="O18" s="14">
        <v>20</v>
      </c>
      <c r="P18" s="14">
        <v>20</v>
      </c>
      <c r="Q18" s="14">
        <v>30</v>
      </c>
      <c r="R18" s="14">
        <v>50</v>
      </c>
      <c r="S18" s="14">
        <v>50</v>
      </c>
      <c r="T18" s="20">
        <f t="shared" si="0"/>
        <v>170</v>
      </c>
      <c r="U18" s="20"/>
      <c r="V18" s="20">
        <f t="shared" si="1"/>
        <v>170</v>
      </c>
      <c r="W18" s="21" t="s">
        <v>78</v>
      </c>
    </row>
    <row r="19" spans="1:23" ht="31.8" customHeight="1">
      <c r="A19" s="17">
        <f>IF(B19="","",SUBTOTAL(3,$B$6:$B19))</f>
        <v>14</v>
      </c>
      <c r="B19" s="14" t="s">
        <v>29</v>
      </c>
      <c r="C19" s="14" t="s">
        <v>30</v>
      </c>
      <c r="D19" s="16" t="s">
        <v>31</v>
      </c>
      <c r="E19" s="16" t="s">
        <v>79</v>
      </c>
      <c r="F19" s="17" t="s">
        <v>33</v>
      </c>
      <c r="G19" s="18" t="s">
        <v>34</v>
      </c>
      <c r="H19" s="18" t="s">
        <v>35</v>
      </c>
      <c r="I19" s="18" t="s">
        <v>36</v>
      </c>
      <c r="J19" s="14" t="s">
        <v>37</v>
      </c>
      <c r="K19" s="14" t="s">
        <v>38</v>
      </c>
      <c r="L19" s="14" t="s">
        <v>39</v>
      </c>
      <c r="M19" s="19" t="s">
        <v>40</v>
      </c>
      <c r="N19" s="16" t="s">
        <v>80</v>
      </c>
      <c r="O19" s="14">
        <v>20</v>
      </c>
      <c r="P19" s="14">
        <v>20</v>
      </c>
      <c r="Q19" s="14">
        <v>30</v>
      </c>
      <c r="R19" s="14">
        <v>50</v>
      </c>
      <c r="S19" s="14">
        <v>50</v>
      </c>
      <c r="T19" s="20">
        <f t="shared" si="0"/>
        <v>170</v>
      </c>
      <c r="U19" s="20"/>
      <c r="V19" s="20">
        <f t="shared" si="1"/>
        <v>170</v>
      </c>
      <c r="W19" s="21" t="s">
        <v>81</v>
      </c>
    </row>
    <row r="20" spans="1:23" ht="31.8" customHeight="1">
      <c r="A20" s="17">
        <f>IF(B20="","",SUBTOTAL(3,$B$6:$B20))</f>
        <v>15</v>
      </c>
      <c r="B20" s="14" t="s">
        <v>29</v>
      </c>
      <c r="C20" s="14" t="s">
        <v>30</v>
      </c>
      <c r="D20" s="16" t="s">
        <v>31</v>
      </c>
      <c r="E20" s="16" t="s">
        <v>82</v>
      </c>
      <c r="F20" s="17" t="s">
        <v>33</v>
      </c>
      <c r="G20" s="18" t="s">
        <v>34</v>
      </c>
      <c r="H20" s="18" t="s">
        <v>35</v>
      </c>
      <c r="I20" s="18" t="s">
        <v>36</v>
      </c>
      <c r="J20" s="14" t="s">
        <v>37</v>
      </c>
      <c r="K20" s="14" t="s">
        <v>38</v>
      </c>
      <c r="L20" s="14" t="s">
        <v>39</v>
      </c>
      <c r="M20" s="19" t="s">
        <v>40</v>
      </c>
      <c r="N20" s="16" t="s">
        <v>83</v>
      </c>
      <c r="O20" s="14">
        <v>20</v>
      </c>
      <c r="P20" s="14">
        <v>20</v>
      </c>
      <c r="Q20" s="14">
        <v>30</v>
      </c>
      <c r="R20" s="14">
        <v>50</v>
      </c>
      <c r="S20" s="14">
        <v>50</v>
      </c>
      <c r="T20" s="20">
        <f t="shared" si="0"/>
        <v>170</v>
      </c>
      <c r="U20" s="20"/>
      <c r="V20" s="20">
        <f t="shared" si="1"/>
        <v>170</v>
      </c>
      <c r="W20" s="21" t="s">
        <v>84</v>
      </c>
    </row>
    <row r="21" spans="1:23" ht="31.8" customHeight="1">
      <c r="A21" s="17">
        <f>IF(B21="","",SUBTOTAL(3,$B$6:$B21))</f>
        <v>16</v>
      </c>
      <c r="B21" s="14" t="s">
        <v>29</v>
      </c>
      <c r="C21" s="14" t="s">
        <v>30</v>
      </c>
      <c r="D21" s="16" t="s">
        <v>31</v>
      </c>
      <c r="E21" s="16" t="s">
        <v>85</v>
      </c>
      <c r="F21" s="17" t="s">
        <v>33</v>
      </c>
      <c r="G21" s="18" t="s">
        <v>34</v>
      </c>
      <c r="H21" s="18" t="s">
        <v>35</v>
      </c>
      <c r="I21" s="18" t="s">
        <v>36</v>
      </c>
      <c r="J21" s="14" t="s">
        <v>37</v>
      </c>
      <c r="K21" s="14" t="s">
        <v>38</v>
      </c>
      <c r="L21" s="14" t="s">
        <v>39</v>
      </c>
      <c r="M21" s="19" t="s">
        <v>40</v>
      </c>
      <c r="N21" s="16" t="s">
        <v>86</v>
      </c>
      <c r="O21" s="14">
        <v>20</v>
      </c>
      <c r="P21" s="14">
        <v>20</v>
      </c>
      <c r="Q21" s="14">
        <v>30</v>
      </c>
      <c r="R21" s="14">
        <v>50</v>
      </c>
      <c r="S21" s="14">
        <v>50</v>
      </c>
      <c r="T21" s="20">
        <f t="shared" si="0"/>
        <v>170</v>
      </c>
      <c r="U21" s="20"/>
      <c r="V21" s="20">
        <f t="shared" si="1"/>
        <v>170</v>
      </c>
      <c r="W21" s="21" t="s">
        <v>87</v>
      </c>
    </row>
    <row r="22" spans="1:23" ht="31.8" customHeight="1">
      <c r="A22" s="17">
        <f>IF(B22="","",SUBTOTAL(3,$B$6:$B22))</f>
        <v>17</v>
      </c>
      <c r="B22" s="14" t="s">
        <v>29</v>
      </c>
      <c r="C22" s="14" t="s">
        <v>30</v>
      </c>
      <c r="D22" s="16" t="s">
        <v>31</v>
      </c>
      <c r="E22" s="16" t="s">
        <v>88</v>
      </c>
      <c r="F22" s="17" t="s">
        <v>33</v>
      </c>
      <c r="G22" s="18" t="s">
        <v>34</v>
      </c>
      <c r="H22" s="18" t="s">
        <v>35</v>
      </c>
      <c r="I22" s="18" t="s">
        <v>36</v>
      </c>
      <c r="J22" s="14" t="s">
        <v>37</v>
      </c>
      <c r="K22" s="14" t="s">
        <v>38</v>
      </c>
      <c r="L22" s="14" t="s">
        <v>39</v>
      </c>
      <c r="M22" s="19" t="s">
        <v>40</v>
      </c>
      <c r="N22" s="16" t="s">
        <v>89</v>
      </c>
      <c r="O22" s="14">
        <v>20</v>
      </c>
      <c r="P22" s="14">
        <v>20</v>
      </c>
      <c r="Q22" s="14">
        <v>30</v>
      </c>
      <c r="R22" s="14">
        <v>50</v>
      </c>
      <c r="S22" s="14">
        <v>50</v>
      </c>
      <c r="T22" s="20">
        <f>SUM(O22:S22)</f>
        <v>170</v>
      </c>
      <c r="U22" s="20"/>
      <c r="V22" s="20">
        <f>T22+U22</f>
        <v>170</v>
      </c>
      <c r="W22" s="21" t="s">
        <v>90</v>
      </c>
    </row>
    <row r="23" spans="1:23" ht="31.8" customHeight="1">
      <c r="A23" s="17">
        <f>IF(B23="","",SUBTOTAL(3,$B$6:$B23))</f>
        <v>18</v>
      </c>
      <c r="B23" s="14" t="s">
        <v>29</v>
      </c>
      <c r="C23" s="14" t="s">
        <v>30</v>
      </c>
      <c r="D23" s="16" t="s">
        <v>31</v>
      </c>
      <c r="E23" s="16" t="s">
        <v>91</v>
      </c>
      <c r="F23" s="17" t="s">
        <v>33</v>
      </c>
      <c r="G23" s="18" t="s">
        <v>34</v>
      </c>
      <c r="H23" s="18" t="s">
        <v>35</v>
      </c>
      <c r="I23" s="18" t="s">
        <v>36</v>
      </c>
      <c r="J23" s="14" t="s">
        <v>37</v>
      </c>
      <c r="K23" s="14" t="s">
        <v>38</v>
      </c>
      <c r="L23" s="14" t="s">
        <v>39</v>
      </c>
      <c r="M23" s="19" t="s">
        <v>40</v>
      </c>
      <c r="N23" s="16" t="s">
        <v>92</v>
      </c>
      <c r="O23" s="14">
        <v>20</v>
      </c>
      <c r="P23" s="14">
        <v>20</v>
      </c>
      <c r="Q23" s="14">
        <v>30</v>
      </c>
      <c r="R23" s="14">
        <v>50</v>
      </c>
      <c r="S23" s="14">
        <v>50</v>
      </c>
      <c r="T23" s="20">
        <f t="shared" ref="T23:T35" si="2">SUM(O23:S23)</f>
        <v>170</v>
      </c>
      <c r="U23" s="20"/>
      <c r="V23" s="20">
        <f t="shared" ref="V23:V35" si="3">T23+U23</f>
        <v>170</v>
      </c>
      <c r="W23" s="21" t="s">
        <v>93</v>
      </c>
    </row>
    <row r="24" spans="1:23" ht="31.8" customHeight="1">
      <c r="A24" s="17">
        <f>IF(B24="","",SUBTOTAL(3,$B$6:$B24))</f>
        <v>19</v>
      </c>
      <c r="B24" s="14" t="s">
        <v>29</v>
      </c>
      <c r="C24" s="14" t="s">
        <v>30</v>
      </c>
      <c r="D24" s="16" t="s">
        <v>31</v>
      </c>
      <c r="E24" s="16" t="s">
        <v>94</v>
      </c>
      <c r="F24" s="17" t="s">
        <v>33</v>
      </c>
      <c r="G24" s="18" t="s">
        <v>34</v>
      </c>
      <c r="H24" s="18" t="s">
        <v>35</v>
      </c>
      <c r="I24" s="18" t="s">
        <v>36</v>
      </c>
      <c r="J24" s="14" t="s">
        <v>37</v>
      </c>
      <c r="K24" s="14" t="s">
        <v>38</v>
      </c>
      <c r="L24" s="14" t="s">
        <v>39</v>
      </c>
      <c r="M24" s="19" t="s">
        <v>40</v>
      </c>
      <c r="N24" s="16" t="s">
        <v>95</v>
      </c>
      <c r="O24" s="14">
        <v>20</v>
      </c>
      <c r="P24" s="14">
        <v>20</v>
      </c>
      <c r="Q24" s="14">
        <v>30</v>
      </c>
      <c r="R24" s="14">
        <v>50</v>
      </c>
      <c r="S24" s="14">
        <v>50</v>
      </c>
      <c r="T24" s="20">
        <f t="shared" si="2"/>
        <v>170</v>
      </c>
      <c r="U24" s="20"/>
      <c r="V24" s="20">
        <f t="shared" si="3"/>
        <v>170</v>
      </c>
      <c r="W24" s="21" t="s">
        <v>96</v>
      </c>
    </row>
    <row r="25" spans="1:23" ht="31.8" customHeight="1">
      <c r="A25" s="17">
        <f>IF(B25="","",SUBTOTAL(3,$B$6:$B25))</f>
        <v>20</v>
      </c>
      <c r="B25" s="14" t="s">
        <v>29</v>
      </c>
      <c r="C25" s="14" t="s">
        <v>30</v>
      </c>
      <c r="D25" s="16" t="s">
        <v>31</v>
      </c>
      <c r="E25" s="16" t="s">
        <v>97</v>
      </c>
      <c r="F25" s="17" t="s">
        <v>33</v>
      </c>
      <c r="G25" s="18" t="s">
        <v>34</v>
      </c>
      <c r="H25" s="18" t="s">
        <v>35</v>
      </c>
      <c r="I25" s="18" t="s">
        <v>36</v>
      </c>
      <c r="J25" s="14" t="s">
        <v>37</v>
      </c>
      <c r="K25" s="14" t="s">
        <v>38</v>
      </c>
      <c r="L25" s="14" t="s">
        <v>39</v>
      </c>
      <c r="M25" s="19" t="s">
        <v>40</v>
      </c>
      <c r="N25" s="16" t="s">
        <v>98</v>
      </c>
      <c r="O25" s="14">
        <v>20</v>
      </c>
      <c r="P25" s="14">
        <v>20</v>
      </c>
      <c r="Q25" s="14">
        <v>30</v>
      </c>
      <c r="R25" s="14">
        <v>50</v>
      </c>
      <c r="S25" s="14">
        <v>50</v>
      </c>
      <c r="T25" s="20">
        <f t="shared" si="2"/>
        <v>170</v>
      </c>
      <c r="U25" s="20"/>
      <c r="V25" s="20">
        <f t="shared" si="3"/>
        <v>170</v>
      </c>
      <c r="W25" s="21" t="s">
        <v>99</v>
      </c>
    </row>
    <row r="26" spans="1:23" ht="31.8" customHeight="1">
      <c r="A26" s="17">
        <f>IF(B26="","",SUBTOTAL(3,$B$6:$B26))</f>
        <v>21</v>
      </c>
      <c r="B26" s="14" t="s">
        <v>29</v>
      </c>
      <c r="C26" s="14" t="s">
        <v>30</v>
      </c>
      <c r="D26" s="16" t="s">
        <v>31</v>
      </c>
      <c r="E26" s="16" t="s">
        <v>100</v>
      </c>
      <c r="F26" s="17" t="s">
        <v>33</v>
      </c>
      <c r="G26" s="18" t="s">
        <v>34</v>
      </c>
      <c r="H26" s="18" t="s">
        <v>35</v>
      </c>
      <c r="I26" s="18" t="s">
        <v>36</v>
      </c>
      <c r="J26" s="14" t="s">
        <v>37</v>
      </c>
      <c r="K26" s="14" t="s">
        <v>38</v>
      </c>
      <c r="L26" s="14" t="s">
        <v>39</v>
      </c>
      <c r="M26" s="19" t="s">
        <v>40</v>
      </c>
      <c r="N26" s="16" t="s">
        <v>101</v>
      </c>
      <c r="O26" s="14">
        <v>20</v>
      </c>
      <c r="P26" s="14">
        <v>20</v>
      </c>
      <c r="Q26" s="14">
        <v>30</v>
      </c>
      <c r="R26" s="14">
        <v>50</v>
      </c>
      <c r="S26" s="14">
        <v>50</v>
      </c>
      <c r="T26" s="20">
        <f t="shared" si="2"/>
        <v>170</v>
      </c>
      <c r="U26" s="20"/>
      <c r="V26" s="20">
        <f t="shared" si="3"/>
        <v>170</v>
      </c>
      <c r="W26" s="21" t="s">
        <v>102</v>
      </c>
    </row>
    <row r="27" spans="1:23" ht="31.8" customHeight="1">
      <c r="A27" s="17">
        <f>IF(B27="","",SUBTOTAL(3,$B$6:$B27))</f>
        <v>22</v>
      </c>
      <c r="B27" s="14" t="s">
        <v>29</v>
      </c>
      <c r="C27" s="14" t="s">
        <v>30</v>
      </c>
      <c r="D27" s="16" t="s">
        <v>31</v>
      </c>
      <c r="E27" s="16" t="s">
        <v>103</v>
      </c>
      <c r="F27" s="17" t="s">
        <v>33</v>
      </c>
      <c r="G27" s="18" t="s">
        <v>34</v>
      </c>
      <c r="H27" s="18" t="s">
        <v>35</v>
      </c>
      <c r="I27" s="18" t="s">
        <v>36</v>
      </c>
      <c r="J27" s="14" t="s">
        <v>37</v>
      </c>
      <c r="K27" s="14" t="s">
        <v>38</v>
      </c>
      <c r="L27" s="14" t="s">
        <v>39</v>
      </c>
      <c r="M27" s="19" t="s">
        <v>40</v>
      </c>
      <c r="N27" s="16" t="s">
        <v>104</v>
      </c>
      <c r="O27" s="14">
        <v>20</v>
      </c>
      <c r="P27" s="14">
        <v>20</v>
      </c>
      <c r="Q27" s="14">
        <v>30</v>
      </c>
      <c r="R27" s="14">
        <v>50</v>
      </c>
      <c r="S27" s="14">
        <v>50</v>
      </c>
      <c r="T27" s="20">
        <f t="shared" si="2"/>
        <v>170</v>
      </c>
      <c r="U27" s="20"/>
      <c r="V27" s="20">
        <f t="shared" si="3"/>
        <v>170</v>
      </c>
      <c r="W27" s="21" t="s">
        <v>105</v>
      </c>
    </row>
    <row r="28" spans="1:23" ht="31.8" customHeight="1">
      <c r="A28" s="17">
        <f>IF(B28="","",SUBTOTAL(3,$B$6:$B28))</f>
        <v>23</v>
      </c>
      <c r="B28" s="14" t="s">
        <v>29</v>
      </c>
      <c r="C28" s="14" t="s">
        <v>30</v>
      </c>
      <c r="D28" s="16" t="s">
        <v>31</v>
      </c>
      <c r="E28" s="16" t="s">
        <v>106</v>
      </c>
      <c r="F28" s="17" t="s">
        <v>33</v>
      </c>
      <c r="G28" s="18" t="s">
        <v>34</v>
      </c>
      <c r="H28" s="18" t="s">
        <v>35</v>
      </c>
      <c r="I28" s="18" t="s">
        <v>36</v>
      </c>
      <c r="J28" s="14" t="s">
        <v>37</v>
      </c>
      <c r="K28" s="14" t="s">
        <v>38</v>
      </c>
      <c r="L28" s="14" t="s">
        <v>39</v>
      </c>
      <c r="M28" s="19" t="s">
        <v>40</v>
      </c>
      <c r="N28" s="16" t="s">
        <v>107</v>
      </c>
      <c r="O28" s="14">
        <v>20</v>
      </c>
      <c r="P28" s="14">
        <v>20</v>
      </c>
      <c r="Q28" s="14">
        <v>30</v>
      </c>
      <c r="R28" s="14">
        <v>50</v>
      </c>
      <c r="S28" s="14">
        <v>50</v>
      </c>
      <c r="T28" s="20">
        <f t="shared" si="2"/>
        <v>170</v>
      </c>
      <c r="U28" s="20"/>
      <c r="V28" s="20">
        <f t="shared" si="3"/>
        <v>170</v>
      </c>
      <c r="W28" s="21" t="s">
        <v>108</v>
      </c>
    </row>
    <row r="29" spans="1:23" ht="31.8" customHeight="1">
      <c r="A29" s="17">
        <f>IF(B29="","",SUBTOTAL(3,$B$6:$B29))</f>
        <v>24</v>
      </c>
      <c r="B29" s="14" t="s">
        <v>29</v>
      </c>
      <c r="C29" s="14" t="s">
        <v>30</v>
      </c>
      <c r="D29" s="16" t="s">
        <v>31</v>
      </c>
      <c r="E29" s="16" t="s">
        <v>109</v>
      </c>
      <c r="F29" s="17" t="s">
        <v>33</v>
      </c>
      <c r="G29" s="18" t="s">
        <v>34</v>
      </c>
      <c r="H29" s="18" t="s">
        <v>35</v>
      </c>
      <c r="I29" s="18" t="s">
        <v>36</v>
      </c>
      <c r="J29" s="14" t="s">
        <v>37</v>
      </c>
      <c r="K29" s="14" t="s">
        <v>38</v>
      </c>
      <c r="L29" s="14" t="s">
        <v>39</v>
      </c>
      <c r="M29" s="19" t="s">
        <v>40</v>
      </c>
      <c r="N29" s="16" t="s">
        <v>110</v>
      </c>
      <c r="O29" s="14">
        <v>20</v>
      </c>
      <c r="P29" s="14">
        <v>20</v>
      </c>
      <c r="Q29" s="14">
        <v>30</v>
      </c>
      <c r="R29" s="14">
        <v>50</v>
      </c>
      <c r="S29" s="14">
        <v>50</v>
      </c>
      <c r="T29" s="20">
        <f t="shared" si="2"/>
        <v>170</v>
      </c>
      <c r="U29" s="20"/>
      <c r="V29" s="20">
        <f t="shared" si="3"/>
        <v>170</v>
      </c>
      <c r="W29" s="21" t="s">
        <v>111</v>
      </c>
    </row>
    <row r="30" spans="1:23" ht="31.8" customHeight="1">
      <c r="A30" s="17">
        <f>IF(B30="","",SUBTOTAL(3,$B$6:$B30))</f>
        <v>25</v>
      </c>
      <c r="B30" s="14" t="s">
        <v>29</v>
      </c>
      <c r="C30" s="14" t="s">
        <v>30</v>
      </c>
      <c r="D30" s="16" t="s">
        <v>31</v>
      </c>
      <c r="E30" s="16" t="s">
        <v>112</v>
      </c>
      <c r="F30" s="17" t="s">
        <v>33</v>
      </c>
      <c r="G30" s="18" t="s">
        <v>34</v>
      </c>
      <c r="H30" s="18" t="s">
        <v>35</v>
      </c>
      <c r="I30" s="18" t="s">
        <v>36</v>
      </c>
      <c r="J30" s="14" t="s">
        <v>37</v>
      </c>
      <c r="K30" s="14" t="s">
        <v>38</v>
      </c>
      <c r="L30" s="14" t="s">
        <v>39</v>
      </c>
      <c r="M30" s="19" t="s">
        <v>40</v>
      </c>
      <c r="N30" s="16" t="s">
        <v>113</v>
      </c>
      <c r="O30" s="14">
        <v>20</v>
      </c>
      <c r="P30" s="14">
        <v>20</v>
      </c>
      <c r="Q30" s="14">
        <v>30</v>
      </c>
      <c r="R30" s="14">
        <v>50</v>
      </c>
      <c r="S30" s="14">
        <v>50</v>
      </c>
      <c r="T30" s="20">
        <f t="shared" si="2"/>
        <v>170</v>
      </c>
      <c r="U30" s="20"/>
      <c r="V30" s="20">
        <f t="shared" si="3"/>
        <v>170</v>
      </c>
      <c r="W30" s="21" t="s">
        <v>114</v>
      </c>
    </row>
    <row r="31" spans="1:23" ht="31.8" customHeight="1">
      <c r="A31" s="17">
        <f>IF(B31="","",SUBTOTAL(3,$B$6:$B31))</f>
        <v>26</v>
      </c>
      <c r="B31" s="14" t="s">
        <v>29</v>
      </c>
      <c r="C31" s="14" t="s">
        <v>30</v>
      </c>
      <c r="D31" s="16" t="s">
        <v>31</v>
      </c>
      <c r="E31" s="16" t="s">
        <v>115</v>
      </c>
      <c r="F31" s="17" t="s">
        <v>33</v>
      </c>
      <c r="G31" s="18" t="s">
        <v>34</v>
      </c>
      <c r="H31" s="18" t="s">
        <v>35</v>
      </c>
      <c r="I31" s="18" t="s">
        <v>36</v>
      </c>
      <c r="J31" s="14" t="s">
        <v>37</v>
      </c>
      <c r="K31" s="14" t="s">
        <v>38</v>
      </c>
      <c r="L31" s="14" t="s">
        <v>39</v>
      </c>
      <c r="M31" s="19" t="s">
        <v>40</v>
      </c>
      <c r="N31" s="16" t="s">
        <v>116</v>
      </c>
      <c r="O31" s="14">
        <v>20</v>
      </c>
      <c r="P31" s="14">
        <v>20</v>
      </c>
      <c r="Q31" s="14">
        <v>30</v>
      </c>
      <c r="R31" s="14">
        <v>50</v>
      </c>
      <c r="S31" s="14">
        <v>50</v>
      </c>
      <c r="T31" s="20">
        <f t="shared" si="2"/>
        <v>170</v>
      </c>
      <c r="U31" s="20"/>
      <c r="V31" s="20">
        <f t="shared" si="3"/>
        <v>170</v>
      </c>
      <c r="W31" s="21" t="s">
        <v>117</v>
      </c>
    </row>
    <row r="32" spans="1:23" ht="31.8" customHeight="1">
      <c r="A32" s="17">
        <f>IF(B32="","",SUBTOTAL(3,$B$6:$B32))</f>
        <v>27</v>
      </c>
      <c r="B32" s="14" t="s">
        <v>29</v>
      </c>
      <c r="C32" s="14" t="s">
        <v>30</v>
      </c>
      <c r="D32" s="16" t="s">
        <v>31</v>
      </c>
      <c r="E32" s="16" t="s">
        <v>118</v>
      </c>
      <c r="F32" s="17" t="s">
        <v>33</v>
      </c>
      <c r="G32" s="18" t="s">
        <v>34</v>
      </c>
      <c r="H32" s="18" t="s">
        <v>35</v>
      </c>
      <c r="I32" s="18" t="s">
        <v>36</v>
      </c>
      <c r="J32" s="14" t="s">
        <v>37</v>
      </c>
      <c r="K32" s="14" t="s">
        <v>38</v>
      </c>
      <c r="L32" s="14" t="s">
        <v>39</v>
      </c>
      <c r="M32" s="19" t="s">
        <v>40</v>
      </c>
      <c r="N32" s="16" t="s">
        <v>119</v>
      </c>
      <c r="O32" s="14">
        <v>20</v>
      </c>
      <c r="P32" s="14">
        <v>20</v>
      </c>
      <c r="Q32" s="14">
        <v>30</v>
      </c>
      <c r="R32" s="14">
        <v>50</v>
      </c>
      <c r="S32" s="14">
        <v>50</v>
      </c>
      <c r="T32" s="20">
        <f t="shared" si="2"/>
        <v>170</v>
      </c>
      <c r="U32" s="20"/>
      <c r="V32" s="20">
        <f t="shared" si="3"/>
        <v>170</v>
      </c>
      <c r="W32" s="21" t="s">
        <v>120</v>
      </c>
    </row>
    <row r="33" spans="1:23" ht="31.8" customHeight="1">
      <c r="A33" s="17">
        <f>IF(B33="","",SUBTOTAL(3,$B$6:$B33))</f>
        <v>28</v>
      </c>
      <c r="B33" s="14" t="s">
        <v>29</v>
      </c>
      <c r="C33" s="14" t="s">
        <v>30</v>
      </c>
      <c r="D33" s="16" t="s">
        <v>31</v>
      </c>
      <c r="E33" s="16" t="s">
        <v>121</v>
      </c>
      <c r="F33" s="17" t="s">
        <v>33</v>
      </c>
      <c r="G33" s="18" t="s">
        <v>34</v>
      </c>
      <c r="H33" s="18" t="s">
        <v>35</v>
      </c>
      <c r="I33" s="18" t="s">
        <v>36</v>
      </c>
      <c r="J33" s="14" t="s">
        <v>37</v>
      </c>
      <c r="K33" s="14" t="s">
        <v>38</v>
      </c>
      <c r="L33" s="14" t="s">
        <v>39</v>
      </c>
      <c r="M33" s="19" t="s">
        <v>40</v>
      </c>
      <c r="N33" s="16" t="s">
        <v>122</v>
      </c>
      <c r="O33" s="14">
        <v>20</v>
      </c>
      <c r="P33" s="14">
        <v>20</v>
      </c>
      <c r="Q33" s="14">
        <v>30</v>
      </c>
      <c r="R33" s="14">
        <v>50</v>
      </c>
      <c r="S33" s="14">
        <v>50</v>
      </c>
      <c r="T33" s="20">
        <f t="shared" si="2"/>
        <v>170</v>
      </c>
      <c r="U33" s="20"/>
      <c r="V33" s="20">
        <f t="shared" si="3"/>
        <v>170</v>
      </c>
      <c r="W33" s="21" t="s">
        <v>123</v>
      </c>
    </row>
    <row r="34" spans="1:23" ht="31.8" customHeight="1">
      <c r="A34" s="17">
        <f>IF(B34="","",SUBTOTAL(3,$B$6:$B34))</f>
        <v>29</v>
      </c>
      <c r="B34" s="14" t="s">
        <v>29</v>
      </c>
      <c r="C34" s="14" t="s">
        <v>30</v>
      </c>
      <c r="D34" s="16" t="s">
        <v>31</v>
      </c>
      <c r="E34" s="16" t="s">
        <v>124</v>
      </c>
      <c r="F34" s="17" t="s">
        <v>33</v>
      </c>
      <c r="G34" s="18" t="s">
        <v>34</v>
      </c>
      <c r="H34" s="18" t="s">
        <v>35</v>
      </c>
      <c r="I34" s="18" t="s">
        <v>36</v>
      </c>
      <c r="J34" s="14" t="s">
        <v>37</v>
      </c>
      <c r="K34" s="14" t="s">
        <v>38</v>
      </c>
      <c r="L34" s="14" t="s">
        <v>39</v>
      </c>
      <c r="M34" s="19" t="s">
        <v>40</v>
      </c>
      <c r="N34" s="16" t="s">
        <v>125</v>
      </c>
      <c r="O34" s="14">
        <v>20</v>
      </c>
      <c r="P34" s="14">
        <v>20</v>
      </c>
      <c r="Q34" s="14">
        <v>30</v>
      </c>
      <c r="R34" s="14">
        <v>50</v>
      </c>
      <c r="S34" s="14">
        <v>50</v>
      </c>
      <c r="T34" s="20">
        <f t="shared" si="2"/>
        <v>170</v>
      </c>
      <c r="U34" s="20"/>
      <c r="V34" s="20">
        <f t="shared" si="3"/>
        <v>170</v>
      </c>
      <c r="W34" s="21" t="s">
        <v>126</v>
      </c>
    </row>
    <row r="35" spans="1:23" ht="31.8" customHeight="1">
      <c r="A35" s="17">
        <f>IF(B35="","",SUBTOTAL(3,$B$6:$B35))</f>
        <v>30</v>
      </c>
      <c r="B35" s="14" t="s">
        <v>29</v>
      </c>
      <c r="C35" s="14" t="s">
        <v>30</v>
      </c>
      <c r="D35" s="16" t="s">
        <v>31</v>
      </c>
      <c r="E35" s="16" t="s">
        <v>127</v>
      </c>
      <c r="F35" s="17" t="s">
        <v>33</v>
      </c>
      <c r="G35" s="18" t="s">
        <v>34</v>
      </c>
      <c r="H35" s="18" t="s">
        <v>35</v>
      </c>
      <c r="I35" s="18" t="s">
        <v>36</v>
      </c>
      <c r="J35" s="14" t="s">
        <v>37</v>
      </c>
      <c r="K35" s="14" t="s">
        <v>38</v>
      </c>
      <c r="L35" s="14" t="s">
        <v>39</v>
      </c>
      <c r="M35" s="19" t="s">
        <v>40</v>
      </c>
      <c r="N35" s="16" t="s">
        <v>128</v>
      </c>
      <c r="O35" s="14">
        <v>20</v>
      </c>
      <c r="P35" s="14">
        <v>20</v>
      </c>
      <c r="Q35" s="14">
        <v>30</v>
      </c>
      <c r="R35" s="14">
        <v>50</v>
      </c>
      <c r="S35" s="14">
        <v>50</v>
      </c>
      <c r="T35" s="20">
        <f t="shared" si="2"/>
        <v>170</v>
      </c>
      <c r="U35" s="20"/>
      <c r="V35" s="20">
        <f t="shared" si="3"/>
        <v>170</v>
      </c>
      <c r="W35" s="21" t="s">
        <v>129</v>
      </c>
    </row>
    <row r="36" spans="1:23" ht="31.8" customHeight="1">
      <c r="A36" s="17">
        <f>IF(B36="","",SUBTOTAL(3,$B$6:$B36))</f>
        <v>31</v>
      </c>
      <c r="B36" s="14" t="s">
        <v>29</v>
      </c>
      <c r="C36" s="14" t="s">
        <v>30</v>
      </c>
      <c r="D36" s="16" t="s">
        <v>31</v>
      </c>
      <c r="E36" s="16" t="s">
        <v>130</v>
      </c>
      <c r="F36" s="17" t="s">
        <v>33</v>
      </c>
      <c r="G36" s="18" t="s">
        <v>34</v>
      </c>
      <c r="H36" s="18" t="s">
        <v>35</v>
      </c>
      <c r="I36" s="18" t="s">
        <v>36</v>
      </c>
      <c r="J36" s="14" t="s">
        <v>37</v>
      </c>
      <c r="K36" s="14" t="s">
        <v>38</v>
      </c>
      <c r="L36" s="14" t="s">
        <v>39</v>
      </c>
      <c r="M36" s="19" t="s">
        <v>40</v>
      </c>
      <c r="N36" s="16" t="s">
        <v>131</v>
      </c>
      <c r="O36" s="14">
        <v>20</v>
      </c>
      <c r="P36" s="14">
        <v>20</v>
      </c>
      <c r="Q36" s="14">
        <v>30</v>
      </c>
      <c r="R36" s="14">
        <v>50</v>
      </c>
      <c r="S36" s="14">
        <v>50</v>
      </c>
      <c r="T36" s="20">
        <f>SUM(O36:S36)</f>
        <v>170</v>
      </c>
      <c r="U36" s="20"/>
      <c r="V36" s="20">
        <f>T36+U36</f>
        <v>170</v>
      </c>
      <c r="W36" s="21" t="s">
        <v>132</v>
      </c>
    </row>
    <row r="37" spans="1:23" ht="31.8" customHeight="1">
      <c r="A37" s="17">
        <f>IF(B37="","",SUBTOTAL(3,$B$6:$B37))</f>
        <v>32</v>
      </c>
      <c r="B37" s="14" t="s">
        <v>29</v>
      </c>
      <c r="C37" s="14" t="s">
        <v>30</v>
      </c>
      <c r="D37" s="16" t="s">
        <v>31</v>
      </c>
      <c r="E37" s="16" t="s">
        <v>133</v>
      </c>
      <c r="F37" s="17" t="s">
        <v>33</v>
      </c>
      <c r="G37" s="18" t="s">
        <v>34</v>
      </c>
      <c r="H37" s="18" t="s">
        <v>35</v>
      </c>
      <c r="I37" s="18" t="s">
        <v>36</v>
      </c>
      <c r="J37" s="14" t="s">
        <v>37</v>
      </c>
      <c r="K37" s="14" t="s">
        <v>38</v>
      </c>
      <c r="L37" s="14" t="s">
        <v>39</v>
      </c>
      <c r="M37" s="19" t="s">
        <v>40</v>
      </c>
      <c r="N37" s="16" t="s">
        <v>134</v>
      </c>
      <c r="O37" s="14">
        <v>20</v>
      </c>
      <c r="P37" s="14">
        <v>20</v>
      </c>
      <c r="Q37" s="14">
        <v>30</v>
      </c>
      <c r="R37" s="14">
        <v>50</v>
      </c>
      <c r="S37" s="14">
        <v>50</v>
      </c>
      <c r="T37" s="20">
        <f t="shared" ref="T37:T51" si="4">SUM(O37:S37)</f>
        <v>170</v>
      </c>
      <c r="U37" s="20"/>
      <c r="V37" s="20">
        <f t="shared" ref="V37:V51" si="5">T37+U37</f>
        <v>170</v>
      </c>
      <c r="W37" s="21" t="s">
        <v>135</v>
      </c>
    </row>
    <row r="38" spans="1:23" ht="31.8" customHeight="1">
      <c r="A38" s="17">
        <f>IF(B38="","",SUBTOTAL(3,$B$6:$B38))</f>
        <v>33</v>
      </c>
      <c r="B38" s="14" t="s">
        <v>29</v>
      </c>
      <c r="C38" s="14" t="s">
        <v>30</v>
      </c>
      <c r="D38" s="16" t="s">
        <v>31</v>
      </c>
      <c r="E38" s="16" t="s">
        <v>136</v>
      </c>
      <c r="F38" s="17" t="s">
        <v>33</v>
      </c>
      <c r="G38" s="18" t="s">
        <v>34</v>
      </c>
      <c r="H38" s="18" t="s">
        <v>35</v>
      </c>
      <c r="I38" s="18" t="s">
        <v>36</v>
      </c>
      <c r="J38" s="14" t="s">
        <v>37</v>
      </c>
      <c r="K38" s="14" t="s">
        <v>38</v>
      </c>
      <c r="L38" s="14" t="s">
        <v>39</v>
      </c>
      <c r="M38" s="19" t="s">
        <v>40</v>
      </c>
      <c r="N38" s="16" t="s">
        <v>137</v>
      </c>
      <c r="O38" s="14">
        <v>20</v>
      </c>
      <c r="P38" s="14">
        <v>20</v>
      </c>
      <c r="Q38" s="14">
        <v>30</v>
      </c>
      <c r="R38" s="14">
        <v>50</v>
      </c>
      <c r="S38" s="14">
        <v>50</v>
      </c>
      <c r="T38" s="20">
        <f t="shared" si="4"/>
        <v>170</v>
      </c>
      <c r="U38" s="20"/>
      <c r="V38" s="20">
        <f t="shared" si="5"/>
        <v>170</v>
      </c>
      <c r="W38" s="21" t="s">
        <v>138</v>
      </c>
    </row>
    <row r="39" spans="1:23" ht="31.8" customHeight="1">
      <c r="A39" s="17">
        <f>IF(B39="","",SUBTOTAL(3,$B$6:$B39))</f>
        <v>34</v>
      </c>
      <c r="B39" s="14" t="s">
        <v>29</v>
      </c>
      <c r="C39" s="14" t="s">
        <v>30</v>
      </c>
      <c r="D39" s="16" t="s">
        <v>31</v>
      </c>
      <c r="E39" s="16" t="s">
        <v>139</v>
      </c>
      <c r="F39" s="17" t="s">
        <v>33</v>
      </c>
      <c r="G39" s="18" t="s">
        <v>34</v>
      </c>
      <c r="H39" s="18" t="s">
        <v>35</v>
      </c>
      <c r="I39" s="18" t="s">
        <v>36</v>
      </c>
      <c r="J39" s="14" t="s">
        <v>37</v>
      </c>
      <c r="K39" s="14" t="s">
        <v>38</v>
      </c>
      <c r="L39" s="14" t="s">
        <v>39</v>
      </c>
      <c r="M39" s="19" t="s">
        <v>40</v>
      </c>
      <c r="N39" s="16" t="s">
        <v>140</v>
      </c>
      <c r="O39" s="14">
        <v>20</v>
      </c>
      <c r="P39" s="14">
        <v>20</v>
      </c>
      <c r="Q39" s="14">
        <v>30</v>
      </c>
      <c r="R39" s="14">
        <v>50</v>
      </c>
      <c r="S39" s="14">
        <v>50</v>
      </c>
      <c r="T39" s="20">
        <f t="shared" si="4"/>
        <v>170</v>
      </c>
      <c r="U39" s="20"/>
      <c r="V39" s="20">
        <f t="shared" si="5"/>
        <v>170</v>
      </c>
      <c r="W39" s="21" t="s">
        <v>141</v>
      </c>
    </row>
    <row r="40" spans="1:23" ht="31.8" customHeight="1">
      <c r="A40" s="17">
        <f>IF(B40="","",SUBTOTAL(3,$B$6:$B40))</f>
        <v>35</v>
      </c>
      <c r="B40" s="14" t="s">
        <v>29</v>
      </c>
      <c r="C40" s="14" t="s">
        <v>30</v>
      </c>
      <c r="D40" s="16" t="s">
        <v>31</v>
      </c>
      <c r="E40" s="16" t="s">
        <v>142</v>
      </c>
      <c r="F40" s="17" t="s">
        <v>33</v>
      </c>
      <c r="G40" s="18" t="s">
        <v>34</v>
      </c>
      <c r="H40" s="18" t="s">
        <v>35</v>
      </c>
      <c r="I40" s="18" t="s">
        <v>36</v>
      </c>
      <c r="J40" s="14" t="s">
        <v>37</v>
      </c>
      <c r="K40" s="14" t="s">
        <v>38</v>
      </c>
      <c r="L40" s="14" t="s">
        <v>39</v>
      </c>
      <c r="M40" s="19" t="s">
        <v>40</v>
      </c>
      <c r="N40" s="16" t="s">
        <v>143</v>
      </c>
      <c r="O40" s="14">
        <v>20</v>
      </c>
      <c r="P40" s="14">
        <v>20</v>
      </c>
      <c r="Q40" s="14">
        <v>30</v>
      </c>
      <c r="R40" s="14">
        <v>50</v>
      </c>
      <c r="S40" s="14">
        <v>50</v>
      </c>
      <c r="T40" s="20">
        <f t="shared" si="4"/>
        <v>170</v>
      </c>
      <c r="U40" s="20"/>
      <c r="V40" s="20">
        <f t="shared" si="5"/>
        <v>170</v>
      </c>
      <c r="W40" s="21" t="s">
        <v>144</v>
      </c>
    </row>
    <row r="41" spans="1:23" ht="31.8" customHeight="1">
      <c r="A41" s="17">
        <f>IF(B41="","",SUBTOTAL(3,$B$6:$B41))</f>
        <v>36</v>
      </c>
      <c r="B41" s="14" t="s">
        <v>29</v>
      </c>
      <c r="C41" s="14" t="s">
        <v>30</v>
      </c>
      <c r="D41" s="16" t="s">
        <v>31</v>
      </c>
      <c r="E41" s="16" t="s">
        <v>145</v>
      </c>
      <c r="F41" s="17" t="s">
        <v>33</v>
      </c>
      <c r="G41" s="18" t="s">
        <v>34</v>
      </c>
      <c r="H41" s="18" t="s">
        <v>35</v>
      </c>
      <c r="I41" s="18" t="s">
        <v>36</v>
      </c>
      <c r="J41" s="14" t="s">
        <v>37</v>
      </c>
      <c r="K41" s="14" t="s">
        <v>38</v>
      </c>
      <c r="L41" s="14" t="s">
        <v>39</v>
      </c>
      <c r="M41" s="19" t="s">
        <v>40</v>
      </c>
      <c r="N41" s="16" t="s">
        <v>146</v>
      </c>
      <c r="O41" s="14">
        <v>20</v>
      </c>
      <c r="P41" s="14">
        <v>20</v>
      </c>
      <c r="Q41" s="14">
        <v>30</v>
      </c>
      <c r="R41" s="14">
        <v>50</v>
      </c>
      <c r="S41" s="14">
        <v>50</v>
      </c>
      <c r="T41" s="20">
        <f t="shared" si="4"/>
        <v>170</v>
      </c>
      <c r="U41" s="20"/>
      <c r="V41" s="20">
        <f t="shared" si="5"/>
        <v>170</v>
      </c>
      <c r="W41" s="21" t="s">
        <v>147</v>
      </c>
    </row>
    <row r="42" spans="1:23" ht="31.8" customHeight="1">
      <c r="A42" s="17">
        <f>IF(B42="","",SUBTOTAL(3,$B$6:$B42))</f>
        <v>37</v>
      </c>
      <c r="B42" s="14" t="s">
        <v>29</v>
      </c>
      <c r="C42" s="14" t="s">
        <v>30</v>
      </c>
      <c r="D42" s="16" t="s">
        <v>31</v>
      </c>
      <c r="E42" s="16" t="s">
        <v>148</v>
      </c>
      <c r="F42" s="17" t="s">
        <v>33</v>
      </c>
      <c r="G42" s="18" t="s">
        <v>34</v>
      </c>
      <c r="H42" s="18" t="s">
        <v>35</v>
      </c>
      <c r="I42" s="18" t="s">
        <v>36</v>
      </c>
      <c r="J42" s="14" t="s">
        <v>37</v>
      </c>
      <c r="K42" s="14" t="s">
        <v>38</v>
      </c>
      <c r="L42" s="14" t="s">
        <v>39</v>
      </c>
      <c r="M42" s="19" t="s">
        <v>40</v>
      </c>
      <c r="N42" s="16" t="s">
        <v>149</v>
      </c>
      <c r="O42" s="14">
        <v>20</v>
      </c>
      <c r="P42" s="14">
        <v>20</v>
      </c>
      <c r="Q42" s="14">
        <v>30</v>
      </c>
      <c r="R42" s="14">
        <v>50</v>
      </c>
      <c r="S42" s="14">
        <v>50</v>
      </c>
      <c r="T42" s="20">
        <f t="shared" si="4"/>
        <v>170</v>
      </c>
      <c r="U42" s="20"/>
      <c r="V42" s="20">
        <f t="shared" si="5"/>
        <v>170</v>
      </c>
      <c r="W42" s="21" t="s">
        <v>150</v>
      </c>
    </row>
    <row r="43" spans="1:23" ht="31.8" customHeight="1">
      <c r="A43" s="17">
        <f>IF(B43="","",SUBTOTAL(3,$B$6:$B43))</f>
        <v>38</v>
      </c>
      <c r="B43" s="14" t="s">
        <v>29</v>
      </c>
      <c r="C43" s="14" t="s">
        <v>30</v>
      </c>
      <c r="D43" s="16" t="s">
        <v>31</v>
      </c>
      <c r="E43" s="16" t="s">
        <v>151</v>
      </c>
      <c r="F43" s="17" t="s">
        <v>33</v>
      </c>
      <c r="G43" s="18" t="s">
        <v>34</v>
      </c>
      <c r="H43" s="18" t="s">
        <v>35</v>
      </c>
      <c r="I43" s="18" t="s">
        <v>36</v>
      </c>
      <c r="J43" s="14" t="s">
        <v>37</v>
      </c>
      <c r="K43" s="14" t="s">
        <v>38</v>
      </c>
      <c r="L43" s="14" t="s">
        <v>39</v>
      </c>
      <c r="M43" s="19" t="s">
        <v>40</v>
      </c>
      <c r="N43" s="16" t="s">
        <v>152</v>
      </c>
      <c r="O43" s="14">
        <v>20</v>
      </c>
      <c r="P43" s="14">
        <v>20</v>
      </c>
      <c r="Q43" s="14">
        <v>30</v>
      </c>
      <c r="R43" s="14">
        <v>50</v>
      </c>
      <c r="S43" s="14">
        <v>50</v>
      </c>
      <c r="T43" s="20">
        <f t="shared" si="4"/>
        <v>170</v>
      </c>
      <c r="U43" s="20"/>
      <c r="V43" s="20">
        <f t="shared" si="5"/>
        <v>170</v>
      </c>
      <c r="W43" s="21" t="s">
        <v>153</v>
      </c>
    </row>
    <row r="44" spans="1:23" ht="31.8" customHeight="1">
      <c r="A44" s="17">
        <f>IF(B44="","",SUBTOTAL(3,$B$6:$B44))</f>
        <v>39</v>
      </c>
      <c r="B44" s="14" t="s">
        <v>29</v>
      </c>
      <c r="C44" s="14" t="s">
        <v>30</v>
      </c>
      <c r="D44" s="16" t="s">
        <v>31</v>
      </c>
      <c r="E44" s="16" t="s">
        <v>154</v>
      </c>
      <c r="F44" s="17" t="s">
        <v>33</v>
      </c>
      <c r="G44" s="18" t="s">
        <v>34</v>
      </c>
      <c r="H44" s="18" t="s">
        <v>35</v>
      </c>
      <c r="I44" s="18" t="s">
        <v>36</v>
      </c>
      <c r="J44" s="14" t="s">
        <v>37</v>
      </c>
      <c r="K44" s="14" t="s">
        <v>38</v>
      </c>
      <c r="L44" s="14" t="s">
        <v>39</v>
      </c>
      <c r="M44" s="19" t="s">
        <v>40</v>
      </c>
      <c r="N44" s="16" t="s">
        <v>155</v>
      </c>
      <c r="O44" s="14">
        <v>20</v>
      </c>
      <c r="P44" s="14">
        <v>20</v>
      </c>
      <c r="Q44" s="14">
        <v>30</v>
      </c>
      <c r="R44" s="14">
        <v>50</v>
      </c>
      <c r="S44" s="14">
        <v>50</v>
      </c>
      <c r="T44" s="20">
        <f t="shared" si="4"/>
        <v>170</v>
      </c>
      <c r="U44" s="20"/>
      <c r="V44" s="20">
        <f t="shared" si="5"/>
        <v>170</v>
      </c>
      <c r="W44" s="21" t="s">
        <v>156</v>
      </c>
    </row>
    <row r="45" spans="1:23" ht="31.8" customHeight="1">
      <c r="A45" s="17">
        <f>IF(B45="","",SUBTOTAL(3,$B$6:$B45))</f>
        <v>40</v>
      </c>
      <c r="B45" s="14" t="s">
        <v>29</v>
      </c>
      <c r="C45" s="14" t="s">
        <v>30</v>
      </c>
      <c r="D45" s="16" t="s">
        <v>31</v>
      </c>
      <c r="E45" s="16" t="s">
        <v>157</v>
      </c>
      <c r="F45" s="17" t="s">
        <v>33</v>
      </c>
      <c r="G45" s="18" t="s">
        <v>34</v>
      </c>
      <c r="H45" s="18" t="s">
        <v>35</v>
      </c>
      <c r="I45" s="18" t="s">
        <v>36</v>
      </c>
      <c r="J45" s="14" t="s">
        <v>37</v>
      </c>
      <c r="K45" s="14" t="s">
        <v>38</v>
      </c>
      <c r="L45" s="14" t="s">
        <v>39</v>
      </c>
      <c r="M45" s="19" t="s">
        <v>40</v>
      </c>
      <c r="N45" s="16" t="s">
        <v>158</v>
      </c>
      <c r="O45" s="14">
        <v>20</v>
      </c>
      <c r="P45" s="14">
        <v>20</v>
      </c>
      <c r="Q45" s="14">
        <v>30</v>
      </c>
      <c r="R45" s="14">
        <v>50</v>
      </c>
      <c r="S45" s="14">
        <v>50</v>
      </c>
      <c r="T45" s="20">
        <f t="shared" si="4"/>
        <v>170</v>
      </c>
      <c r="U45" s="20"/>
      <c r="V45" s="20">
        <f t="shared" si="5"/>
        <v>170</v>
      </c>
      <c r="W45" s="21" t="s">
        <v>159</v>
      </c>
    </row>
    <row r="46" spans="1:23" ht="31.8" customHeight="1">
      <c r="A46" s="17">
        <f>IF(B46="","",SUBTOTAL(3,$B$6:$B46))</f>
        <v>41</v>
      </c>
      <c r="B46" s="14" t="s">
        <v>29</v>
      </c>
      <c r="C46" s="14" t="s">
        <v>30</v>
      </c>
      <c r="D46" s="16" t="s">
        <v>31</v>
      </c>
      <c r="E46" s="16" t="s">
        <v>160</v>
      </c>
      <c r="F46" s="17" t="s">
        <v>33</v>
      </c>
      <c r="G46" s="18" t="s">
        <v>34</v>
      </c>
      <c r="H46" s="18" t="s">
        <v>35</v>
      </c>
      <c r="I46" s="18" t="s">
        <v>36</v>
      </c>
      <c r="J46" s="14" t="s">
        <v>37</v>
      </c>
      <c r="K46" s="14" t="s">
        <v>38</v>
      </c>
      <c r="L46" s="14" t="s">
        <v>39</v>
      </c>
      <c r="M46" s="19" t="s">
        <v>40</v>
      </c>
      <c r="N46" s="16" t="s">
        <v>161</v>
      </c>
      <c r="O46" s="14">
        <v>20</v>
      </c>
      <c r="P46" s="14">
        <v>20</v>
      </c>
      <c r="Q46" s="14">
        <v>30</v>
      </c>
      <c r="R46" s="14">
        <v>50</v>
      </c>
      <c r="S46" s="14">
        <v>50</v>
      </c>
      <c r="T46" s="20">
        <f t="shared" si="4"/>
        <v>170</v>
      </c>
      <c r="U46" s="20"/>
      <c r="V46" s="20">
        <f t="shared" si="5"/>
        <v>170</v>
      </c>
      <c r="W46" s="21" t="s">
        <v>162</v>
      </c>
    </row>
    <row r="47" spans="1:23" ht="31.8" customHeight="1">
      <c r="A47" s="17">
        <f>IF(B47="","",SUBTOTAL(3,$B$6:$B47))</f>
        <v>42</v>
      </c>
      <c r="B47" s="14" t="s">
        <v>29</v>
      </c>
      <c r="C47" s="14" t="s">
        <v>30</v>
      </c>
      <c r="D47" s="16" t="s">
        <v>31</v>
      </c>
      <c r="E47" s="16" t="s">
        <v>163</v>
      </c>
      <c r="F47" s="17" t="s">
        <v>33</v>
      </c>
      <c r="G47" s="18" t="s">
        <v>34</v>
      </c>
      <c r="H47" s="18" t="s">
        <v>35</v>
      </c>
      <c r="I47" s="18" t="s">
        <v>36</v>
      </c>
      <c r="J47" s="14" t="s">
        <v>37</v>
      </c>
      <c r="K47" s="14" t="s">
        <v>38</v>
      </c>
      <c r="L47" s="14" t="s">
        <v>39</v>
      </c>
      <c r="M47" s="19" t="s">
        <v>40</v>
      </c>
      <c r="N47" s="16" t="s">
        <v>164</v>
      </c>
      <c r="O47" s="14">
        <v>20</v>
      </c>
      <c r="P47" s="14">
        <v>20</v>
      </c>
      <c r="Q47" s="14">
        <v>30</v>
      </c>
      <c r="R47" s="14">
        <v>50</v>
      </c>
      <c r="S47" s="14">
        <v>50</v>
      </c>
      <c r="T47" s="20">
        <f t="shared" si="4"/>
        <v>170</v>
      </c>
      <c r="U47" s="20"/>
      <c r="V47" s="20">
        <f t="shared" si="5"/>
        <v>170</v>
      </c>
      <c r="W47" s="21" t="s">
        <v>165</v>
      </c>
    </row>
    <row r="48" spans="1:23" ht="31.8" customHeight="1">
      <c r="A48" s="17">
        <f>IF(B48="","",SUBTOTAL(3,$B$6:$B48))</f>
        <v>43</v>
      </c>
      <c r="B48" s="14" t="s">
        <v>29</v>
      </c>
      <c r="C48" s="14" t="s">
        <v>30</v>
      </c>
      <c r="D48" s="16" t="s">
        <v>31</v>
      </c>
      <c r="E48" s="16" t="s">
        <v>166</v>
      </c>
      <c r="F48" s="17" t="s">
        <v>33</v>
      </c>
      <c r="G48" s="18" t="s">
        <v>34</v>
      </c>
      <c r="H48" s="18" t="s">
        <v>35</v>
      </c>
      <c r="I48" s="18" t="s">
        <v>36</v>
      </c>
      <c r="J48" s="14" t="s">
        <v>37</v>
      </c>
      <c r="K48" s="14" t="s">
        <v>38</v>
      </c>
      <c r="L48" s="14" t="s">
        <v>39</v>
      </c>
      <c r="M48" s="19" t="s">
        <v>40</v>
      </c>
      <c r="N48" s="16" t="s">
        <v>167</v>
      </c>
      <c r="O48" s="14">
        <v>20</v>
      </c>
      <c r="P48" s="14">
        <v>20</v>
      </c>
      <c r="Q48" s="14">
        <v>30</v>
      </c>
      <c r="R48" s="14">
        <v>50</v>
      </c>
      <c r="S48" s="14">
        <v>50</v>
      </c>
      <c r="T48" s="20">
        <f t="shared" si="4"/>
        <v>170</v>
      </c>
      <c r="U48" s="20"/>
      <c r="V48" s="20">
        <f t="shared" si="5"/>
        <v>170</v>
      </c>
      <c r="W48" s="21" t="s">
        <v>168</v>
      </c>
    </row>
    <row r="49" spans="1:23" ht="31.8" customHeight="1">
      <c r="A49" s="17">
        <f>IF(B49="","",SUBTOTAL(3,$B$6:$B49))</f>
        <v>44</v>
      </c>
      <c r="B49" s="14" t="s">
        <v>29</v>
      </c>
      <c r="C49" s="14" t="s">
        <v>30</v>
      </c>
      <c r="D49" s="16" t="s">
        <v>31</v>
      </c>
      <c r="E49" s="16" t="s">
        <v>169</v>
      </c>
      <c r="F49" s="17" t="s">
        <v>33</v>
      </c>
      <c r="G49" s="18" t="s">
        <v>34</v>
      </c>
      <c r="H49" s="18" t="s">
        <v>35</v>
      </c>
      <c r="I49" s="18" t="s">
        <v>36</v>
      </c>
      <c r="J49" s="14" t="s">
        <v>37</v>
      </c>
      <c r="K49" s="14" t="s">
        <v>38</v>
      </c>
      <c r="L49" s="14" t="s">
        <v>39</v>
      </c>
      <c r="M49" s="19" t="s">
        <v>40</v>
      </c>
      <c r="N49" s="16" t="s">
        <v>170</v>
      </c>
      <c r="O49" s="14">
        <v>20</v>
      </c>
      <c r="P49" s="14">
        <v>20</v>
      </c>
      <c r="Q49" s="14">
        <v>30</v>
      </c>
      <c r="R49" s="14">
        <v>50</v>
      </c>
      <c r="S49" s="14">
        <v>50</v>
      </c>
      <c r="T49" s="20">
        <f t="shared" si="4"/>
        <v>170</v>
      </c>
      <c r="U49" s="20"/>
      <c r="V49" s="20">
        <f t="shared" si="5"/>
        <v>170</v>
      </c>
      <c r="W49" s="21" t="s">
        <v>171</v>
      </c>
    </row>
    <row r="50" spans="1:23" ht="31.8" customHeight="1">
      <c r="A50" s="17">
        <f>IF(B50="","",SUBTOTAL(3,$B$6:$B50))</f>
        <v>45</v>
      </c>
      <c r="B50" s="14" t="s">
        <v>29</v>
      </c>
      <c r="C50" s="14" t="s">
        <v>30</v>
      </c>
      <c r="D50" s="16" t="s">
        <v>31</v>
      </c>
      <c r="E50" s="16" t="s">
        <v>172</v>
      </c>
      <c r="F50" s="17" t="s">
        <v>33</v>
      </c>
      <c r="G50" s="18" t="s">
        <v>34</v>
      </c>
      <c r="H50" s="18" t="s">
        <v>35</v>
      </c>
      <c r="I50" s="18" t="s">
        <v>36</v>
      </c>
      <c r="J50" s="14" t="s">
        <v>37</v>
      </c>
      <c r="K50" s="14" t="s">
        <v>38</v>
      </c>
      <c r="L50" s="14" t="s">
        <v>39</v>
      </c>
      <c r="M50" s="19" t="s">
        <v>40</v>
      </c>
      <c r="N50" s="16" t="s">
        <v>173</v>
      </c>
      <c r="O50" s="14">
        <v>20</v>
      </c>
      <c r="P50" s="14">
        <v>20</v>
      </c>
      <c r="Q50" s="14">
        <v>30</v>
      </c>
      <c r="R50" s="14">
        <v>50</v>
      </c>
      <c r="S50" s="14">
        <v>50</v>
      </c>
      <c r="T50" s="20">
        <f t="shared" si="4"/>
        <v>170</v>
      </c>
      <c r="U50" s="20"/>
      <c r="V50" s="20">
        <f t="shared" si="5"/>
        <v>170</v>
      </c>
      <c r="W50" s="21" t="s">
        <v>174</v>
      </c>
    </row>
    <row r="51" spans="1:23" ht="31.8" customHeight="1">
      <c r="A51" s="17">
        <f>IF(B51="","",SUBTOTAL(3,$B$6:$B51))</f>
        <v>46</v>
      </c>
      <c r="B51" s="14" t="s">
        <v>29</v>
      </c>
      <c r="C51" s="14" t="s">
        <v>30</v>
      </c>
      <c r="D51" s="16" t="s">
        <v>31</v>
      </c>
      <c r="E51" s="16" t="s">
        <v>175</v>
      </c>
      <c r="F51" s="17" t="s">
        <v>33</v>
      </c>
      <c r="G51" s="18" t="s">
        <v>34</v>
      </c>
      <c r="H51" s="18" t="s">
        <v>35</v>
      </c>
      <c r="I51" s="18" t="s">
        <v>36</v>
      </c>
      <c r="J51" s="14" t="s">
        <v>37</v>
      </c>
      <c r="K51" s="14" t="s">
        <v>38</v>
      </c>
      <c r="L51" s="14" t="s">
        <v>39</v>
      </c>
      <c r="M51" s="19" t="s">
        <v>40</v>
      </c>
      <c r="N51" s="16" t="s">
        <v>176</v>
      </c>
      <c r="O51" s="14">
        <v>20</v>
      </c>
      <c r="P51" s="14">
        <v>20</v>
      </c>
      <c r="Q51" s="14">
        <v>30</v>
      </c>
      <c r="R51" s="14">
        <v>50</v>
      </c>
      <c r="S51" s="14">
        <v>50</v>
      </c>
      <c r="T51" s="20">
        <f t="shared" si="4"/>
        <v>170</v>
      </c>
      <c r="U51" s="20"/>
      <c r="V51" s="20">
        <f t="shared" si="5"/>
        <v>170</v>
      </c>
      <c r="W51" s="21" t="s">
        <v>177</v>
      </c>
    </row>
  </sheetData>
  <mergeCells count="17">
    <mergeCell ref="A1:G1"/>
    <mergeCell ref="H1:V1"/>
    <mergeCell ref="A2:G2"/>
    <mergeCell ref="J2:V2"/>
    <mergeCell ref="A4:A5"/>
    <mergeCell ref="B4:B5"/>
    <mergeCell ref="C4:C5"/>
    <mergeCell ref="K4:K5"/>
    <mergeCell ref="L4:L5"/>
    <mergeCell ref="M4:M5"/>
    <mergeCell ref="N4:N5"/>
    <mergeCell ref="O4:V4"/>
    <mergeCell ref="D4:D5"/>
    <mergeCell ref="E4:E5"/>
    <mergeCell ref="F4:F5"/>
    <mergeCell ref="G4:I4"/>
    <mergeCell ref="J4:J5"/>
  </mergeCells>
  <phoneticPr fontId="9" type="noConversion"/>
  <pageMargins left="0.26" right="0.17" top="0.2" bottom="0.24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AnhHV</dc:creator>
  <cp:lastModifiedBy>Admin</cp:lastModifiedBy>
  <dcterms:created xsi:type="dcterms:W3CDTF">2022-06-07T00:46:36Z</dcterms:created>
  <dcterms:modified xsi:type="dcterms:W3CDTF">2022-06-11T06:45:42Z</dcterms:modified>
</cp:coreProperties>
</file>