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\\amhserver2\NP\7.19   Projects 2017\NP17.073 Megaworld San Vicente (CO)\06 NP17.073 WORK FILES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H49" i="1"/>
  <c r="G49" i="1"/>
  <c r="F49" i="1"/>
  <c r="E49" i="1"/>
  <c r="D49" i="1"/>
  <c r="C49" i="1"/>
  <c r="B49" i="1"/>
  <c r="J48" i="1"/>
  <c r="J47" i="1"/>
  <c r="J46" i="1"/>
  <c r="J45" i="1"/>
  <c r="J49" i="1" s="1"/>
  <c r="I40" i="1"/>
  <c r="H40" i="1"/>
  <c r="G40" i="1"/>
  <c r="F40" i="1"/>
  <c r="E40" i="1"/>
  <c r="D40" i="1"/>
  <c r="C40" i="1"/>
  <c r="B40" i="1"/>
  <c r="A29" i="1"/>
</calcChain>
</file>

<file path=xl/sharedStrings.xml><?xml version="1.0" encoding="utf-8"?>
<sst xmlns="http://schemas.openxmlformats.org/spreadsheetml/2006/main" count="44" uniqueCount="35">
  <si>
    <t>WIND ROSE DIAGRAM, 1996 - 2015</t>
  </si>
  <si>
    <t>Wind Station</t>
  </si>
  <si>
    <t>Pagasa Island, Palawan</t>
  </si>
  <si>
    <t>Annual</t>
  </si>
  <si>
    <t>Location:</t>
  </si>
  <si>
    <t>11°03'10"N</t>
  </si>
  <si>
    <t>114°19'02"E</t>
  </si>
  <si>
    <t>Ground Elev:</t>
  </si>
  <si>
    <t>m</t>
  </si>
  <si>
    <t>Instrument Elev:</t>
  </si>
  <si>
    <t>FREQUENCY TABLE</t>
  </si>
  <si>
    <t>Wind Speed and Direction</t>
  </si>
  <si>
    <t>Annual (1981-2010)</t>
  </si>
  <si>
    <t>N</t>
  </si>
  <si>
    <t>NNE</t>
  </si>
  <si>
    <t>NE</t>
  </si>
  <si>
    <t>ENE</t>
  </si>
  <si>
    <t>E</t>
  </si>
  <si>
    <t>ESE</t>
  </si>
  <si>
    <t>SE</t>
  </si>
  <si>
    <t>SSE</t>
  </si>
  <si>
    <t>CALM</t>
  </si>
  <si>
    <t>1-4</t>
  </si>
  <si>
    <t>5-8</t>
  </si>
  <si>
    <t>9-12</t>
  </si>
  <si>
    <t>13-16</t>
  </si>
  <si>
    <t>TOTAL</t>
  </si>
  <si>
    <t>S</t>
  </si>
  <si>
    <t>SSW</t>
  </si>
  <si>
    <t>SW</t>
  </si>
  <si>
    <t>WSW</t>
  </si>
  <si>
    <t>W</t>
  </si>
  <si>
    <t>WNW</t>
  </si>
  <si>
    <t>NW</t>
  </si>
  <si>
    <t>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</si>
</sst>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164" fontId="0" fillId="0" borderId="1" xfId="0" applyNumberFormat="1" applyBorder="1"/>
    <xf numFmtId="16" fontId="0" fillId="0" borderId="1" xfId="0" quotePrefix="1" applyNumberFormat="1" applyBorder="1"/>
    <xf numFmtId="0" fontId="0" fillId="0" borderId="1" xfId="0" quotePrefix="1" applyBorder="1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</xdr:colOff>
      <xdr:row>3</xdr:row>
      <xdr:rowOff>27214</xdr:rowOff>
    </xdr:from>
    <xdr:to>
      <xdr:col>8</xdr:col>
      <xdr:colOff>272142</xdr:colOff>
      <xdr:row>25</xdr:row>
      <xdr:rowOff>113296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4" y="598714"/>
          <a:ext cx="4136571" cy="4277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70" zoomScaleNormal="70" workbookViewId="0">
      <selection activeCell="Q38" sqref="Q38:R38"/>
    </sheetView>
  </sheetViews>
  <sheetFormatPr defaultColWidth="3.7109375" defaultRowHeight="15" x14ac:dyDescent="0.25"/>
  <cols>
    <col min="1" max="10" width="8.42578125" customWidth="1"/>
    <col min="11" max="11" width="18.7109375" bestFit="1" customWidth="1"/>
    <col min="12" max="12" width="10.7109375" bestFit="1" customWidth="1"/>
    <col min="13" max="13" width="13.42578125" bestFit="1" customWidth="1"/>
    <col min="14" max="18" width="4.5703125" customWidth="1"/>
    <col min="27" max="27" width="3.7109375" customWidth="1"/>
  </cols>
  <sheetData>
    <row r="1" spans="1:13" x14ac:dyDescent="0.25">
      <c r="A1" s="1" t="s">
        <v>0</v>
      </c>
      <c r="K1" s="1" t="s">
        <v>1</v>
      </c>
    </row>
    <row r="2" spans="1:13" x14ac:dyDescent="0.25">
      <c r="A2" s="1" t="s">
        <v>2</v>
      </c>
      <c r="K2" s="1" t="s">
        <v>2</v>
      </c>
    </row>
    <row r="3" spans="1:13" x14ac:dyDescent="0.25">
      <c r="A3" s="1" t="s">
        <v>3</v>
      </c>
    </row>
    <row r="4" spans="1:13" x14ac:dyDescent="0.25">
      <c r="K4" t="s">
        <v>4</v>
      </c>
      <c r="L4" t="s">
        <v>5</v>
      </c>
      <c r="M4" t="s">
        <v>6</v>
      </c>
    </row>
    <row r="5" spans="1:13" x14ac:dyDescent="0.25">
      <c r="A5" s="2"/>
      <c r="K5" t="s">
        <v>7</v>
      </c>
      <c r="L5">
        <v>3</v>
      </c>
      <c r="M5" t="s">
        <v>8</v>
      </c>
    </row>
    <row r="6" spans="1:13" x14ac:dyDescent="0.25">
      <c r="K6" t="s">
        <v>9</v>
      </c>
      <c r="L6">
        <v>10</v>
      </c>
      <c r="M6" t="s">
        <v>8</v>
      </c>
    </row>
    <row r="28" spans="1:1" x14ac:dyDescent="0.25">
      <c r="A28" s="1" t="s">
        <v>10</v>
      </c>
    </row>
    <row r="29" spans="1:1" x14ac:dyDescent="0.25">
      <c r="A29" t="str">
        <f>A2</f>
        <v>Pagasa Island, Palawan</v>
      </c>
    </row>
    <row r="30" spans="1:1" x14ac:dyDescent="0.25">
      <c r="A30" t="s">
        <v>11</v>
      </c>
    </row>
    <row r="31" spans="1:1" x14ac:dyDescent="0.25">
      <c r="A31" t="s">
        <v>12</v>
      </c>
    </row>
    <row r="34" spans="1:10" x14ac:dyDescent="0.25">
      <c r="A34" s="3"/>
      <c r="B34" s="4" t="s">
        <v>13</v>
      </c>
      <c r="C34" s="4" t="s">
        <v>14</v>
      </c>
      <c r="D34" s="4" t="s">
        <v>15</v>
      </c>
      <c r="E34" s="4" t="s">
        <v>16</v>
      </c>
      <c r="F34" s="4" t="s">
        <v>17</v>
      </c>
      <c r="G34" s="4" t="s">
        <v>18</v>
      </c>
      <c r="H34" s="4" t="s">
        <v>19</v>
      </c>
      <c r="I34" s="4" t="s">
        <v>20</v>
      </c>
      <c r="J34" s="5"/>
    </row>
    <row r="35" spans="1:10" x14ac:dyDescent="0.25">
      <c r="A35" s="3" t="s">
        <v>21</v>
      </c>
      <c r="B35" s="6"/>
      <c r="C35" s="6"/>
      <c r="D35" s="6"/>
      <c r="E35" s="6"/>
      <c r="F35" s="6"/>
      <c r="G35" s="6"/>
      <c r="H35" s="6"/>
      <c r="I35" s="6"/>
    </row>
    <row r="36" spans="1:10" x14ac:dyDescent="0.25">
      <c r="A36" s="7" t="s">
        <v>22</v>
      </c>
      <c r="B36" s="6">
        <v>0.63410346559517827</v>
      </c>
      <c r="C36" s="6">
        <v>3.120291310899046</v>
      </c>
      <c r="D36" s="6">
        <v>13.399882805960154</v>
      </c>
      <c r="E36" s="6">
        <v>3.6832412523020261</v>
      </c>
      <c r="F36" s="6">
        <v>10.50770132261845</v>
      </c>
      <c r="G36" s="6">
        <v>0.56294994140298005</v>
      </c>
      <c r="H36" s="6">
        <v>4.0243596182822703</v>
      </c>
      <c r="I36" s="6">
        <v>0.48761091578771132</v>
      </c>
    </row>
    <row r="37" spans="1:10" x14ac:dyDescent="0.25">
      <c r="A37" s="8" t="s">
        <v>23</v>
      </c>
      <c r="B37" s="6">
        <v>0.71362799263351751</v>
      </c>
      <c r="C37" s="6">
        <v>4.8551816507617609</v>
      </c>
      <c r="D37" s="6">
        <v>10.128913443830571</v>
      </c>
      <c r="E37" s="6">
        <v>3.1307550644567224</v>
      </c>
      <c r="F37" s="6">
        <v>2.5615268709191361</v>
      </c>
      <c r="G37" s="6">
        <v>0.11719403984597354</v>
      </c>
      <c r="H37" s="6">
        <v>0.33484011384563872</v>
      </c>
      <c r="I37" s="6">
        <v>0.10045203415369162</v>
      </c>
    </row>
    <row r="38" spans="1:10" x14ac:dyDescent="0.25">
      <c r="A38" s="9" t="s">
        <v>24</v>
      </c>
      <c r="B38" s="6">
        <v>0.10045203415369162</v>
      </c>
      <c r="C38" s="6">
        <v>0.18416206261510129</v>
      </c>
      <c r="D38" s="6">
        <v>1.1028796249790724</v>
      </c>
      <c r="E38" s="6">
        <v>0.16951280763435461</v>
      </c>
      <c r="F38" s="6">
        <v>0.13393604553825547</v>
      </c>
      <c r="G38" s="6">
        <v>1.4649254980746693E-2</v>
      </c>
      <c r="H38" s="6">
        <v>3.5576762096099113E-2</v>
      </c>
      <c r="I38" s="6">
        <v>0</v>
      </c>
    </row>
    <row r="39" spans="1:10" x14ac:dyDescent="0.25">
      <c r="A39" s="9" t="s">
        <v>25</v>
      </c>
      <c r="B39" s="6">
        <v>3.3484011384563868E-2</v>
      </c>
      <c r="C39" s="6">
        <v>1.6742005692281934E-2</v>
      </c>
      <c r="D39" s="6">
        <v>8.371002846140968E-2</v>
      </c>
      <c r="E39" s="6">
        <v>0</v>
      </c>
      <c r="F39" s="6">
        <v>1.6742005692281934E-2</v>
      </c>
      <c r="G39" s="6">
        <v>1.4649254980746693E-2</v>
      </c>
      <c r="H39" s="6">
        <v>1.8834756403817179E-2</v>
      </c>
      <c r="I39" s="6">
        <v>0</v>
      </c>
    </row>
    <row r="40" spans="1:10" x14ac:dyDescent="0.25">
      <c r="A40" s="10" t="s">
        <v>26</v>
      </c>
      <c r="B40" s="6">
        <f>SUM(B36:B39)</f>
        <v>1.4816675037669513</v>
      </c>
      <c r="C40" s="6">
        <f>SUM(C36:C39)</f>
        <v>8.1763770299681902</v>
      </c>
      <c r="D40" s="6">
        <f t="shared" ref="D40:I40" si="0">SUM(D36:D39)</f>
        <v>24.715385903231205</v>
      </c>
      <c r="E40" s="6">
        <f t="shared" si="0"/>
        <v>6.9835091243931036</v>
      </c>
      <c r="F40" s="6">
        <f t="shared" si="0"/>
        <v>13.219906244768124</v>
      </c>
      <c r="G40" s="6">
        <f t="shared" si="0"/>
        <v>0.70944249121044689</v>
      </c>
      <c r="H40" s="6">
        <f t="shared" si="0"/>
        <v>4.4136112506278247</v>
      </c>
      <c r="I40" s="6">
        <f t="shared" si="0"/>
        <v>0.58806294994140296</v>
      </c>
    </row>
    <row r="43" spans="1:10" x14ac:dyDescent="0.25">
      <c r="A43" s="3"/>
      <c r="B43" s="4" t="s">
        <v>27</v>
      </c>
      <c r="C43" s="4" t="s">
        <v>28</v>
      </c>
      <c r="D43" s="4" t="s">
        <v>29</v>
      </c>
      <c r="E43" s="4" t="s">
        <v>30</v>
      </c>
      <c r="F43" s="4" t="s">
        <v>31</v>
      </c>
      <c r="G43" s="4" t="s">
        <v>32</v>
      </c>
      <c r="H43" s="4" t="s">
        <v>33</v>
      </c>
      <c r="I43" s="4" t="s">
        <v>34</v>
      </c>
      <c r="J43" s="4" t="s">
        <v>26</v>
      </c>
    </row>
    <row r="44" spans="1:10" x14ac:dyDescent="0.25">
      <c r="A44" s="3" t="s">
        <v>21</v>
      </c>
      <c r="B44" s="3"/>
      <c r="C44" s="3"/>
      <c r="D44" s="3"/>
      <c r="E44" s="3"/>
      <c r="F44" s="3"/>
      <c r="G44" s="3"/>
      <c r="H44" s="3"/>
      <c r="I44" s="3"/>
      <c r="J44" s="6">
        <v>1</v>
      </c>
    </row>
    <row r="45" spans="1:10" x14ac:dyDescent="0.25">
      <c r="A45" s="7" t="s">
        <v>22</v>
      </c>
      <c r="B45" s="6">
        <v>3.5513979574753058</v>
      </c>
      <c r="C45" s="6">
        <v>0.73874100117194041</v>
      </c>
      <c r="D45" s="6">
        <v>9.1620626151012896</v>
      </c>
      <c r="E45" s="6">
        <v>0.64665996986438978</v>
      </c>
      <c r="F45" s="6">
        <v>2.1304202243428763</v>
      </c>
      <c r="G45" s="6">
        <v>0.23438807969194708</v>
      </c>
      <c r="H45" s="6">
        <v>1.9169596517662817</v>
      </c>
      <c r="I45" s="6">
        <v>0.23020257826887663</v>
      </c>
      <c r="J45" s="6">
        <f>SUM(B45:I45,B36:I36)</f>
        <v>55.030972710530719</v>
      </c>
    </row>
    <row r="46" spans="1:10" x14ac:dyDescent="0.25">
      <c r="A46" s="8" t="s">
        <v>23</v>
      </c>
      <c r="B46" s="6">
        <v>1.2158881634019756</v>
      </c>
      <c r="C46" s="6">
        <v>0.78687426753725098</v>
      </c>
      <c r="D46" s="6">
        <v>12.016574585635359</v>
      </c>
      <c r="E46" s="6">
        <v>1.148920140632848</v>
      </c>
      <c r="F46" s="6">
        <v>1.791394609074167</v>
      </c>
      <c r="G46" s="6">
        <v>1.6742005692281934E-2</v>
      </c>
      <c r="H46" s="6">
        <v>0.25113008538422904</v>
      </c>
      <c r="I46" s="6">
        <v>8.9988280596015408E-2</v>
      </c>
      <c r="J46" s="6">
        <f>SUM(B46:I46,B37:I37)</f>
        <v>39.260003348401142</v>
      </c>
    </row>
    <row r="47" spans="1:10" x14ac:dyDescent="0.25">
      <c r="A47" s="9" t="s">
        <v>24</v>
      </c>
      <c r="B47" s="6">
        <v>0.16742005692281936</v>
      </c>
      <c r="C47" s="6">
        <v>0.26787209107651094</v>
      </c>
      <c r="D47" s="6">
        <v>1.2075171605558346</v>
      </c>
      <c r="E47" s="6">
        <v>0.30972710530721581</v>
      </c>
      <c r="F47" s="6">
        <v>0.2741503432111167</v>
      </c>
      <c r="G47" s="6">
        <v>0</v>
      </c>
      <c r="H47" s="6">
        <v>3.3484011384563868E-2</v>
      </c>
      <c r="I47" s="6">
        <v>3.3484011384563868E-2</v>
      </c>
      <c r="J47" s="6">
        <f>SUM(B47:I47,B38:I38)</f>
        <v>4.0348233718399467</v>
      </c>
    </row>
    <row r="48" spans="1:10" x14ac:dyDescent="0.25">
      <c r="A48" s="9" t="s">
        <v>25</v>
      </c>
      <c r="B48" s="6">
        <v>0</v>
      </c>
      <c r="C48" s="6">
        <v>3.139126067302863E-2</v>
      </c>
      <c r="D48" s="6">
        <v>0.22810982755734135</v>
      </c>
      <c r="E48" s="6">
        <v>0.18206931190356604</v>
      </c>
      <c r="F48" s="6">
        <v>4.3947764942240078E-2</v>
      </c>
      <c r="G48" s="6">
        <v>0</v>
      </c>
      <c r="H48" s="6">
        <v>0</v>
      </c>
      <c r="I48" s="6">
        <v>0</v>
      </c>
      <c r="J48" s="6">
        <f>SUM(B48:I48,B39:I39)</f>
        <v>0.66968022769127733</v>
      </c>
    </row>
    <row r="49" spans="1:10" x14ac:dyDescent="0.25">
      <c r="A49" s="10" t="s">
        <v>26</v>
      </c>
      <c r="B49" s="6">
        <f>SUM(B45:B48)</f>
        <v>4.9347061778001011</v>
      </c>
      <c r="C49" s="6">
        <f t="shared" ref="C49:I49" si="1">SUM(C45:C48)</f>
        <v>1.8248786204587311</v>
      </c>
      <c r="D49" s="6">
        <f t="shared" si="1"/>
        <v>22.614264188849823</v>
      </c>
      <c r="E49" s="6">
        <f t="shared" si="1"/>
        <v>2.2873765277080196</v>
      </c>
      <c r="F49" s="6">
        <f t="shared" si="1"/>
        <v>4.2399129415704007</v>
      </c>
      <c r="G49" s="6">
        <f t="shared" si="1"/>
        <v>0.25113008538422904</v>
      </c>
      <c r="H49" s="6">
        <f t="shared" si="1"/>
        <v>2.2015737485350746</v>
      </c>
      <c r="I49" s="6">
        <f t="shared" si="1"/>
        <v>0.35367487024945593</v>
      </c>
      <c r="J49" s="6">
        <f>SUM(J44:J48)</f>
        <v>99.995479658463083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AMH 137</dc:creator>
  <cp:lastModifiedBy>AMH-134</cp:lastModifiedBy>
  <dcterms:created xsi:type="dcterms:W3CDTF">2018-02-08T06:40:57Z</dcterms:created>
  <dcterms:modified xsi:type="dcterms:W3CDTF">2018-03-09T00:26:08Z</dcterms:modified>
</cp:coreProperties>
</file>