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4ever</t>
        </is>
      </c>
      <c r="B2" s="4" t="n">
        <v>45922.02673611111</v>
      </c>
      <c r="C2" t="inlineStr">
        <is>
          <t>2025年09月22日</t>
        </is>
      </c>
      <c r="D2" t="inlineStr">
        <is>
          <t>1242753醉春色</t>
        </is>
      </c>
      <c r="E2" s="7" t="inlineStr">
        <is>
          <t>撒娇 晚晚</t>
        </is>
      </c>
      <c r="F2" t="inlineStr">
        <is>
          <t>00：00-01：00</t>
        </is>
      </c>
      <c r="G2" s="8" t="inlineStr">
        <is>
          <t>撒娇|晚晚</t>
        </is>
      </c>
      <c r="H2" s="7" t="inlineStr">
        <is>
          <t>@zᶻ.知礼ᕑᗢᓫ @zᶻ.呆呆ᕑᗢᓫ @zᶻ.九酱ᕑᗢᓫ @zᶻ.娜娜ᕑᗢᓫ @zᶻ.小妤ᕑᗢᓫ @zᶻ.璐璐ᕑᗢᓫ @zᶻ.若可ᕑᗢᓫ 关门缺一</t>
        </is>
      </c>
      <c r="I2" s="8" t="inlineStr">
        <is>
          <t>知礼|呆呆|九酱|娜娜|小妤|璐璐|若可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4ever</t>
        </is>
      </c>
      <c r="B3" s="4" t="n">
        <v>45922.08109953703</v>
      </c>
      <c r="C3" t="inlineStr">
        <is>
          <t>2025年09月22号</t>
        </is>
      </c>
      <c r="D3" t="inlineStr">
        <is>
          <t>1242753醉春色</t>
        </is>
      </c>
      <c r="E3" s="7" t="inlineStr">
        <is>
          <t>撒娇 晚晚</t>
        </is>
      </c>
      <c r="F3" t="inlineStr">
        <is>
          <t>01：00-02：00</t>
        </is>
      </c>
      <c r="G3" s="8" t="inlineStr">
        <is>
          <t>撒娇|晚晚</t>
        </is>
      </c>
      <c r="H3" s="7" t="inlineStr">
        <is>
          <t>@zᶻ.知礼ᕑᗢᓫ @zᶻ.九酱ᕑᗢᓫ @zᶻ.呆呆ᕑᗢᓫ 关门缺五</t>
        </is>
      </c>
      <c r="I3" s="8" t="inlineStr">
        <is>
          <t>知礼|九酱|呆呆</t>
        </is>
      </c>
      <c r="J3" t="n">
        <v>3</v>
      </c>
      <c r="K3" t="n">
        <v>5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45922.24449074074</v>
      </c>
      <c r="C4" t="inlineStr">
        <is>
          <t>2025年09月22号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02：00-03：00</t>
        </is>
      </c>
      <c r="G4" s="8" t="inlineStr">
        <is>
          <t>撒娇</t>
        </is>
      </c>
      <c r="H4" s="7" t="inlineStr">
        <is>
          <t>关门缺8</t>
        </is>
      </c>
      <c r="I4" s="8" t="n"/>
      <c r="J4" t="n">
        <v>0</v>
      </c>
      <c r="K4" t="n">
        <v>8</v>
      </c>
      <c r="L4" t="inlineStr">
        <is>
          <t>medium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🍼葫芦娃🍭</t>
        </is>
      </c>
      <c r="B5" s="4" t="n">
        <v>45922.61038194445</v>
      </c>
      <c r="C5" t="inlineStr">
        <is>
          <t>2025年9月22日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@ㅤzᶻ.撒娇ᕑᗢᓫ @zᶻ.九酱ᕑᗢᓫ @zᶻ.卷柏ᕑᗢᓫ @zᶻ.若可ᕑᗢᓫ @zᶻ.子鱼ᕑᗢᓫ @zᶻ.璐璐ᕑᗢᓫ 关门缺2</t>
        </is>
      </c>
      <c r="I5" s="8" t="inlineStr">
        <is>
          <t>撒娇|九酱|卷柏|若可|子鱼|璐璐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20250922</t>
        </is>
      </c>
      <c r="S5" t="b">
        <v>1</v>
      </c>
      <c r="V5" t="inlineStr">
        <is>
          <t>余欢小野猫</t>
        </is>
      </c>
      <c r="W5">
        <f>COUNTIF(G:G,"*余欢小野猫*")</f>
        <v/>
      </c>
      <c r="X5">
        <f>COUNTIF(I:I,"*余欢小野猫*")</f>
        <v/>
      </c>
    </row>
    <row r="6">
      <c r="A6" t="inlineStr">
        <is>
          <t>🍼葫芦娃🍭</t>
        </is>
      </c>
      <c r="B6" s="4" t="n">
        <v>45922.61075231482</v>
      </c>
      <c r="C6" t="inlineStr">
        <is>
          <t>2025年9月22日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@zᶻ.卷柏ᕑᗢᓫ @zᶻ.九酱ᕑᗢᓫ @zᶻ.王摆摆ᕑᗢᓫ @ㅤzᶻ.撒娇ᕑᗢᓫ @zᶻ.璐璐ᕑᗢᓫ @zᶻ.若可ᕑᗢᓫ 关门缺2</t>
        </is>
      </c>
      <c r="I6" s="8" t="inlineStr">
        <is>
          <t>卷柏|九酱|王摆摆|撒娇|璐璐|若可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20250922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海燕燕在发财中～</t>
        </is>
      </c>
      <c r="B7" s="4" t="n">
        <v>45922.68583333334</v>
      </c>
      <c r="C7" t="inlineStr">
        <is>
          <t>2025年9月22日</t>
        </is>
      </c>
      <c r="D7" t="inlineStr">
        <is>
          <t>1242753醉春色</t>
        </is>
      </c>
      <c r="E7" s="7" t="inlineStr">
        <is>
          <t>卷柏</t>
        </is>
      </c>
      <c r="F7" t="inlineStr">
        <is>
          <t>11:00-12:00</t>
        </is>
      </c>
      <c r="G7" s="8" t="inlineStr">
        <is>
          <t>卷柏</t>
        </is>
      </c>
      <c r="H7" s="7" t="inlineStr">
        <is>
          <t>@zᶻ.呆呆ᕑᗢᓫ @zᶻ.娜娜ᕑᗢᓫ @zᶻ.田甜ᕑᗢᓫ @zᶻ.九酱ᕑᗢᓫ @zᶻ.若可ᕑᗢᓫ @zᶻ.璐璐ᕑᗢᓫ @zᶻ.子鱼ᕑᗢᓫ 关门缺一</t>
        </is>
      </c>
      <c r="I7" s="8" t="inlineStr">
        <is>
          <t>呆呆|娜娜|田甜|九酱|若可|璐璐|子鱼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拾柒.</t>
        </is>
      </c>
      <c r="B8" s="4" t="n">
        <v>45922.75483796297</v>
      </c>
      <c r="C8" t="inlineStr">
        <is>
          <t>2025年9月22号</t>
        </is>
      </c>
      <c r="D8" t="inlineStr">
        <is>
          <t>1242753醉春色</t>
        </is>
      </c>
      <c r="E8" s="7" t="inlineStr">
        <is>
          <t>樱桃</t>
        </is>
      </c>
      <c r="F8" t="inlineStr">
        <is>
          <t>17.00-18.00</t>
        </is>
      </c>
      <c r="G8" s="8" t="inlineStr">
        <is>
          <t>樱桃</t>
        </is>
      </c>
      <c r="H8" s="7" t="inlineStr">
        <is>
          <t>@zᶻ.呆呆ᕑᗢᓫ @zᶻ.撒娇ᕑᗢᓫ @zᶻ.卷柏ᕑᗢᓫ @zᶻ.王摆摆ᕑᗢᓫ @zᶻ.知礼ᕑᗢᓫ @zᶻ.桃桃ᕑᗢᓫ 关门缺二</t>
        </is>
      </c>
      <c r="I8" s="8" t="inlineStr">
        <is>
          <t>呆呆|撒娇|卷柏|王摆摆|知礼|桃桃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20250922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🐮梅🐮</t>
        </is>
      </c>
      <c r="B9" s="4" t="n">
        <v>45922.79521990741</v>
      </c>
      <c r="C9" t="inlineStr">
        <is>
          <t>20250922</t>
        </is>
      </c>
      <c r="D9" t="inlineStr">
        <is>
          <t>1242753醉春色</t>
        </is>
      </c>
      <c r="E9" s="7" t="inlineStr">
        <is>
          <t>璐璐卷柏</t>
        </is>
      </c>
      <c r="F9" t="inlineStr">
        <is>
          <t>19：00-20：00</t>
        </is>
      </c>
      <c r="G9" s="8" t="inlineStr">
        <is>
          <t>璐璐|卷柏</t>
        </is>
      </c>
      <c r="H9" s="7" t="inlineStr">
        <is>
          <t>@zᶻ.撒娇ᕑᗢᓫ @zᶻ.懒懒兔ᕑᗢᓫ @zᶻ.知礼ᕑᗢᓫ @zᶻ.九酱ᕑᗢᓫ @zᶻ.王摆摆ᕑᗢᓫ @zᶻ.呆呆ᕑᗢᓫ @zᶻ.晚晚ᕑᗢᓫ 关门缺一</t>
        </is>
      </c>
      <c r="I9" s="8" t="inlineStr">
        <is>
          <t>撒娇|懒懒兔|知礼|九酱|王摆摆|呆呆|晚晚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20250922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🐮梅🐮</t>
        </is>
      </c>
      <c r="B10" s="4" t="n">
        <v>45922.90847222223</v>
      </c>
      <c r="C10" t="inlineStr">
        <is>
          <t>20250922</t>
        </is>
      </c>
      <c r="D10" t="inlineStr">
        <is>
          <t>1242753醉春色</t>
        </is>
      </c>
      <c r="E10" s="7" t="inlineStr">
        <is>
          <t>璐璐懒懒兔</t>
        </is>
      </c>
      <c r="F10" t="inlineStr">
        <is>
          <t>21：00-22：00</t>
        </is>
      </c>
      <c r="G10" s="8" t="inlineStr">
        <is>
          <t>璐璐懒懒兔</t>
        </is>
      </c>
      <c r="H10" s="7" t="inlineStr">
        <is>
          <t>@zᶻ.若可ᕑᗢᓫ @zᶻ.王摆摆ᕑᗢᓫ @ㅤzᶻ.撒娇ᕑᗢᓫ @zᶻ.九酱ᕑᗢᓫ @zᶻ.呆呆ᕑᗢᓫ @zᶻ.晚晚ᕑᗢᓫ @zᶻ.娜娜ᕑᗢᓫ 关门缺一</t>
        </is>
      </c>
      <c r="I10" s="8" t="inlineStr">
        <is>
          <t>若可|王摆摆|撒娇|九酱|呆呆|晚晚|娜娜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20250922</t>
        </is>
      </c>
      <c r="S10" t="b">
        <v>1</v>
      </c>
      <c r="V10" t="inlineStr">
        <is>
          <t>娜娜</t>
        </is>
      </c>
      <c r="W10">
        <f>COUNTIF(G:G,"*娜娜*")</f>
        <v/>
      </c>
      <c r="X10">
        <f>COUNTIF(I:I,"*娜娜*")</f>
        <v/>
      </c>
    </row>
    <row r="11">
      <c r="A11" t="inlineStr">
        <is>
          <t>4ever</t>
        </is>
      </c>
      <c r="B11" s="4" t="n">
        <v>45922.96664351852</v>
      </c>
      <c r="C11" t="inlineStr">
        <is>
          <t>2025年09月22号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23：00—00：00</t>
        </is>
      </c>
      <c r="G11" s="8" t="inlineStr">
        <is>
          <t>王摆摆|晚晚</t>
        </is>
      </c>
      <c r="H11" s="7" t="inlineStr">
        <is>
          <t>@zᶻ.呆呆ᕑᗢᓫ @zᶻ.小妤ᕑᗢᓫ @zᶻ.九酱ᕑᗢᓫ @zᶻ.娜娜ᕑᗢᓫ @zᶻ.知礼ᕑᗢᓫ @ㅤzᶻ.撒娇ᕑᗢᓫ @zᶻ.若可ᕑᗢᓫ 关门缺一</t>
        </is>
      </c>
      <c r="I11" s="8" t="inlineStr">
        <is>
          <t>呆呆|小妤|九酱|娜娜|知礼|撒娇|若可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20250922</t>
        </is>
      </c>
      <c r="S11" t="b">
        <v>1</v>
      </c>
      <c r="V11" t="inlineStr">
        <is>
          <t>子鱼</t>
        </is>
      </c>
      <c r="W11">
        <f>COUNTIF(G:G,"*子鱼*")</f>
        <v/>
      </c>
      <c r="X11">
        <f>COUNTIF(I:I,"*子鱼*")</f>
        <v/>
      </c>
    </row>
    <row r="12">
      <c r="A12" t="inlineStr">
        <is>
          <t>暴富萌主</t>
        </is>
      </c>
      <c r="B12" s="4" t="n">
        <v>45922.3800462963</v>
      </c>
      <c r="C12" t="inlineStr">
        <is>
          <t>2025.9.22</t>
        </is>
      </c>
      <c r="D12" t="inlineStr">
        <is>
          <t>1332846百媚生</t>
        </is>
      </c>
      <c r="E12" s="7" t="inlineStr">
        <is>
          <t>余欢小野猫</t>
        </is>
      </c>
      <c r="F12" t="inlineStr">
        <is>
          <t>09.00-10.00</t>
        </is>
      </c>
      <c r="G12" s="8" t="inlineStr">
        <is>
          <t>余欢小野猫</t>
        </is>
      </c>
      <c r="H12" s="7" t="inlineStr">
        <is>
          <t>@ᰔᩚ 花花 ఌ  @ᰔᩚ 茗萱ఌ @🇨🇳田螺🐲 @ᰔᩚ 哚哚ఌ @ᰔᩚ 关关 ఌ @ᰔᩚ Siri ఌ @ᰔᩚ红豆豆ఌ 不缺关门</t>
        </is>
      </c>
      <c r="I12" s="8" t="inlineStr">
        <is>
          <t>花花|茗萱|田螺|哚哚|关关|Siri|红豆豆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百媚生</t>
        </is>
      </c>
      <c r="R12" t="inlineStr">
        <is>
          <t>20250922</t>
        </is>
      </c>
      <c r="S12" t="b">
        <v>1</v>
      </c>
      <c r="V12" t="inlineStr">
        <is>
          <t>小发发</t>
        </is>
      </c>
      <c r="W12">
        <f>COUNTIF(G:G,"*小发发*")</f>
        <v/>
      </c>
      <c r="X12">
        <f>COUNTIF(I:I,"*小发发*")</f>
        <v/>
      </c>
    </row>
    <row r="13">
      <c r="A13" t="inlineStr">
        <is>
          <t>Elena Guo</t>
        </is>
      </c>
      <c r="B13" s="4" t="n">
        <v>45922.42515046296</v>
      </c>
      <c r="C13" t="inlineStr">
        <is>
          <t>2025年9月22日</t>
        </is>
      </c>
      <c r="D13" t="inlineStr">
        <is>
          <t>1332846百媚生</t>
        </is>
      </c>
      <c r="E13" s="7" t="inlineStr">
        <is>
          <t>哚哚 花花</t>
        </is>
      </c>
      <c r="F13" t="inlineStr">
        <is>
          <t>10.00-11.00</t>
        </is>
      </c>
      <c r="G13" s="8" t="inlineStr">
        <is>
          <t>哚哚|花花</t>
        </is>
      </c>
      <c r="H13" s="7" t="inlineStr">
        <is>
          <t>@ᰔᩚ Siri ఌ @ᰔᩚ 小野猫 ఌ @ᰔᩚ 关关 ఌ @🇨🇳田螺🐲 @ᰔᩚ 余欢 ఌ @ᰔᩚ红豆豆ఌ @ᰔᩚ 小发发ఌ 关门 满</t>
        </is>
      </c>
      <c r="I13" s="8" t="inlineStr">
        <is>
          <t>Siri|小野猫|关关|田螺|余欢|红豆豆|小发发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20250922</t>
        </is>
      </c>
      <c r="S13" t="b">
        <v>1</v>
      </c>
      <c r="V13" t="inlineStr">
        <is>
          <t>小妤</t>
        </is>
      </c>
      <c r="W13">
        <f>COUNTIF(G:G,"*小妤*")</f>
        <v/>
      </c>
      <c r="X13">
        <f>COUNTIF(I:I,"*小妤*")</f>
        <v/>
      </c>
    </row>
    <row r="14">
      <c r="A14" t="inlineStr">
        <is>
          <t>Elena Guo</t>
        </is>
      </c>
      <c r="B14" s="4" t="n">
        <v>45922.52870370371</v>
      </c>
      <c r="C14" t="inlineStr">
        <is>
          <t>2025年9月22日</t>
        </is>
      </c>
      <c r="D14" t="inlineStr">
        <is>
          <t>1332846百媚生</t>
        </is>
      </c>
      <c r="E14" s="7" t="inlineStr">
        <is>
          <t>哚哚 小发发</t>
        </is>
      </c>
      <c r="F14" t="inlineStr">
        <is>
          <t>11.00-12.00</t>
        </is>
      </c>
      <c r="G14" s="8" t="inlineStr">
        <is>
          <t>哚哚|小发发</t>
        </is>
      </c>
      <c r="H14" s="7" t="inlineStr">
        <is>
          <t>@ᰔᩚ 关关 ఌ @ᰔᩚ 茗萱ఌ @🇨🇳田螺🐲 @ᰔᩚ 花花 ఌ  @ᰔᩚ红豆豆ఌ @ᰔᩚ Siri ఌ @ᰔᩚ 小野猫 ఌ 关门满</t>
        </is>
      </c>
      <c r="I14" s="8" t="inlineStr">
        <is>
          <t>关关|茗萱|田螺|花花|红豆豆|Siri|小野猫</t>
        </is>
      </c>
      <c r="J14" t="n">
        <v>7</v>
      </c>
      <c r="K14" t="n">
        <v>0</v>
      </c>
      <c r="L14" t="inlineStr">
        <is>
          <t>high</t>
        </is>
      </c>
      <c r="M14" t="inlineStr">
        <is>
          <t>无</t>
        </is>
      </c>
      <c r="Q14" t="inlineStr">
        <is>
          <t>百媚生</t>
        </is>
      </c>
      <c r="R14" t="inlineStr">
        <is>
          <t>20250922</t>
        </is>
      </c>
      <c r="S14" t="b">
        <v>1</v>
      </c>
      <c r="V14" t="inlineStr">
        <is>
          <t>小榆</t>
        </is>
      </c>
      <c r="W14">
        <f>COUNTIF(G:G,"*小榆*")</f>
        <v/>
      </c>
      <c r="X14">
        <f>COUNTIF(I:I,"*小榆*")</f>
        <v/>
      </c>
    </row>
    <row r="15">
      <c r="A15" t="inlineStr">
        <is>
          <t>Elena Guo</t>
        </is>
      </c>
      <c r="B15" s="4" t="n">
        <v>45922.58938657407</v>
      </c>
      <c r="C15" t="inlineStr">
        <is>
          <t>2025年9月22日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14.00-15.00</t>
        </is>
      </c>
      <c r="G15" s="8" t="inlineStr">
        <is>
          <t>哚哚|小发发</t>
        </is>
      </c>
      <c r="H15" s="7" t="inlineStr">
        <is>
          <t>@ᰔᩚ 关关 ఌ @ᰔᩚ红豆豆ఌ @🇨🇳田螺🐲 @ᰔᩚ 茗萱ఌ @ᰔᩚ 余欢 ఌ @ᰔᩚ 小野猫 ఌ 关门缺1</t>
        </is>
      </c>
      <c r="I15" s="8" t="inlineStr">
        <is>
          <t>关关|红豆豆|田螺|茗萱|余欢|小野猫</t>
        </is>
      </c>
      <c r="J15" t="n">
        <v>6</v>
      </c>
      <c r="K15" t="n">
        <v>1</v>
      </c>
      <c r="L15" t="inlineStr">
        <is>
          <t>high</t>
        </is>
      </c>
      <c r="M15" t="inlineStr">
        <is>
          <t>关</t>
        </is>
      </c>
      <c r="Q15" t="inlineStr">
        <is>
          <t>百媚生</t>
        </is>
      </c>
      <c r="R15" t="inlineStr">
        <is>
          <t>20250922</t>
        </is>
      </c>
      <c r="S15" t="b">
        <v>1</v>
      </c>
      <c r="V15" t="inlineStr">
        <is>
          <t>小野猫</t>
        </is>
      </c>
      <c r="W15">
        <f>COUNTIF(G:G,"*小野猫*")</f>
        <v/>
      </c>
      <c r="X15">
        <f>COUNTIF(I:I,"*小野猫*")</f>
        <v/>
      </c>
    </row>
    <row r="16">
      <c r="A16" t="inlineStr">
        <is>
          <t>我就是你的糖</t>
        </is>
      </c>
      <c r="B16" s="4" t="n">
        <v>45922.7096875</v>
      </c>
      <c r="C16" t="inlineStr">
        <is>
          <t>2025年9月22日</t>
        </is>
      </c>
      <c r="D16" t="inlineStr">
        <is>
          <t>1332846百媚生</t>
        </is>
      </c>
      <c r="E16" s="7" t="inlineStr">
        <is>
          <t>余欢 小野猫</t>
        </is>
      </c>
      <c r="F16" t="inlineStr">
        <is>
          <t>16.00-17.00</t>
        </is>
      </c>
      <c r="G16" s="8" t="inlineStr">
        <is>
          <t>余欢|小野猫</t>
        </is>
      </c>
      <c r="H16" s="7" t="inlineStr">
        <is>
          <t>@ᰔᩚ 关关 ఌ @ᰔᩚ岁岁ఌ @ᰔᩚ Siri ఌ @ᰔᩚ 花花 ఌ  @ᰔᩚ 哚哚ఌ @🇨🇳田螺🐲 关门满排</t>
        </is>
      </c>
      <c r="I16" s="8" t="inlineStr">
        <is>
          <t>关关|岁岁|Siri|花花|哚哚|田螺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20250922</t>
        </is>
      </c>
      <c r="S16" t="b">
        <v>1</v>
      </c>
      <c r="V16" t="inlineStr">
        <is>
          <t>岁岁</t>
        </is>
      </c>
      <c r="W16">
        <f>COUNTIF(G:G,"*岁岁*")</f>
        <v/>
      </c>
      <c r="X16">
        <f>COUNTIF(I:I,"*岁岁*")</f>
        <v/>
      </c>
    </row>
    <row r="17">
      <c r="A17" t="inlineStr">
        <is>
          <t>我就是你的糖</t>
        </is>
      </c>
      <c r="B17" s="4" t="n">
        <v>45922.71506944444</v>
      </c>
      <c r="C17" t="inlineStr">
        <is>
          <t>2025年9月22日</t>
        </is>
      </c>
      <c r="D17" t="inlineStr">
        <is>
          <t>1332846百媚生</t>
        </is>
      </c>
      <c r="E17" s="7" t="inlineStr">
        <is>
          <t>小野猫  余欢</t>
        </is>
      </c>
      <c r="F17" t="inlineStr">
        <is>
          <t>15.00-16.00</t>
        </is>
      </c>
      <c r="G17" s="8" t="inlineStr">
        <is>
          <t>小野猫|余欢</t>
        </is>
      </c>
      <c r="H17" s="7" t="inlineStr">
        <is>
          <t>@ᰔᩚ 小发发ఌ @🇨🇳田螺🐲 @ᰔᩚ 关关 ఌ @ᰔᩚ 花花 ఌ  @ᰔᩚ 哚哚ఌ @ᰔᩚ 茗萱ఌ @ᰔᩚ红豆豆ఌ 满排 关门</t>
        </is>
      </c>
      <c r="I17" s="8" t="inlineStr">
        <is>
          <t>小发发|田螺|关关|花花|哚哚|茗萱|红豆豆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20250922</t>
        </is>
      </c>
      <c r="S17" t="b">
        <v>1</v>
      </c>
      <c r="V17" t="inlineStr">
        <is>
          <t>懒懒兔</t>
        </is>
      </c>
      <c r="W17">
        <f>COUNTIF(G:G,"*懒懒兔*")</f>
        <v/>
      </c>
      <c r="X17">
        <f>COUNTIF(I:I,"*懒懒兔*")</f>
        <v/>
      </c>
    </row>
    <row r="18">
      <c r="A18" t="inlineStr">
        <is>
          <t>辣条味的猪猪</t>
        </is>
      </c>
      <c r="B18" s="4" t="n">
        <v>45922.86994212963</v>
      </c>
      <c r="C18" t="inlineStr">
        <is>
          <t>2025年09月22号</t>
        </is>
      </c>
      <c r="D18" t="inlineStr">
        <is>
          <t>1332846百媚生</t>
        </is>
      </c>
      <c r="E18" s="7" t="inlineStr">
        <is>
          <t>小榆 田螺</t>
        </is>
      </c>
      <c r="F18" t="inlineStr">
        <is>
          <t>20:00-21:00</t>
        </is>
      </c>
      <c r="G18" s="8" t="inlineStr">
        <is>
          <t>小榆|田螺</t>
        </is>
      </c>
      <c r="H18" s="7" t="inlineStr">
        <is>
          <t>@ᰔᩚ 关关 ఌ @ᰔᩚ Siri ఌ @ᰔᩚ 小野猫 ఌ @ᰔᩚ 余欢 ఌ @ᰔᩚ 泡芙 ఌ @ᰔᩚ红豆豆ఌ @ᰔᩚ 小发发ఌ 关门满</t>
        </is>
      </c>
      <c r="I18" s="8" t="inlineStr">
        <is>
          <t>关关|Siri|小野猫|余欢|泡芙|红豆豆|小发发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20250922</t>
        </is>
      </c>
      <c r="S18" t="b">
        <v>1</v>
      </c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A19" t="inlineStr">
        <is>
          <t>西北边陲68</t>
        </is>
      </c>
      <c r="B19" s="4" t="n">
        <v>45923.32859953704</v>
      </c>
      <c r="C19" t="inlineStr">
        <is>
          <t>2025年9月22号</t>
        </is>
      </c>
      <c r="D19" t="inlineStr">
        <is>
          <t>1332846百媚生</t>
        </is>
      </c>
      <c r="E19" s="7" t="inlineStr">
        <is>
          <t>红豆豆</t>
        </is>
      </c>
      <c r="F19" t="inlineStr">
        <is>
          <t>19:00-20:00</t>
        </is>
      </c>
      <c r="G19" s="8" t="inlineStr">
        <is>
          <t>红豆豆</t>
        </is>
      </c>
      <c r="H19" s="7" t="inlineStr">
        <is>
          <t>@ᰔᩚ 花花 ఌ  @~ᰔᩚ田螺ఌ @ᰔᩚ 小野猫 ఌ @ᰔᩚ 关关 ఌ @ᰔᩚ 茗萱ఌ @ᰔᩚ 泡芙 ఌ @ᰔᩚ Siri ఌ @ᰔᩚ 余欢 ఌ 关门满</t>
        </is>
      </c>
      <c r="I19" s="8" t="inlineStr">
        <is>
          <t>花花|田螺|小野猫|关关|茗萱|泡芙|Siri|余欢</t>
        </is>
      </c>
      <c r="J19" t="n">
        <v>8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西北边陲68</t>
        </is>
      </c>
      <c r="B20" s="4" t="n">
        <v>45923.33113425926</v>
      </c>
      <c r="C20" t="inlineStr">
        <is>
          <t>2025年09月22号</t>
        </is>
      </c>
      <c r="D20" t="inlineStr">
        <is>
          <t>1332846百媚生</t>
        </is>
      </c>
      <c r="E20" s="7" t="inlineStr">
        <is>
          <t>红豆豆</t>
        </is>
      </c>
      <c r="F20" t="inlineStr">
        <is>
          <t>06:00-07:00</t>
        </is>
      </c>
      <c r="G20" s="8" t="inlineStr">
        <is>
          <t>红豆豆</t>
        </is>
      </c>
      <c r="H20" s="7" t="inlineStr">
        <is>
          <t>@ᰔᩚSiri ఌ @🇨🇳田螺🐲 @ᰔᩚ 花花 ఌ  @ᰔᩚ 关关 ఌ 关门缺三</t>
        </is>
      </c>
      <c r="I20" s="8" t="inlineStr">
        <is>
          <t>Siri|田螺|花花|关关</t>
        </is>
      </c>
      <c r="J20" t="n">
        <v>4</v>
      </c>
      <c r="K20" t="n">
        <v>3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20250922</t>
        </is>
      </c>
      <c r="S20" t="b">
        <v>1</v>
      </c>
      <c r="V20" t="inlineStr">
        <is>
          <t>桃桃</t>
        </is>
      </c>
      <c r="W20">
        <f>COUNTIF(G:G,"*桃桃*")</f>
        <v/>
      </c>
      <c r="X20">
        <f>COUNTIF(I:I,"*桃桃*")</f>
        <v/>
      </c>
    </row>
    <row r="21">
      <c r="A21" t="inlineStr">
        <is>
          <t>AiL</t>
        </is>
      </c>
      <c r="B21" s="4" t="n">
        <v>45922.64578703704</v>
      </c>
      <c r="C21" t="inlineStr">
        <is>
          <t>2025.09.22</t>
        </is>
      </c>
      <c r="D21" t="inlineStr">
        <is>
          <t>醉春色</t>
        </is>
      </c>
      <c r="E21" s="7" t="inlineStr">
        <is>
          <t>九酱，知礼</t>
        </is>
      </c>
      <c r="F21" t="inlineStr">
        <is>
          <t>15.00-16.00</t>
        </is>
      </c>
      <c r="G21" s="8" t="inlineStr">
        <is>
          <t>九酱|知礼</t>
        </is>
      </c>
      <c r="H21" s="7" t="inlineStr">
        <is>
          <t>@zᶻ.卷柏ᕑᗢᓫ @zᶻ.呆呆ᕑᗢᓫ @zᶻ.沫沫ᕑᗢᓫ @zᶻ.娜娜ᕑᗢᓫ @ㅤzᶻ.撒娇ᕑᗢᓫ @zᶻ.王摆摆ᕑᗢᓫ 关门缺二</t>
        </is>
      </c>
      <c r="I21" s="8" t="inlineStr">
        <is>
          <t>卷柏|呆呆|沫沫|娜娜|撒娇|王摆摆</t>
        </is>
      </c>
      <c r="J21" t="n">
        <v>6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醉春色</t>
        </is>
      </c>
      <c r="R21" t="inlineStr">
        <is>
          <t>20250922</t>
        </is>
      </c>
      <c r="S21" t="b">
        <v>1</v>
      </c>
      <c r="V21" t="inlineStr">
        <is>
          <t>樱桃</t>
        </is>
      </c>
      <c r="W21">
        <f>COUNTIF(G:G,"*樱桃*")</f>
        <v/>
      </c>
      <c r="X21">
        <f>COUNTIF(I:I,"*樱桃*")</f>
        <v/>
      </c>
    </row>
    <row r="22">
      <c r="A22" t="inlineStr">
        <is>
          <t>AiL</t>
        </is>
      </c>
      <c r="B22" s="4" t="n">
        <v>45922.68256944444</v>
      </c>
      <c r="C22" t="inlineStr">
        <is>
          <t>2025.09.22</t>
        </is>
      </c>
      <c r="D22" t="inlineStr">
        <is>
          <t>醉春色</t>
        </is>
      </c>
      <c r="E22" s="7" t="inlineStr">
        <is>
          <t>撒娇，知礼</t>
        </is>
      </c>
      <c r="F22" t="inlineStr">
        <is>
          <t>16.00-17.00</t>
        </is>
      </c>
      <c r="G22" s="8" t="inlineStr">
        <is>
          <t>撒娇|知礼</t>
        </is>
      </c>
      <c r="H22" s="7" t="inlineStr">
        <is>
          <t>@zᶻ.卷柏ᕑᗢᓫ @zᶻ.娜娜ᕑᗢᓫ @zᶻ.桃桃ᕑᗢᓫ @zᶻ.九酱ᕑᗢᓫ @zᶻ.呆呆ᕑᗢᓫ @zᶻ.樱桃ᕑᗢᓫ 关门缺二</t>
        </is>
      </c>
      <c r="I22" s="8" t="inlineStr">
        <is>
          <t>卷柏|娜娜|桃桃|九酱|呆呆|樱桃</t>
        </is>
      </c>
      <c r="J22" t="n">
        <v>6</v>
      </c>
      <c r="K22" t="n">
        <v>2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20250922</t>
        </is>
      </c>
      <c r="S22" t="b">
        <v>1</v>
      </c>
      <c r="V22" t="inlineStr">
        <is>
          <t>沫沫</t>
        </is>
      </c>
      <c r="W22">
        <f>COUNTIF(G:G,"*沫沫*")</f>
        <v/>
      </c>
      <c r="X22">
        <f>COUNTIF(I:I,"*沫沫*")</f>
        <v/>
      </c>
    </row>
    <row r="23">
      <c r="E23" s="7" t="n"/>
      <c r="G23" s="8" t="n"/>
      <c r="H23" s="7" t="n"/>
      <c r="I23" s="8" t="n"/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E24" s="7" t="n"/>
      <c r="G24" s="8" t="n"/>
      <c r="H24" s="7" t="n"/>
      <c r="I24" s="8" t="n"/>
      <c r="V24" t="inlineStr">
        <is>
          <t>王摆摆</t>
        </is>
      </c>
      <c r="W24">
        <f>COUNTIF(G:G,"*王摆摆*")</f>
        <v/>
      </c>
      <c r="X24">
        <f>COUNTIF(I:I,"*王摆摆*")</f>
        <v/>
      </c>
    </row>
    <row r="25">
      <c r="E25" s="7" t="n"/>
      <c r="G25" s="8" t="n"/>
      <c r="H25" s="7" t="n"/>
      <c r="I25" s="8" t="n"/>
      <c r="V25" t="inlineStr">
        <is>
          <t>璐璐</t>
        </is>
      </c>
      <c r="W25">
        <f>COUNTIF(G:G,"*璐璐*")</f>
        <v/>
      </c>
      <c r="X25">
        <f>COUNTIF(I:I,"*璐璐*")</f>
        <v/>
      </c>
    </row>
    <row r="26">
      <c r="E26" s="7" t="n"/>
      <c r="G26" s="8" t="n"/>
      <c r="H26" s="7" t="n"/>
      <c r="I26" s="8" t="n"/>
      <c r="V26" t="inlineStr">
        <is>
          <t>璐璐懒懒兔</t>
        </is>
      </c>
      <c r="W26">
        <f>COUNTIF(G:G,"*璐璐懒懒兔*")</f>
        <v/>
      </c>
      <c r="X26">
        <f>COUNTIF(I:I,"*璐璐懒懒兔*")</f>
        <v/>
      </c>
    </row>
    <row r="27">
      <c r="E27" s="7" t="n"/>
      <c r="G27" s="8" t="n"/>
      <c r="H27" s="7" t="n"/>
      <c r="I27" s="8" t="n"/>
      <c r="V27" t="inlineStr">
        <is>
          <t>田甜</t>
        </is>
      </c>
      <c r="W27">
        <f>COUNTIF(G:G,"*田甜*")</f>
        <v/>
      </c>
      <c r="X27">
        <f>COUNTIF(I:I,"*田甜*")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2025-10-05T18:35:24Z</dcterms:created>
  <dcterms:modified xmlns:dcterms="http://purl.org/dc/terms/" xmlns:xsi="http://www.w3.org/2001/XMLSchema-instance" xsi:type="dcterms:W3CDTF">2025-10-05T18:35:24Z</dcterms:modified>
</cp:coreProperties>
</file>