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definedNames>
    <definedName function="false" hidden="true" localSheetId="0" name="_xlnm._FilterDatabase" vbProcedure="false">Foglio1!$A$1:$S$66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<sst xmlns="http://schemas.openxmlformats.org/spreadsheetml/2006/main" count="527" uniqueCount="109">
  <si>
    <t xml:space="preserve">Cognome Nome</t>
  </si>
  <si>
    <t xml:space="preserve">PRIMITIVO per meta</t>
  </si>
  <si>
    <t xml:space="preserve">DATA CHIR PRE GK</t>
  </si>
  <si>
    <t xml:space="preserve">SEDE</t>
  </si>
  <si>
    <t xml:space="preserve">LATO</t>
  </si>
  <si>
    <t xml:space="preserve">DATA GK</t>
  </si>
  <si>
    <t xml:space="preserve">cavo Gy 50%</t>
  </si>
  <si>
    <t xml:space="preserve">CHIRPOST_GAMMA (CAVO)</t>
  </si>
  <si>
    <t xml:space="preserve">DATA GK2</t>
  </si>
  <si>
    <t xml:space="preserve">cavo GK2</t>
  </si>
  <si>
    <t xml:space="preserve">GIORNI CH-GK</t>
  </si>
  <si>
    <t xml:space="preserve">DATA CENSOR</t>
  </si>
  <si>
    <t xml:space="preserve">FUP mesi</t>
  </si>
  <si>
    <t xml:space="preserve">FUP anni</t>
  </si>
  <si>
    <t xml:space="preserve">LOCAL TUMOR PROGR RECURR</t>
  </si>
  <si>
    <t xml:space="preserve">A DISTANZA (cerebrale e body)</t>
  </si>
  <si>
    <t xml:space="preserve">CENSOR</t>
  </si>
  <si>
    <t xml:space="preserve">MOCCIA NICOLA S1HC54</t>
  </si>
  <si>
    <t xml:space="preserve">POLMONE</t>
  </si>
  <si>
    <t xml:space="preserve">No</t>
  </si>
  <si>
    <t xml:space="preserve">Si</t>
  </si>
  <si>
    <t xml:space="preserve">Deceduto/a</t>
  </si>
  <si>
    <t xml:space="preserve">DE ZAN GIOVANNI S6Y6AB</t>
  </si>
  <si>
    <t xml:space="preserve">TUBO DIGER</t>
  </si>
  <si>
    <t xml:space="preserve">occipitale</t>
  </si>
  <si>
    <t xml:space="preserve">sx</t>
  </si>
  <si>
    <t xml:space="preserve">16</t>
  </si>
  <si>
    <t xml:space="preserve">ANELLI VITO GMBK4D</t>
  </si>
  <si>
    <t xml:space="preserve">15</t>
  </si>
  <si>
    <t xml:space="preserve">17</t>
  </si>
  <si>
    <t xml:space="preserve">Vivente</t>
  </si>
  <si>
    <t xml:space="preserve">LIZZIO AGATINO  S6ZI12</t>
  </si>
  <si>
    <t xml:space="preserve">frontale </t>
  </si>
  <si>
    <t xml:space="preserve">dx</t>
  </si>
  <si>
    <t xml:space="preserve">22</t>
  </si>
  <si>
    <t xml:space="preserve">PICCOLBONI BRUNO VM2AAM</t>
  </si>
  <si>
    <t xml:space="preserve">BOSCHETTI BIANCA GMDZIW </t>
  </si>
  <si>
    <t xml:space="preserve">MAMMELLA</t>
  </si>
  <si>
    <t xml:space="preserve">parietale </t>
  </si>
  <si>
    <t xml:space="preserve">NICETTA ADRIANA VM2O03</t>
  </si>
  <si>
    <t xml:space="preserve">temporale</t>
  </si>
  <si>
    <t xml:space="preserve">20</t>
  </si>
  <si>
    <t xml:space="preserve">ZIVIANI GABRIELLA GMEF0Q</t>
  </si>
  <si>
    <t xml:space="preserve">18</t>
  </si>
  <si>
    <t xml:space="preserve">ODINELLI STEFANIA</t>
  </si>
  <si>
    <t xml:space="preserve">CEGLIE TERESA GM0I1J</t>
  </si>
  <si>
    <t xml:space="preserve">SORRENTINO FRANCESCO S5V4L2</t>
  </si>
  <si>
    <t xml:space="preserve">RENE</t>
  </si>
  <si>
    <t xml:space="preserve">FRAGNAN VIRGINIA 1QUGM</t>
  </si>
  <si>
    <t xml:space="preserve">cerebellare</t>
  </si>
  <si>
    <t xml:space="preserve">TADDEI AMELIA DANIELA GMECSF</t>
  </si>
  <si>
    <t xml:space="preserve">PADOVANI ROMANO 19ENP</t>
  </si>
  <si>
    <t xml:space="preserve">NICOLATO LUCIANO 044I9</t>
  </si>
  <si>
    <t xml:space="preserve">17 </t>
  </si>
  <si>
    <t xml:space="preserve">SQUICCIARINI ANDREA G7DS4T</t>
  </si>
  <si>
    <t xml:space="preserve">FENNER MARCELLO 1LLEZ</t>
  </si>
  <si>
    <t xml:space="preserve">RONCHETTI ROBERTO S62L88</t>
  </si>
  <si>
    <t xml:space="preserve">RT</t>
  </si>
  <si>
    <t xml:space="preserve">POZZANI ANDREINA 04QVL</t>
  </si>
  <si>
    <t xml:space="preserve">BEGGIO CINZIA GJ14BG</t>
  </si>
  <si>
    <t xml:space="preserve">OVAIO</t>
  </si>
  <si>
    <t xml:space="preserve">COPPOLA MARIA 18ION</t>
  </si>
  <si>
    <t xml:space="preserve">GRISANTI PAOLA S5TTB3</t>
  </si>
  <si>
    <t xml:space="preserve">DE MARTINES GIUSEPPA G87TZG</t>
  </si>
  <si>
    <t xml:space="preserve">MANCA SALVATORE GLYNF6</t>
  </si>
  <si>
    <t xml:space="preserve">SAMBO PAOLA S624IS</t>
  </si>
  <si>
    <t xml:space="preserve">ALTRO</t>
  </si>
  <si>
    <t xml:space="preserve">FREGOLI PAOLA S72UB6</t>
  </si>
  <si>
    <t xml:space="preserve">FAVA ANGELA</t>
  </si>
  <si>
    <t xml:space="preserve">MOCREAC GRIGORE 29VS1</t>
  </si>
  <si>
    <t xml:space="preserve">BERTUSSI LEONILDE S5YC4D</t>
  </si>
  <si>
    <t xml:space="preserve">DE CANDIA ELIO GLY8NG</t>
  </si>
  <si>
    <t xml:space="preserve">CIBIN GIULIO GMEDR3</t>
  </si>
  <si>
    <t xml:space="preserve">FADINI LUIGI 1QPOQ</t>
  </si>
  <si>
    <t xml:space="preserve">MARUFFA BEATRICE 28X3I</t>
  </si>
  <si>
    <t xml:space="preserve">MELANOMA</t>
  </si>
  <si>
    <t xml:space="preserve">COSMA NADIA GLY6ZF</t>
  </si>
  <si>
    <t xml:space="preserve">VERONESI SEVERINO GGNAL4</t>
  </si>
  <si>
    <t xml:space="preserve">19</t>
  </si>
  <si>
    <t xml:space="preserve">VISENTINI FAUSTO VM4UGF</t>
  </si>
  <si>
    <t xml:space="preserve">ANGIARI SANDRO VM2PDY </t>
  </si>
  <si>
    <t xml:space="preserve">DAMOLI LUCIANA 18MSB</t>
  </si>
  <si>
    <t xml:space="preserve">GUIDETTI GIANLUCA GMBGQX</t>
  </si>
  <si>
    <t xml:space="preserve">PIAZ DONATA S1OO0I</t>
  </si>
  <si>
    <t xml:space="preserve">SORIA GIULIA MARIA 3XRAB</t>
  </si>
  <si>
    <t xml:space="preserve">GIORGIO ANNA S5XKBP</t>
  </si>
  <si>
    <t xml:space="preserve">PENSA MARIA 06OA3</t>
  </si>
  <si>
    <t xml:space="preserve">PINNA GIUSEPPE 09760</t>
  </si>
  <si>
    <t xml:space="preserve">FORNASA CESARE VM25C7</t>
  </si>
  <si>
    <t xml:space="preserve">LA SALVIA GIOVANNI INCORONATO G88F7K</t>
  </si>
  <si>
    <t xml:space="preserve">MIRANDOLA CLARA 19ADI</t>
  </si>
  <si>
    <t xml:space="preserve">VISENTINI FRANCESCA V04SR1</t>
  </si>
  <si>
    <t xml:space="preserve">DRESDA LOREDANA 18PDG</t>
  </si>
  <si>
    <t xml:space="preserve">CACCIATORE OTTAVIO ROSARIO B0081S</t>
  </si>
  <si>
    <t xml:space="preserve">MAMELI MARIA CINZIA S5VLAW</t>
  </si>
  <si>
    <t xml:space="preserve">LOVINO SAVINA S5WPLI</t>
  </si>
  <si>
    <t xml:space="preserve">ALBERTI ANNA S6MUCZ</t>
  </si>
  <si>
    <t xml:space="preserve">MARCHIOTTO GUERRINO VM4BKH</t>
  </si>
  <si>
    <t xml:space="preserve">BRAGANTINI DANILA 1TC1V</t>
  </si>
  <si>
    <t xml:space="preserve">BALESTRIERO VIRGINIA 00C2L</t>
  </si>
  <si>
    <t xml:space="preserve">BRIGHENTI TERESA 1KX3Q</t>
  </si>
  <si>
    <t xml:space="preserve">CATALANO LIBORIO S329G6</t>
  </si>
  <si>
    <t xml:space="preserve">MALAVASI RENATA S5UD3T</t>
  </si>
  <si>
    <t xml:space="preserve">ROFFIA ROSALINA 2AFRM</t>
  </si>
  <si>
    <t xml:space="preserve">FACCI GIOVANNA VALENTINA S9Y7P1</t>
  </si>
  <si>
    <t xml:space="preserve">VACCARO GIOACCHINO  vLGJT8</t>
  </si>
  <si>
    <t xml:space="preserve">BUFFO RITA GME64D</t>
  </si>
  <si>
    <t xml:space="preserve">BALDIN LINO 17XR7</t>
  </si>
  <si>
    <t xml:space="preserve">GIACOMELLI ELIO 02U9L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</si>
</sst>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0"/>
    <numFmt numFmtId="168" formatCode="_-* #,##0\ _€_-;\-* #,##0\ _€_-;_-* &quot;- &quot;_€_-;_-@_-"/>
    <numFmt numFmtId="169" formatCode="d/m/yyyy;@"/>
  </numFmts>
  <fonts count="6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K1" activePane="topRight" state="frozen"/>
      <selection pane="topLeft" activeCell="A1" activeCellId="0" sqref="A1"/>
      <selection pane="topRight" activeCell="O74" activeCellId="0" sqref="O74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42.04"/>
    <col collapsed="false" customWidth="true" hidden="false" outlineLevel="0" max="2" min="2" style="2" width="16.16"/>
    <col collapsed="false" customWidth="true" hidden="false" outlineLevel="0" max="4" min="3" style="3" width="16.33"/>
    <col collapsed="false" customWidth="true" hidden="false" outlineLevel="0" max="6" min="5" style="3" width="13.34"/>
    <col collapsed="false" customWidth="true" hidden="false" outlineLevel="0" max="7" min="7" style="4" width="13.34"/>
    <col collapsed="false" customWidth="true" hidden="false" outlineLevel="0" max="9" min="8" style="3" width="13.34"/>
    <col collapsed="false" customWidth="true" hidden="false" outlineLevel="0" max="10" min="10" style="4" width="13.34"/>
    <col collapsed="false" customWidth="true" hidden="false" outlineLevel="0" max="11" min="11" style="5" width="20.84"/>
    <col collapsed="false" customWidth="true" hidden="false" outlineLevel="0" max="12" min="12" style="3" width="15.5"/>
    <col collapsed="false" customWidth="true" hidden="false" outlineLevel="0" max="13" min="13" style="6" width="15.5"/>
    <col collapsed="false" customWidth="true" hidden="false" outlineLevel="0" max="14" min="14" style="7" width="13.16"/>
    <col collapsed="false" customWidth="true" hidden="false" outlineLevel="0" max="15" min="15" style="2" width="28.5"/>
    <col collapsed="false" customWidth="true" hidden="false" outlineLevel="0" max="16" min="16" style="2" width="25.84"/>
    <col collapsed="false" customWidth="true" hidden="false" outlineLevel="0" max="17" min="17" style="2" width="19.34"/>
    <col collapsed="false" customWidth="false" hidden="false" outlineLevel="0" max="18" min="18" style="2" width="10.84"/>
    <col collapsed="false" customWidth="true" hidden="false" outlineLevel="0" max="19" min="19" style="2" width="21.84"/>
    <col collapsed="false" customWidth="false" hidden="false" outlineLevel="0" max="16384" min="20" style="2" width="10.8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4" t="s">
        <v>6</v>
      </c>
      <c r="H1" s="8" t="s">
        <v>7</v>
      </c>
      <c r="I1" s="8" t="s">
        <v>8</v>
      </c>
      <c r="J1" s="4" t="s">
        <v>9</v>
      </c>
      <c r="K1" s="5" t="s">
        <v>10</v>
      </c>
      <c r="L1" s="3" t="s">
        <v>11</v>
      </c>
      <c r="M1" s="6" t="s">
        <v>12</v>
      </c>
      <c r="N1" s="7" t="s">
        <v>13</v>
      </c>
      <c r="O1" s="2" t="s">
        <v>14</v>
      </c>
      <c r="P1" s="2" t="s">
        <v>15</v>
      </c>
      <c r="Q1" s="2" t="s">
        <v>16</v>
      </c>
    </row>
    <row r="2" customFormat="false" ht="15" hidden="true" customHeight="false" outlineLevel="0" collapsed="false">
      <c r="A2" s="1" t="s">
        <v>17</v>
      </c>
      <c r="B2" s="2" t="s">
        <v>18</v>
      </c>
      <c r="C2" s="3" t="n">
        <v>40526</v>
      </c>
      <c r="F2" s="3" t="n">
        <v>40533</v>
      </c>
      <c r="K2" s="5" t="n">
        <f aca="false">F2-C2</f>
        <v>7</v>
      </c>
      <c r="L2" s="3" t="n">
        <v>40754</v>
      </c>
      <c r="M2" s="9" t="n">
        <f aca="false">(L2-F2)/30</f>
        <v>7.36666666666667</v>
      </c>
      <c r="N2" s="10" t="n">
        <f aca="false">M2/12</f>
        <v>0.613888888888889</v>
      </c>
      <c r="O2" s="2" t="s">
        <v>19</v>
      </c>
      <c r="P2" s="2" t="s">
        <v>20</v>
      </c>
      <c r="Q2" s="2" t="s">
        <v>21</v>
      </c>
    </row>
    <row r="3" customFormat="false" ht="15" hidden="true" customHeight="false" outlineLevel="0" collapsed="false">
      <c r="A3" s="1" t="s">
        <v>22</v>
      </c>
      <c r="B3" s="2" t="s">
        <v>23</v>
      </c>
      <c r="C3" s="3" t="n">
        <v>43158</v>
      </c>
      <c r="D3" s="3" t="s">
        <v>24</v>
      </c>
      <c r="E3" s="3" t="s">
        <v>25</v>
      </c>
      <c r="F3" s="3" t="n">
        <v>43171</v>
      </c>
      <c r="G3" s="4" t="s">
        <v>26</v>
      </c>
      <c r="K3" s="5" t="n">
        <f aca="false">F3-C3</f>
        <v>13</v>
      </c>
      <c r="L3" s="3" t="n">
        <v>43298</v>
      </c>
      <c r="M3" s="9" t="n">
        <f aca="false">(L3-F3)/30</f>
        <v>4.23333333333333</v>
      </c>
      <c r="N3" s="10" t="n">
        <f aca="false">M3/12</f>
        <v>0.352777777777778</v>
      </c>
      <c r="O3" s="2" t="s">
        <v>19</v>
      </c>
      <c r="P3" s="2" t="s">
        <v>20</v>
      </c>
      <c r="Q3" s="2" t="s">
        <v>21</v>
      </c>
    </row>
    <row r="4" customFormat="false" ht="15" hidden="true" customHeight="false" outlineLevel="0" collapsed="false">
      <c r="A4" s="1" t="s">
        <v>27</v>
      </c>
      <c r="B4" s="2" t="s">
        <v>18</v>
      </c>
      <c r="C4" s="3" t="n">
        <v>41323</v>
      </c>
      <c r="D4" s="3" t="s">
        <v>24</v>
      </c>
      <c r="E4" s="3" t="s">
        <v>25</v>
      </c>
      <c r="F4" s="3" t="n">
        <v>41340</v>
      </c>
      <c r="G4" s="4" t="s">
        <v>28</v>
      </c>
      <c r="H4" s="3" t="n">
        <v>43445</v>
      </c>
      <c r="I4" s="3" t="n">
        <v>42248</v>
      </c>
      <c r="J4" s="4" t="s">
        <v>29</v>
      </c>
      <c r="K4" s="5" t="n">
        <f aca="false">F4-C4</f>
        <v>17</v>
      </c>
      <c r="L4" s="11" t="n">
        <v>43445</v>
      </c>
      <c r="M4" s="9" t="n">
        <f aca="false">(L4-F4)/30</f>
        <v>70.1666666666667</v>
      </c>
      <c r="N4" s="10" t="n">
        <f aca="false">M4/12</f>
        <v>5.84722222222222</v>
      </c>
      <c r="O4" s="2" t="s">
        <v>20</v>
      </c>
      <c r="P4" s="2" t="s">
        <v>20</v>
      </c>
      <c r="Q4" s="2" t="s">
        <v>30</v>
      </c>
    </row>
    <row r="5" s="12" customFormat="true" ht="15" hidden="true" customHeight="false" outlineLevel="0" collapsed="false">
      <c r="A5" s="1" t="s">
        <v>31</v>
      </c>
      <c r="B5" s="2" t="s">
        <v>18</v>
      </c>
      <c r="C5" s="3" t="n">
        <v>43210</v>
      </c>
      <c r="D5" s="3" t="s">
        <v>32</v>
      </c>
      <c r="E5" s="3" t="s">
        <v>33</v>
      </c>
      <c r="F5" s="3" t="n">
        <v>43227</v>
      </c>
      <c r="G5" s="4" t="s">
        <v>34</v>
      </c>
      <c r="H5" s="3"/>
      <c r="I5" s="3" t="n">
        <v>43349</v>
      </c>
      <c r="J5" s="4" t="s">
        <v>29</v>
      </c>
      <c r="K5" s="5" t="n">
        <f aca="false">F5-C5</f>
        <v>17</v>
      </c>
      <c r="L5" s="3" t="n">
        <v>43973</v>
      </c>
      <c r="M5" s="9" t="n">
        <f aca="false">(L5-F5)/30</f>
        <v>24.8666666666667</v>
      </c>
      <c r="N5" s="10" t="n">
        <f aca="false">M5/12</f>
        <v>2.07222222222222</v>
      </c>
      <c r="O5" s="2" t="s">
        <v>20</v>
      </c>
      <c r="P5" s="2" t="s">
        <v>20</v>
      </c>
      <c r="Q5" s="2" t="s">
        <v>21</v>
      </c>
    </row>
    <row r="6" customFormat="false" ht="15" hidden="true" customHeight="false" outlineLevel="0" collapsed="false">
      <c r="A6" s="1" t="s">
        <v>35</v>
      </c>
      <c r="B6" s="2" t="s">
        <v>23</v>
      </c>
      <c r="C6" s="3" t="n">
        <v>42228</v>
      </c>
      <c r="D6" s="3" t="s">
        <v>32</v>
      </c>
      <c r="E6" s="3" t="s">
        <v>25</v>
      </c>
      <c r="F6" s="3" t="n">
        <v>42247</v>
      </c>
      <c r="K6" s="5" t="n">
        <f aca="false">F6-C6</f>
        <v>19</v>
      </c>
      <c r="L6" s="3" t="n">
        <v>44068.1368055556</v>
      </c>
      <c r="M6" s="9" t="n">
        <f aca="false">(L6-F6)/30</f>
        <v>60.7045601851852</v>
      </c>
      <c r="N6" s="10" t="n">
        <f aca="false">M6/12</f>
        <v>5.05871334876543</v>
      </c>
      <c r="O6" s="2" t="s">
        <v>20</v>
      </c>
      <c r="P6" s="2" t="s">
        <v>20</v>
      </c>
      <c r="Q6" s="2" t="s">
        <v>21</v>
      </c>
    </row>
    <row r="7" customFormat="false" ht="15" hidden="true" customHeight="false" outlineLevel="0" collapsed="false">
      <c r="A7" s="1" t="s">
        <v>36</v>
      </c>
      <c r="B7" s="2" t="s">
        <v>37</v>
      </c>
      <c r="C7" s="3" t="n">
        <v>41436</v>
      </c>
      <c r="D7" s="3" t="s">
        <v>38</v>
      </c>
      <c r="E7" s="3" t="s">
        <v>25</v>
      </c>
      <c r="F7" s="3" t="n">
        <v>41457</v>
      </c>
      <c r="K7" s="5" t="n">
        <f aca="false">F7-C7</f>
        <v>21</v>
      </c>
      <c r="L7" s="3" t="n">
        <v>41948</v>
      </c>
      <c r="M7" s="9" t="n">
        <f aca="false">(L7-F7)/30</f>
        <v>16.3666666666667</v>
      </c>
      <c r="N7" s="10" t="n">
        <f aca="false">M7/12</f>
        <v>1.36388888888889</v>
      </c>
      <c r="O7" s="2" t="s">
        <v>19</v>
      </c>
      <c r="P7" s="2" t="s">
        <v>20</v>
      </c>
      <c r="Q7" s="2" t="s">
        <v>21</v>
      </c>
    </row>
    <row r="8" customFormat="false" ht="15" hidden="true" customHeight="false" outlineLevel="0" collapsed="false">
      <c r="A8" s="1" t="s">
        <v>39</v>
      </c>
      <c r="B8" s="2" t="s">
        <v>37</v>
      </c>
      <c r="C8" s="3" t="n">
        <v>41807</v>
      </c>
      <c r="D8" s="3" t="s">
        <v>40</v>
      </c>
      <c r="E8" s="3" t="s">
        <v>33</v>
      </c>
      <c r="F8" s="3" t="n">
        <v>41828</v>
      </c>
      <c r="G8" s="4" t="s">
        <v>41</v>
      </c>
      <c r="K8" s="5" t="n">
        <f aca="false">F8-C8</f>
        <v>21</v>
      </c>
      <c r="L8" s="3" t="n">
        <v>42240</v>
      </c>
      <c r="M8" s="9" t="n">
        <f aca="false">(L8-F8)/30</f>
        <v>13.7333333333333</v>
      </c>
      <c r="N8" s="10" t="n">
        <f aca="false">M8/12</f>
        <v>1.14444444444444</v>
      </c>
      <c r="O8" s="2" t="s">
        <v>19</v>
      </c>
      <c r="P8" s="2" t="s">
        <v>20</v>
      </c>
      <c r="Q8" s="2" t="s">
        <v>21</v>
      </c>
    </row>
    <row r="9" customFormat="false" ht="15" hidden="false" customHeight="false" outlineLevel="0" collapsed="false">
      <c r="A9" s="1" t="s">
        <v>42</v>
      </c>
      <c r="B9" s="2" t="s">
        <v>18</v>
      </c>
      <c r="C9" s="3" t="n">
        <v>41563</v>
      </c>
      <c r="D9" s="3" t="s">
        <v>40</v>
      </c>
      <c r="E9" s="3" t="s">
        <v>33</v>
      </c>
      <c r="F9" s="3" t="n">
        <v>41584</v>
      </c>
      <c r="G9" s="4" t="s">
        <v>43</v>
      </c>
      <c r="I9" s="3" t="n">
        <v>41708</v>
      </c>
      <c r="J9" s="4" t="s">
        <v>34</v>
      </c>
      <c r="K9" s="5" t="n">
        <f aca="false">F9-C9</f>
        <v>21</v>
      </c>
      <c r="L9" s="3" t="n">
        <v>44736</v>
      </c>
      <c r="M9" s="9" t="n">
        <f aca="false">(L9-F9)/30</f>
        <v>105.066666666667</v>
      </c>
      <c r="N9" s="10" t="n">
        <f aca="false">M9/12</f>
        <v>8.75555555555556</v>
      </c>
      <c r="O9" s="2" t="s">
        <v>20</v>
      </c>
      <c r="P9" s="2" t="s">
        <v>19</v>
      </c>
      <c r="Q9" s="2" t="s">
        <v>30</v>
      </c>
    </row>
    <row r="10" customFormat="false" ht="15" hidden="false" customHeight="false" outlineLevel="0" collapsed="false">
      <c r="A10" s="1" t="s">
        <v>44</v>
      </c>
      <c r="B10" s="2" t="s">
        <v>37</v>
      </c>
      <c r="C10" s="3" t="n">
        <v>45033</v>
      </c>
      <c r="D10" s="3" t="s">
        <v>38</v>
      </c>
      <c r="E10" s="3" t="s">
        <v>25</v>
      </c>
      <c r="F10" s="3" t="n">
        <v>45057</v>
      </c>
      <c r="G10" s="4" t="s">
        <v>43</v>
      </c>
      <c r="K10" s="5" t="n">
        <f aca="false">F10-C10</f>
        <v>24</v>
      </c>
      <c r="L10" s="3" t="n">
        <v>45425</v>
      </c>
      <c r="M10" s="13" t="n">
        <f aca="false">(L10-F10)/30</f>
        <v>12.2666666666667</v>
      </c>
      <c r="N10" s="14" t="n">
        <f aca="false">M10/12</f>
        <v>1.02222222222222</v>
      </c>
      <c r="O10" s="2" t="s">
        <v>19</v>
      </c>
      <c r="P10" s="2" t="s">
        <v>19</v>
      </c>
      <c r="Q10" s="2" t="s">
        <v>30</v>
      </c>
    </row>
    <row r="11" customFormat="false" ht="15" hidden="true" customHeight="false" outlineLevel="0" collapsed="false">
      <c r="A11" s="1" t="s">
        <v>45</v>
      </c>
      <c r="B11" s="2" t="s">
        <v>37</v>
      </c>
      <c r="C11" s="3" t="n">
        <v>41010</v>
      </c>
      <c r="D11" s="3" t="s">
        <v>32</v>
      </c>
      <c r="E11" s="3" t="s">
        <v>33</v>
      </c>
      <c r="F11" s="3" t="n">
        <v>41037</v>
      </c>
      <c r="G11" s="4" t="s">
        <v>26</v>
      </c>
      <c r="K11" s="5" t="n">
        <f aca="false">F11-C11</f>
        <v>27</v>
      </c>
      <c r="L11" s="3" t="n">
        <v>41606</v>
      </c>
      <c r="M11" s="9" t="n">
        <f aca="false">(L11-F11)/30</f>
        <v>18.9666666666667</v>
      </c>
      <c r="N11" s="10" t="n">
        <f aca="false">M11/12</f>
        <v>1.58055555555556</v>
      </c>
      <c r="O11" s="2" t="s">
        <v>19</v>
      </c>
      <c r="P11" s="2" t="s">
        <v>20</v>
      </c>
      <c r="Q11" s="2" t="s">
        <v>21</v>
      </c>
    </row>
    <row r="12" customFormat="false" ht="15" hidden="true" customHeight="false" outlineLevel="0" collapsed="false">
      <c r="A12" s="1" t="s">
        <v>46</v>
      </c>
      <c r="B12" s="2" t="s">
        <v>47</v>
      </c>
      <c r="C12" s="3" t="n">
        <v>41557</v>
      </c>
      <c r="D12" s="3" t="s">
        <v>32</v>
      </c>
      <c r="E12" s="3" t="s">
        <v>33</v>
      </c>
      <c r="F12" s="3" t="n">
        <v>41584</v>
      </c>
      <c r="G12" s="4" t="s">
        <v>28</v>
      </c>
      <c r="K12" s="5" t="n">
        <f aca="false">F12-C12</f>
        <v>27</v>
      </c>
      <c r="L12" s="3" t="n">
        <v>42009</v>
      </c>
      <c r="M12" s="9" t="n">
        <f aca="false">(L12-F12)/30</f>
        <v>14.1666666666667</v>
      </c>
      <c r="N12" s="10" t="n">
        <f aca="false">M12/12</f>
        <v>1.18055555555556</v>
      </c>
      <c r="O12" s="2" t="s">
        <v>19</v>
      </c>
      <c r="P12" s="2" t="s">
        <v>20</v>
      </c>
      <c r="Q12" s="2" t="s">
        <v>21</v>
      </c>
    </row>
    <row r="13" customFormat="false" ht="15" hidden="true" customHeight="false" outlineLevel="0" collapsed="false">
      <c r="A13" s="1" t="s">
        <v>48</v>
      </c>
      <c r="B13" s="2" t="s">
        <v>23</v>
      </c>
      <c r="C13" s="3" t="n">
        <v>41715</v>
      </c>
      <c r="D13" s="3" t="s">
        <v>49</v>
      </c>
      <c r="E13" s="3" t="s">
        <v>33</v>
      </c>
      <c r="F13" s="3" t="n">
        <v>41743</v>
      </c>
      <c r="G13" s="4" t="s">
        <v>29</v>
      </c>
      <c r="K13" s="5" t="n">
        <f aca="false">F13-C13</f>
        <v>28</v>
      </c>
      <c r="L13" s="3" t="n">
        <v>41826</v>
      </c>
      <c r="M13" s="9" t="n">
        <f aca="false">(L13-F13)/30</f>
        <v>2.76666666666667</v>
      </c>
      <c r="N13" s="10" t="n">
        <f aca="false">M13/12</f>
        <v>0.230555555555556</v>
      </c>
      <c r="O13" s="2" t="s">
        <v>19</v>
      </c>
      <c r="P13" s="2" t="s">
        <v>20</v>
      </c>
      <c r="Q13" s="2" t="s">
        <v>21</v>
      </c>
    </row>
    <row r="14" customFormat="false" ht="15" hidden="true" customHeight="false" outlineLevel="0" collapsed="false">
      <c r="A14" s="1" t="s">
        <v>50</v>
      </c>
      <c r="B14" s="2" t="s">
        <v>37</v>
      </c>
      <c r="C14" s="3" t="n">
        <v>41498</v>
      </c>
      <c r="D14" s="3" t="s">
        <v>32</v>
      </c>
      <c r="E14" s="3" t="s">
        <v>25</v>
      </c>
      <c r="F14" s="3" t="n">
        <v>41526</v>
      </c>
      <c r="H14" s="3" t="n">
        <v>41817</v>
      </c>
      <c r="I14" s="3" t="n">
        <v>41886</v>
      </c>
      <c r="J14" s="4" t="s">
        <v>28</v>
      </c>
      <c r="K14" s="5" t="n">
        <f aca="false">F14-C14</f>
        <v>28</v>
      </c>
      <c r="L14" s="3" t="n">
        <v>42251</v>
      </c>
      <c r="M14" s="9" t="n">
        <f aca="false">(L14-F14)/30</f>
        <v>24.1666666666667</v>
      </c>
      <c r="N14" s="10" t="n">
        <f aca="false">M14/12</f>
        <v>2.01388888888889</v>
      </c>
      <c r="O14" s="2" t="s">
        <v>20</v>
      </c>
      <c r="P14" s="2" t="s">
        <v>20</v>
      </c>
      <c r="Q14" s="2" t="s">
        <v>21</v>
      </c>
    </row>
    <row r="15" customFormat="false" ht="15" hidden="true" customHeight="false" outlineLevel="0" collapsed="false">
      <c r="A15" s="1" t="s">
        <v>51</v>
      </c>
      <c r="B15" s="2" t="s">
        <v>18</v>
      </c>
      <c r="C15" s="3" t="n">
        <v>42040</v>
      </c>
      <c r="D15" s="3" t="s">
        <v>49</v>
      </c>
      <c r="E15" s="3" t="s">
        <v>25</v>
      </c>
      <c r="F15" s="3" t="n">
        <v>42069</v>
      </c>
      <c r="G15" s="4" t="s">
        <v>43</v>
      </c>
      <c r="K15" s="5" t="n">
        <f aca="false">F15-C15</f>
        <v>29</v>
      </c>
      <c r="L15" s="3" t="n">
        <v>42125</v>
      </c>
      <c r="M15" s="9" t="n">
        <f aca="false">(L15-F15)/30</f>
        <v>1.86666666666667</v>
      </c>
      <c r="N15" s="10" t="n">
        <f aca="false">M15/12</f>
        <v>0.155555555555556</v>
      </c>
      <c r="O15" s="2" t="s">
        <v>19</v>
      </c>
      <c r="P15" s="2" t="s">
        <v>20</v>
      </c>
      <c r="Q15" s="2" t="s">
        <v>21</v>
      </c>
    </row>
    <row r="16" customFormat="false" ht="15" hidden="true" customHeight="false" outlineLevel="0" collapsed="false">
      <c r="A16" s="1" t="s">
        <v>52</v>
      </c>
      <c r="B16" s="2" t="s">
        <v>18</v>
      </c>
      <c r="C16" s="3" t="n">
        <v>42976</v>
      </c>
      <c r="D16" s="3" t="s">
        <v>49</v>
      </c>
      <c r="E16" s="3" t="s">
        <v>25</v>
      </c>
      <c r="F16" s="3" t="n">
        <v>43006</v>
      </c>
      <c r="G16" s="4" t="s">
        <v>53</v>
      </c>
      <c r="I16" s="3" t="n">
        <v>43108</v>
      </c>
      <c r="K16" s="5" t="n">
        <f aca="false">F16-C16</f>
        <v>30</v>
      </c>
      <c r="L16" s="3" t="n">
        <v>43678</v>
      </c>
      <c r="M16" s="9" t="n">
        <f aca="false">(L16-F16)/30</f>
        <v>22.4</v>
      </c>
      <c r="N16" s="10" t="n">
        <f aca="false">M16/12</f>
        <v>1.86666666666667</v>
      </c>
      <c r="O16" s="2" t="s">
        <v>20</v>
      </c>
      <c r="P16" s="2" t="s">
        <v>20</v>
      </c>
      <c r="Q16" s="2" t="s">
        <v>21</v>
      </c>
    </row>
    <row r="17" customFormat="false" ht="15" hidden="true" customHeight="false" outlineLevel="0" collapsed="false">
      <c r="A17" s="1" t="s">
        <v>54</v>
      </c>
      <c r="B17" s="2" t="s">
        <v>18</v>
      </c>
      <c r="C17" s="3" t="n">
        <v>39841</v>
      </c>
      <c r="D17" s="3" t="s">
        <v>32</v>
      </c>
      <c r="E17" s="3" t="s">
        <v>33</v>
      </c>
      <c r="F17" s="3" t="n">
        <v>39871</v>
      </c>
      <c r="K17" s="5" t="n">
        <f aca="false">F17-C17</f>
        <v>30</v>
      </c>
      <c r="L17" s="3" t="n">
        <v>40466</v>
      </c>
      <c r="M17" s="9" t="n">
        <f aca="false">(L17-F17)/30</f>
        <v>19.8333333333333</v>
      </c>
      <c r="N17" s="10" t="n">
        <f aca="false">M17/12</f>
        <v>1.65277777777778</v>
      </c>
      <c r="O17" s="2" t="s">
        <v>19</v>
      </c>
      <c r="P17" s="2" t="s">
        <v>20</v>
      </c>
      <c r="Q17" s="2" t="s">
        <v>21</v>
      </c>
    </row>
    <row r="18" customFormat="false" ht="15" hidden="true" customHeight="false" outlineLevel="0" collapsed="false">
      <c r="A18" s="1" t="s">
        <v>55</v>
      </c>
      <c r="B18" s="2" t="s">
        <v>18</v>
      </c>
      <c r="C18" s="3" t="n">
        <v>40132</v>
      </c>
      <c r="D18" s="3" t="s">
        <v>32</v>
      </c>
      <c r="E18" s="3" t="s">
        <v>33</v>
      </c>
      <c r="F18" s="3" t="n">
        <v>40163</v>
      </c>
      <c r="K18" s="5" t="n">
        <f aca="false">F18-C18</f>
        <v>31</v>
      </c>
      <c r="L18" s="3" t="n">
        <v>40512</v>
      </c>
      <c r="M18" s="9" t="n">
        <f aca="false">(L18-F18)/30</f>
        <v>11.6333333333333</v>
      </c>
      <c r="N18" s="10" t="n">
        <f aca="false">M18/12</f>
        <v>0.969444444444444</v>
      </c>
      <c r="O18" s="2" t="s">
        <v>20</v>
      </c>
      <c r="P18" s="2" t="s">
        <v>20</v>
      </c>
      <c r="Q18" s="2" t="s">
        <v>21</v>
      </c>
    </row>
    <row r="19" customFormat="false" ht="15" hidden="true" customHeight="false" outlineLevel="0" collapsed="false">
      <c r="A19" s="1" t="s">
        <v>56</v>
      </c>
      <c r="B19" s="2" t="s">
        <v>47</v>
      </c>
      <c r="C19" s="3" t="n">
        <v>42507</v>
      </c>
      <c r="D19" s="3" t="s">
        <v>32</v>
      </c>
      <c r="E19" s="3" t="s">
        <v>33</v>
      </c>
      <c r="F19" s="3" t="n">
        <v>42538</v>
      </c>
      <c r="G19" s="4" t="s">
        <v>29</v>
      </c>
      <c r="J19" s="4" t="s">
        <v>57</v>
      </c>
      <c r="K19" s="5" t="n">
        <f aca="false">F19-C19</f>
        <v>31</v>
      </c>
      <c r="L19" s="3" t="n">
        <v>43592</v>
      </c>
      <c r="M19" s="9" t="n">
        <f aca="false">(L19-F19)/30</f>
        <v>35.1333333333333</v>
      </c>
      <c r="N19" s="10" t="n">
        <f aca="false">M19/12</f>
        <v>2.92777777777778</v>
      </c>
      <c r="O19" s="2" t="s">
        <v>20</v>
      </c>
      <c r="P19" s="2" t="s">
        <v>20</v>
      </c>
      <c r="Q19" s="2" t="s">
        <v>30</v>
      </c>
    </row>
    <row r="20" customFormat="false" ht="15" hidden="false" customHeight="false" outlineLevel="0" collapsed="false">
      <c r="A20" s="1" t="s">
        <v>58</v>
      </c>
      <c r="B20" s="2" t="s">
        <v>18</v>
      </c>
      <c r="C20" s="3" t="n">
        <v>42201</v>
      </c>
      <c r="F20" s="3" t="n">
        <v>42233</v>
      </c>
      <c r="K20" s="5" t="n">
        <f aca="false">F20-C20</f>
        <v>32</v>
      </c>
      <c r="L20" s="3" t="n">
        <v>44278</v>
      </c>
      <c r="M20" s="9" t="n">
        <f aca="false">(L20-F20)/30</f>
        <v>68.1666666666667</v>
      </c>
      <c r="N20" s="10" t="n">
        <f aca="false">M20/12</f>
        <v>5.68055555555556</v>
      </c>
      <c r="O20" s="2" t="s">
        <v>19</v>
      </c>
      <c r="P20" s="2" t="s">
        <v>19</v>
      </c>
      <c r="Q20" s="2" t="s">
        <v>30</v>
      </c>
    </row>
    <row r="21" customFormat="false" ht="15" hidden="true" customHeight="false" outlineLevel="0" collapsed="false">
      <c r="A21" s="1" t="s">
        <v>59</v>
      </c>
      <c r="B21" s="2" t="s">
        <v>60</v>
      </c>
      <c r="C21" s="3" t="n">
        <v>41480</v>
      </c>
      <c r="D21" s="3" t="s">
        <v>49</v>
      </c>
      <c r="E21" s="3" t="s">
        <v>33</v>
      </c>
      <c r="F21" s="3" t="n">
        <v>41513</v>
      </c>
      <c r="K21" s="5" t="n">
        <f aca="false">F21-C21</f>
        <v>33</v>
      </c>
      <c r="L21" s="3" t="n">
        <v>43627</v>
      </c>
      <c r="M21" s="9" t="n">
        <f aca="false">(L21-F21)/30</f>
        <v>70.4666666666667</v>
      </c>
      <c r="N21" s="10" t="n">
        <f aca="false">M21/12</f>
        <v>5.87222222222222</v>
      </c>
      <c r="O21" s="2" t="s">
        <v>19</v>
      </c>
      <c r="P21" s="2" t="s">
        <v>20</v>
      </c>
      <c r="Q21" s="2" t="s">
        <v>21</v>
      </c>
    </row>
    <row r="22" customFormat="false" ht="15" hidden="true" customHeight="false" outlineLevel="0" collapsed="false">
      <c r="A22" s="1" t="s">
        <v>61</v>
      </c>
      <c r="B22" s="2" t="s">
        <v>60</v>
      </c>
      <c r="C22" s="3" t="n">
        <v>41675</v>
      </c>
      <c r="D22" s="3" t="s">
        <v>49</v>
      </c>
      <c r="E22" s="3" t="s">
        <v>25</v>
      </c>
      <c r="F22" s="3" t="n">
        <v>41708</v>
      </c>
      <c r="G22" s="4" t="s">
        <v>28</v>
      </c>
      <c r="H22" s="3" t="n">
        <v>41940</v>
      </c>
      <c r="J22" s="4" t="s">
        <v>57</v>
      </c>
      <c r="K22" s="5" t="n">
        <f aca="false">F22-C22</f>
        <v>33</v>
      </c>
      <c r="L22" s="3" t="n">
        <v>42081</v>
      </c>
      <c r="M22" s="9" t="n">
        <f aca="false">(L22-F22)/30</f>
        <v>12.4333333333333</v>
      </c>
      <c r="N22" s="10" t="n">
        <f aca="false">M22/12</f>
        <v>1.03611111111111</v>
      </c>
      <c r="O22" s="2" t="s">
        <v>20</v>
      </c>
      <c r="P22" s="2" t="s">
        <v>20</v>
      </c>
      <c r="Q22" s="2" t="s">
        <v>21</v>
      </c>
    </row>
    <row r="23" customFormat="false" ht="15" hidden="true" customHeight="false" outlineLevel="0" collapsed="false">
      <c r="A23" s="1" t="s">
        <v>62</v>
      </c>
      <c r="B23" s="2" t="s">
        <v>37</v>
      </c>
      <c r="C23" s="3" t="n">
        <v>41647</v>
      </c>
      <c r="D23" s="3" t="s">
        <v>32</v>
      </c>
      <c r="E23" s="3" t="s">
        <v>33</v>
      </c>
      <c r="F23" s="3" t="n">
        <v>41680</v>
      </c>
      <c r="G23" s="4" t="s">
        <v>43</v>
      </c>
      <c r="K23" s="5" t="n">
        <f aca="false">F23-C23</f>
        <v>33</v>
      </c>
      <c r="L23" s="3" t="n">
        <v>42389</v>
      </c>
      <c r="M23" s="9" t="n">
        <f aca="false">(L23-F23)/30</f>
        <v>23.6333333333333</v>
      </c>
      <c r="N23" s="10" t="n">
        <f aca="false">M23/12</f>
        <v>1.96944444444444</v>
      </c>
      <c r="O23" s="2" t="s">
        <v>20</v>
      </c>
      <c r="P23" s="2" t="s">
        <v>20</v>
      </c>
      <c r="Q23" s="2" t="s">
        <v>21</v>
      </c>
    </row>
    <row r="24" customFormat="false" ht="15" hidden="true" customHeight="false" outlineLevel="0" collapsed="false">
      <c r="A24" s="1" t="s">
        <v>63</v>
      </c>
      <c r="B24" s="2" t="s">
        <v>37</v>
      </c>
      <c r="C24" s="3" t="n">
        <v>39892</v>
      </c>
      <c r="D24" s="3" t="s">
        <v>32</v>
      </c>
      <c r="E24" s="3" t="s">
        <v>33</v>
      </c>
      <c r="F24" s="3" t="n">
        <v>39926</v>
      </c>
      <c r="K24" s="5" t="n">
        <f aca="false">F24-C24</f>
        <v>34</v>
      </c>
      <c r="L24" s="3" t="n">
        <v>40233</v>
      </c>
      <c r="M24" s="9" t="n">
        <f aca="false">(L24-F24)/30</f>
        <v>10.2333333333333</v>
      </c>
      <c r="N24" s="10" t="n">
        <f aca="false">M24/12</f>
        <v>0.852777777777778</v>
      </c>
      <c r="O24" s="2" t="s">
        <v>19</v>
      </c>
      <c r="P24" s="2" t="s">
        <v>20</v>
      </c>
      <c r="Q24" s="12" t="s">
        <v>30</v>
      </c>
    </row>
    <row r="25" customFormat="false" ht="15" hidden="true" customHeight="false" outlineLevel="0" collapsed="false">
      <c r="A25" s="1" t="s">
        <v>64</v>
      </c>
      <c r="B25" s="2" t="s">
        <v>18</v>
      </c>
      <c r="C25" s="3" t="n">
        <v>40913</v>
      </c>
      <c r="D25" s="3" t="s">
        <v>38</v>
      </c>
      <c r="E25" s="3" t="s">
        <v>25</v>
      </c>
      <c r="F25" s="3" t="n">
        <v>40947</v>
      </c>
      <c r="K25" s="5" t="n">
        <f aca="false">F25-C25</f>
        <v>34</v>
      </c>
      <c r="L25" s="3" t="n">
        <v>41412</v>
      </c>
      <c r="M25" s="9" t="n">
        <f aca="false">(L25-F25)/30</f>
        <v>15.5</v>
      </c>
      <c r="N25" s="10" t="n">
        <f aca="false">M25/12</f>
        <v>1.29166666666667</v>
      </c>
      <c r="O25" s="2" t="s">
        <v>19</v>
      </c>
      <c r="P25" s="2" t="s">
        <v>20</v>
      </c>
      <c r="Q25" s="2" t="s">
        <v>21</v>
      </c>
    </row>
    <row r="26" customFormat="false" ht="15" hidden="true" customHeight="false" outlineLevel="0" collapsed="false">
      <c r="A26" s="1" t="s">
        <v>65</v>
      </c>
      <c r="B26" s="2" t="s">
        <v>66</v>
      </c>
      <c r="C26" s="3" t="n">
        <v>42493</v>
      </c>
      <c r="D26" s="3" t="s">
        <v>32</v>
      </c>
      <c r="E26" s="3" t="s">
        <v>25</v>
      </c>
      <c r="F26" s="3" t="n">
        <v>42527</v>
      </c>
      <c r="G26" s="4" t="s">
        <v>26</v>
      </c>
      <c r="K26" s="5" t="n">
        <f aca="false">F26-C26</f>
        <v>34</v>
      </c>
      <c r="L26" s="3" t="n">
        <v>42644</v>
      </c>
      <c r="M26" s="9" t="n">
        <f aca="false">(L26-F26)/30</f>
        <v>3.9</v>
      </c>
      <c r="N26" s="10" t="n">
        <f aca="false">M26/12</f>
        <v>0.325</v>
      </c>
      <c r="O26" s="2" t="s">
        <v>20</v>
      </c>
      <c r="P26" s="2" t="s">
        <v>20</v>
      </c>
      <c r="Q26" s="2" t="s">
        <v>21</v>
      </c>
    </row>
    <row r="27" customFormat="false" ht="15" hidden="true" customHeight="false" outlineLevel="0" collapsed="false">
      <c r="A27" s="1" t="s">
        <v>67</v>
      </c>
      <c r="B27" s="2" t="s">
        <v>18</v>
      </c>
      <c r="C27" s="3" t="n">
        <v>41702</v>
      </c>
      <c r="D27" s="3" t="s">
        <v>49</v>
      </c>
      <c r="E27" s="3" t="s">
        <v>33</v>
      </c>
      <c r="F27" s="3" t="n">
        <v>41737</v>
      </c>
      <c r="G27" s="4" t="s">
        <v>26</v>
      </c>
      <c r="J27" s="4" t="s">
        <v>57</v>
      </c>
      <c r="K27" s="5" t="n">
        <f aca="false">F27-C27</f>
        <v>35</v>
      </c>
      <c r="L27" s="3" t="n">
        <v>43416</v>
      </c>
      <c r="M27" s="9" t="n">
        <f aca="false">(L27-F27)/30</f>
        <v>55.9666666666667</v>
      </c>
      <c r="N27" s="10" t="n">
        <f aca="false">M27/12</f>
        <v>4.66388888888889</v>
      </c>
      <c r="O27" s="2" t="s">
        <v>19</v>
      </c>
      <c r="P27" s="2" t="s">
        <v>20</v>
      </c>
      <c r="Q27" s="2" t="s">
        <v>21</v>
      </c>
    </row>
    <row r="28" customFormat="false" ht="15" hidden="true" customHeight="false" outlineLevel="0" collapsed="false">
      <c r="A28" s="1" t="s">
        <v>68</v>
      </c>
      <c r="B28" s="2" t="s">
        <v>18</v>
      </c>
      <c r="C28" s="3" t="n">
        <v>40714</v>
      </c>
      <c r="D28" s="3" t="s">
        <v>40</v>
      </c>
      <c r="E28" s="3" t="s">
        <v>25</v>
      </c>
      <c r="F28" s="3" t="n">
        <v>40750</v>
      </c>
      <c r="J28" s="4" t="s">
        <v>57</v>
      </c>
      <c r="K28" s="5" t="n">
        <f aca="false">F28-C28</f>
        <v>36</v>
      </c>
      <c r="L28" s="3" t="n">
        <v>41073</v>
      </c>
      <c r="M28" s="9" t="n">
        <f aca="false">(L28-F28)/30</f>
        <v>10.7666666666667</v>
      </c>
      <c r="N28" s="10" t="n">
        <f aca="false">M28/12</f>
        <v>0.897222222222222</v>
      </c>
      <c r="O28" s="2" t="s">
        <v>20</v>
      </c>
      <c r="P28" s="2" t="s">
        <v>20</v>
      </c>
      <c r="Q28" s="2" t="s">
        <v>21</v>
      </c>
    </row>
    <row r="29" customFormat="false" ht="15" hidden="false" customHeight="false" outlineLevel="0" collapsed="false">
      <c r="A29" s="1" t="s">
        <v>69</v>
      </c>
      <c r="B29" s="2" t="s">
        <v>47</v>
      </c>
      <c r="C29" s="3" t="n">
        <v>41631</v>
      </c>
      <c r="D29" s="3" t="s">
        <v>32</v>
      </c>
      <c r="E29" s="3" t="s">
        <v>25</v>
      </c>
      <c r="F29" s="3" t="n">
        <v>41667</v>
      </c>
      <c r="G29" s="4" t="s">
        <v>43</v>
      </c>
      <c r="K29" s="5" t="n">
        <f aca="false">F29-C29</f>
        <v>36</v>
      </c>
      <c r="L29" s="3" t="n">
        <v>44101</v>
      </c>
      <c r="M29" s="9" t="n">
        <f aca="false">(L29-F29)/30</f>
        <v>81.1333333333333</v>
      </c>
      <c r="N29" s="10" t="n">
        <f aca="false">M29/12</f>
        <v>6.76111111111111</v>
      </c>
      <c r="O29" s="2" t="s">
        <v>19</v>
      </c>
      <c r="P29" s="2" t="s">
        <v>19</v>
      </c>
      <c r="Q29" s="2" t="s">
        <v>30</v>
      </c>
    </row>
    <row r="30" customFormat="false" ht="15" hidden="true" customHeight="false" outlineLevel="0" collapsed="false">
      <c r="A30" s="1" t="s">
        <v>70</v>
      </c>
      <c r="B30" s="2" t="s">
        <v>60</v>
      </c>
      <c r="C30" s="3" t="n">
        <v>42373</v>
      </c>
      <c r="D30" s="3" t="s">
        <v>24</v>
      </c>
      <c r="E30" s="3" t="s">
        <v>33</v>
      </c>
      <c r="F30" s="3" t="n">
        <v>42410</v>
      </c>
      <c r="G30" s="4" t="s">
        <v>34</v>
      </c>
      <c r="K30" s="5" t="n">
        <f aca="false">F30-C30</f>
        <v>37</v>
      </c>
      <c r="L30" s="3" t="n">
        <v>45197</v>
      </c>
      <c r="M30" s="9" t="n">
        <f aca="false">(L30-F30)/30</f>
        <v>92.9</v>
      </c>
      <c r="N30" s="10" t="n">
        <f aca="false">M30/12</f>
        <v>7.74166666666667</v>
      </c>
      <c r="O30" s="2" t="s">
        <v>19</v>
      </c>
      <c r="P30" s="2" t="s">
        <v>20</v>
      </c>
      <c r="Q30" s="2" t="s">
        <v>30</v>
      </c>
    </row>
    <row r="31" customFormat="false" ht="15" hidden="true" customHeight="false" outlineLevel="0" collapsed="false">
      <c r="A31" s="1" t="s">
        <v>71</v>
      </c>
      <c r="B31" s="2" t="s">
        <v>23</v>
      </c>
      <c r="C31" s="3" t="n">
        <v>40854</v>
      </c>
      <c r="D31" s="3" t="s">
        <v>24</v>
      </c>
      <c r="E31" s="3" t="s">
        <v>25</v>
      </c>
      <c r="F31" s="3" t="n">
        <v>40891</v>
      </c>
      <c r="G31" s="4" t="s">
        <v>43</v>
      </c>
      <c r="I31" s="3" t="n">
        <v>40998</v>
      </c>
      <c r="J31" s="4" t="s">
        <v>26</v>
      </c>
      <c r="K31" s="5" t="n">
        <f aca="false">F31-C31</f>
        <v>37</v>
      </c>
      <c r="L31" s="3" t="n">
        <v>41764</v>
      </c>
      <c r="M31" s="9" t="n">
        <f aca="false">(L31-F31)/30</f>
        <v>29.1</v>
      </c>
      <c r="N31" s="10" t="n">
        <f aca="false">M31/12</f>
        <v>2.425</v>
      </c>
      <c r="O31" s="2" t="s">
        <v>20</v>
      </c>
      <c r="P31" s="2" t="s">
        <v>20</v>
      </c>
      <c r="Q31" s="2" t="s">
        <v>21</v>
      </c>
    </row>
    <row r="32" customFormat="false" ht="15" hidden="true" customHeight="false" outlineLevel="0" collapsed="false">
      <c r="A32" s="1" t="s">
        <v>72</v>
      </c>
      <c r="B32" s="2" t="s">
        <v>23</v>
      </c>
      <c r="C32" s="3" t="n">
        <v>41901</v>
      </c>
      <c r="D32" s="3" t="s">
        <v>32</v>
      </c>
      <c r="E32" s="3" t="s">
        <v>25</v>
      </c>
      <c r="F32" s="3" t="n">
        <v>41939</v>
      </c>
      <c r="G32" s="4" t="s">
        <v>28</v>
      </c>
      <c r="K32" s="5" t="n">
        <f aca="false">F32-C32</f>
        <v>38</v>
      </c>
      <c r="L32" s="3" t="n">
        <v>42162</v>
      </c>
      <c r="M32" s="9" t="n">
        <f aca="false">(L32-F32)/30</f>
        <v>7.43333333333333</v>
      </c>
      <c r="N32" s="10" t="n">
        <f aca="false">M32/12</f>
        <v>0.619444444444445</v>
      </c>
      <c r="O32" s="2" t="s">
        <v>20</v>
      </c>
      <c r="P32" s="2" t="s">
        <v>20</v>
      </c>
      <c r="Q32" s="2" t="s">
        <v>21</v>
      </c>
    </row>
    <row r="33" customFormat="false" ht="15" hidden="true" customHeight="false" outlineLevel="0" collapsed="false">
      <c r="A33" s="1" t="s">
        <v>73</v>
      </c>
      <c r="B33" s="2" t="s">
        <v>18</v>
      </c>
      <c r="C33" s="3" t="n">
        <v>41695</v>
      </c>
      <c r="D33" s="3" t="s">
        <v>24</v>
      </c>
      <c r="E33" s="3" t="s">
        <v>25</v>
      </c>
      <c r="F33" s="3" t="n">
        <v>41733</v>
      </c>
      <c r="G33" s="4" t="s">
        <v>26</v>
      </c>
      <c r="K33" s="5" t="n">
        <f aca="false">F33-C33</f>
        <v>38</v>
      </c>
      <c r="L33" s="3" t="n">
        <v>42596</v>
      </c>
      <c r="M33" s="9" t="n">
        <f aca="false">(L33-F33)/30</f>
        <v>28.7666666666667</v>
      </c>
      <c r="N33" s="10" t="n">
        <f aca="false">M33/12</f>
        <v>2.39722222222222</v>
      </c>
      <c r="O33" s="2" t="s">
        <v>19</v>
      </c>
      <c r="P33" s="2" t="s">
        <v>20</v>
      </c>
      <c r="Q33" s="2" t="s">
        <v>21</v>
      </c>
    </row>
    <row r="34" customFormat="false" ht="15" hidden="true" customHeight="false" outlineLevel="0" collapsed="false">
      <c r="A34" s="1" t="s">
        <v>74</v>
      </c>
      <c r="B34" s="2" t="s">
        <v>75</v>
      </c>
      <c r="C34" s="3" t="n">
        <v>41978</v>
      </c>
      <c r="D34" s="3" t="s">
        <v>32</v>
      </c>
      <c r="E34" s="3" t="s">
        <v>25</v>
      </c>
      <c r="F34" s="3" t="n">
        <v>42016</v>
      </c>
      <c r="G34" s="4" t="s">
        <v>41</v>
      </c>
      <c r="K34" s="5" t="n">
        <f aca="false">F34-C34</f>
        <v>38</v>
      </c>
      <c r="L34" s="3" t="n">
        <v>44304</v>
      </c>
      <c r="M34" s="9" t="n">
        <f aca="false">(L34-F34)/30</f>
        <v>76.2666666666667</v>
      </c>
      <c r="N34" s="10" t="n">
        <f aca="false">M34/12</f>
        <v>6.35555555555556</v>
      </c>
      <c r="O34" s="2" t="s">
        <v>19</v>
      </c>
      <c r="P34" s="2" t="s">
        <v>20</v>
      </c>
      <c r="Q34" s="2" t="s">
        <v>30</v>
      </c>
    </row>
    <row r="35" customFormat="false" ht="15" hidden="true" customHeight="false" outlineLevel="0" collapsed="false">
      <c r="A35" s="1" t="s">
        <v>76</v>
      </c>
      <c r="B35" s="2" t="s">
        <v>75</v>
      </c>
      <c r="C35" s="3" t="n">
        <v>40844</v>
      </c>
      <c r="D35" s="3" t="s">
        <v>32</v>
      </c>
      <c r="E35" s="3" t="s">
        <v>25</v>
      </c>
      <c r="F35" s="3" t="n">
        <v>40883</v>
      </c>
      <c r="K35" s="5" t="n">
        <f aca="false">F35-C35</f>
        <v>39</v>
      </c>
      <c r="L35" s="3" t="n">
        <v>41014</v>
      </c>
      <c r="M35" s="9" t="n">
        <f aca="false">(L35-F35)/30</f>
        <v>4.36666666666667</v>
      </c>
      <c r="N35" s="10" t="n">
        <f aca="false">M35/12</f>
        <v>0.363888888888889</v>
      </c>
      <c r="O35" s="2" t="s">
        <v>20</v>
      </c>
      <c r="P35" s="2" t="s">
        <v>20</v>
      </c>
      <c r="Q35" s="2" t="s">
        <v>21</v>
      </c>
    </row>
    <row r="36" customFormat="false" ht="15" hidden="false" customHeight="false" outlineLevel="0" collapsed="false">
      <c r="A36" s="1" t="s">
        <v>77</v>
      </c>
      <c r="B36" s="2" t="s">
        <v>18</v>
      </c>
      <c r="C36" s="3" t="n">
        <v>40242</v>
      </c>
      <c r="D36" s="3" t="s">
        <v>38</v>
      </c>
      <c r="E36" s="3" t="s">
        <v>25</v>
      </c>
      <c r="F36" s="3" t="n">
        <v>40281</v>
      </c>
      <c r="G36" s="4" t="s">
        <v>78</v>
      </c>
      <c r="I36" s="3" t="n">
        <v>43769</v>
      </c>
      <c r="J36" s="4" t="s">
        <v>41</v>
      </c>
      <c r="K36" s="5" t="n">
        <f aca="false">F36-C36</f>
        <v>39</v>
      </c>
      <c r="L36" s="3" t="n">
        <v>45048</v>
      </c>
      <c r="M36" s="9" t="n">
        <f aca="false">(L36-F36)/30</f>
        <v>158.9</v>
      </c>
      <c r="N36" s="10" t="n">
        <f aca="false">M36/12</f>
        <v>13.2416666666667</v>
      </c>
      <c r="O36" s="2" t="s">
        <v>20</v>
      </c>
      <c r="P36" s="2" t="s">
        <v>19</v>
      </c>
      <c r="Q36" s="2" t="s">
        <v>30</v>
      </c>
    </row>
    <row r="37" customFormat="false" ht="15" hidden="true" customHeight="false" outlineLevel="0" collapsed="false">
      <c r="A37" s="1" t="s">
        <v>79</v>
      </c>
      <c r="B37" s="2" t="s">
        <v>47</v>
      </c>
      <c r="C37" s="3" t="n">
        <v>43096</v>
      </c>
      <c r="D37" s="3" t="s">
        <v>24</v>
      </c>
      <c r="E37" s="3" t="s">
        <v>25</v>
      </c>
      <c r="F37" s="3" t="n">
        <v>43136</v>
      </c>
      <c r="G37" s="4" t="s">
        <v>43</v>
      </c>
      <c r="K37" s="5" t="n">
        <f aca="false">F37-C37</f>
        <v>40</v>
      </c>
      <c r="L37" s="3" t="n">
        <v>44256</v>
      </c>
      <c r="M37" s="9" t="n">
        <f aca="false">(L37-F37)/30</f>
        <v>37.3333333333333</v>
      </c>
      <c r="N37" s="10" t="n">
        <f aca="false">M37/12</f>
        <v>3.11111111111111</v>
      </c>
      <c r="O37" s="2" t="s">
        <v>19</v>
      </c>
      <c r="P37" s="2" t="s">
        <v>20</v>
      </c>
      <c r="Q37" s="2" t="s">
        <v>30</v>
      </c>
    </row>
    <row r="38" customFormat="false" ht="15" hidden="false" customHeight="false" outlineLevel="0" collapsed="false">
      <c r="A38" s="1" t="s">
        <v>80</v>
      </c>
      <c r="B38" s="2" t="s">
        <v>47</v>
      </c>
      <c r="C38" s="3" t="n">
        <v>42486</v>
      </c>
      <c r="D38" s="3" t="s">
        <v>40</v>
      </c>
      <c r="E38" s="3" t="s">
        <v>33</v>
      </c>
      <c r="F38" s="3" t="n">
        <v>42527</v>
      </c>
      <c r="G38" s="4" t="s">
        <v>43</v>
      </c>
      <c r="H38" s="3" t="n">
        <v>43991</v>
      </c>
      <c r="K38" s="5" t="n">
        <f aca="false">F38-C38</f>
        <v>41</v>
      </c>
      <c r="L38" s="3" t="n">
        <v>45016</v>
      </c>
      <c r="M38" s="9" t="n">
        <f aca="false">(L38-F38)/30</f>
        <v>82.9666666666667</v>
      </c>
      <c r="N38" s="10" t="n">
        <f aca="false">M38/12</f>
        <v>6.91388888888889</v>
      </c>
      <c r="O38" s="2" t="s">
        <v>20</v>
      </c>
      <c r="P38" s="2" t="s">
        <v>19</v>
      </c>
      <c r="Q38" s="2" t="s">
        <v>30</v>
      </c>
    </row>
    <row r="39" customFormat="false" ht="15" hidden="true" customHeight="false" outlineLevel="0" collapsed="false">
      <c r="A39" s="1" t="s">
        <v>81</v>
      </c>
      <c r="B39" s="2" t="s">
        <v>23</v>
      </c>
      <c r="C39" s="3" t="n">
        <v>41057</v>
      </c>
      <c r="D39" s="3" t="s">
        <v>49</v>
      </c>
      <c r="E39" s="3" t="s">
        <v>33</v>
      </c>
      <c r="F39" s="3" t="n">
        <v>41099</v>
      </c>
      <c r="K39" s="5" t="n">
        <f aca="false">F39-C39</f>
        <v>42</v>
      </c>
      <c r="L39" s="3" t="n">
        <v>41259</v>
      </c>
      <c r="M39" s="9" t="n">
        <f aca="false">(L39-F39)/30</f>
        <v>5.33333333333333</v>
      </c>
      <c r="N39" s="10" t="n">
        <f aca="false">M39/12</f>
        <v>0.444444444444444</v>
      </c>
      <c r="O39" s="2" t="s">
        <v>19</v>
      </c>
      <c r="P39" s="2" t="s">
        <v>20</v>
      </c>
      <c r="Q39" s="2" t="s">
        <v>21</v>
      </c>
    </row>
    <row r="40" customFormat="false" ht="15" hidden="true" customHeight="false" outlineLevel="0" collapsed="false">
      <c r="A40" s="1" t="s">
        <v>82</v>
      </c>
      <c r="B40" s="2" t="s">
        <v>75</v>
      </c>
      <c r="C40" s="3" t="n">
        <v>41324</v>
      </c>
      <c r="F40" s="3" t="n">
        <v>41366</v>
      </c>
      <c r="K40" s="5" t="n">
        <f aca="false">F40-C40</f>
        <v>42</v>
      </c>
      <c r="L40" s="3" t="n">
        <v>41458</v>
      </c>
      <c r="M40" s="9" t="n">
        <f aca="false">(L40-F40)/30</f>
        <v>3.06666666666667</v>
      </c>
      <c r="N40" s="10" t="n">
        <f aca="false">M40/12</f>
        <v>0.255555555555556</v>
      </c>
      <c r="O40" s="2" t="s">
        <v>19</v>
      </c>
      <c r="P40" s="2" t="s">
        <v>20</v>
      </c>
      <c r="Q40" s="2" t="s">
        <v>21</v>
      </c>
    </row>
    <row r="41" customFormat="false" ht="15" hidden="true" customHeight="false" outlineLevel="0" collapsed="false">
      <c r="A41" s="1" t="s">
        <v>83</v>
      </c>
      <c r="B41" s="2" t="s">
        <v>18</v>
      </c>
      <c r="C41" s="3" t="n">
        <v>41680</v>
      </c>
      <c r="D41" s="3" t="s">
        <v>32</v>
      </c>
      <c r="E41" s="3" t="s">
        <v>33</v>
      </c>
      <c r="F41" s="3" t="n">
        <v>41722</v>
      </c>
      <c r="K41" s="5" t="n">
        <f aca="false">F41-C41</f>
        <v>42</v>
      </c>
      <c r="L41" s="3" t="n">
        <v>43826</v>
      </c>
      <c r="M41" s="9" t="n">
        <f aca="false">(L41-F41)/30</f>
        <v>70.1333333333333</v>
      </c>
      <c r="N41" s="10" t="n">
        <f aca="false">M41/12</f>
        <v>5.84444444444445</v>
      </c>
      <c r="O41" s="2" t="s">
        <v>19</v>
      </c>
      <c r="P41" s="2" t="s">
        <v>20</v>
      </c>
      <c r="Q41" s="2" t="s">
        <v>30</v>
      </c>
    </row>
    <row r="42" customFormat="false" ht="15" hidden="false" customHeight="false" outlineLevel="0" collapsed="false">
      <c r="A42" s="1" t="s">
        <v>84</v>
      </c>
      <c r="B42" s="2" t="s">
        <v>60</v>
      </c>
      <c r="C42" s="3" t="n">
        <v>41386</v>
      </c>
      <c r="D42" s="3" t="s">
        <v>49</v>
      </c>
      <c r="E42" s="3" t="s">
        <v>33</v>
      </c>
      <c r="F42" s="3" t="n">
        <v>41428</v>
      </c>
      <c r="G42" s="4" t="s">
        <v>28</v>
      </c>
      <c r="I42" s="3" t="n">
        <v>42451</v>
      </c>
      <c r="J42" s="4" t="s">
        <v>43</v>
      </c>
      <c r="K42" s="5" t="n">
        <f aca="false">F42-C42</f>
        <v>42</v>
      </c>
      <c r="L42" s="3" t="n">
        <v>43612</v>
      </c>
      <c r="M42" s="9" t="n">
        <f aca="false">(L42-F42)/30</f>
        <v>72.8</v>
      </c>
      <c r="N42" s="10" t="n">
        <f aca="false">M42/12</f>
        <v>6.06666666666667</v>
      </c>
      <c r="O42" s="2" t="s">
        <v>20</v>
      </c>
      <c r="P42" s="2" t="s">
        <v>19</v>
      </c>
      <c r="Q42" s="2" t="s">
        <v>30</v>
      </c>
    </row>
    <row r="43" customFormat="false" ht="15" hidden="true" customHeight="false" outlineLevel="0" collapsed="false">
      <c r="A43" s="1" t="s">
        <v>85</v>
      </c>
      <c r="B43" s="2" t="s">
        <v>37</v>
      </c>
      <c r="C43" s="3" t="n">
        <v>42254</v>
      </c>
      <c r="D43" s="3" t="s">
        <v>32</v>
      </c>
      <c r="E43" s="3" t="s">
        <v>25</v>
      </c>
      <c r="F43" s="3" t="n">
        <v>42297</v>
      </c>
      <c r="G43" s="4" t="s">
        <v>29</v>
      </c>
      <c r="J43" s="4" t="s">
        <v>57</v>
      </c>
      <c r="K43" s="5" t="n">
        <f aca="false">F43-C43</f>
        <v>43</v>
      </c>
      <c r="L43" s="3" t="n">
        <v>42433</v>
      </c>
      <c r="M43" s="9" t="n">
        <f aca="false">(L43-F43)/30</f>
        <v>4.53333333333333</v>
      </c>
      <c r="N43" s="10" t="n">
        <f aca="false">M43/12</f>
        <v>0.377777777777778</v>
      </c>
      <c r="O43" s="2" t="s">
        <v>19</v>
      </c>
      <c r="P43" s="2" t="s">
        <v>20</v>
      </c>
      <c r="Q43" s="2" t="s">
        <v>21</v>
      </c>
    </row>
    <row r="44" customFormat="false" ht="15" hidden="true" customHeight="false" outlineLevel="0" collapsed="false">
      <c r="A44" s="1" t="s">
        <v>86</v>
      </c>
      <c r="B44" s="2" t="s">
        <v>18</v>
      </c>
      <c r="C44" s="3" t="n">
        <v>41800</v>
      </c>
      <c r="D44" s="3" t="s">
        <v>32</v>
      </c>
      <c r="E44" s="3" t="s">
        <v>25</v>
      </c>
      <c r="F44" s="3" t="n">
        <v>41844</v>
      </c>
      <c r="G44" s="4" t="s">
        <v>43</v>
      </c>
      <c r="K44" s="5" t="n">
        <f aca="false">F44-C44</f>
        <v>44</v>
      </c>
      <c r="L44" s="3" t="n">
        <v>42037</v>
      </c>
      <c r="M44" s="9" t="n">
        <f aca="false">(L44-F44)/30</f>
        <v>6.43333333333333</v>
      </c>
      <c r="N44" s="10" t="n">
        <f aca="false">M44/12</f>
        <v>0.536111111111111</v>
      </c>
      <c r="O44" s="2" t="s">
        <v>19</v>
      </c>
      <c r="P44" s="2" t="s">
        <v>20</v>
      </c>
      <c r="Q44" s="2" t="s">
        <v>21</v>
      </c>
    </row>
    <row r="45" customFormat="false" ht="15" hidden="false" customHeight="false" outlineLevel="0" collapsed="false">
      <c r="A45" s="1" t="s">
        <v>87</v>
      </c>
      <c r="B45" s="2" t="s">
        <v>23</v>
      </c>
      <c r="C45" s="3" t="n">
        <v>40121</v>
      </c>
      <c r="D45" s="3" t="s">
        <v>24</v>
      </c>
      <c r="E45" s="3" t="s">
        <v>33</v>
      </c>
      <c r="F45" s="3" t="n">
        <v>40165</v>
      </c>
      <c r="K45" s="5" t="n">
        <f aca="false">F45-C45</f>
        <v>44</v>
      </c>
      <c r="L45" s="3" t="n">
        <v>40577</v>
      </c>
      <c r="M45" s="9" t="n">
        <f aca="false">(L45-F45)/30</f>
        <v>13.7333333333333</v>
      </c>
      <c r="N45" s="10" t="n">
        <f aca="false">M45/12</f>
        <v>1.14444444444444</v>
      </c>
      <c r="O45" s="2" t="s">
        <v>19</v>
      </c>
      <c r="P45" s="2" t="s">
        <v>19</v>
      </c>
      <c r="Q45" s="2" t="s">
        <v>30</v>
      </c>
    </row>
    <row r="46" customFormat="false" ht="15" hidden="false" customHeight="false" outlineLevel="0" collapsed="false">
      <c r="A46" s="1" t="s">
        <v>88</v>
      </c>
      <c r="B46" s="2" t="s">
        <v>18</v>
      </c>
      <c r="C46" s="3" t="n">
        <v>41631</v>
      </c>
      <c r="D46" s="3" t="s">
        <v>32</v>
      </c>
      <c r="E46" s="3" t="s">
        <v>33</v>
      </c>
      <c r="F46" s="3" t="n">
        <v>41677</v>
      </c>
      <c r="G46" s="4" t="s">
        <v>43</v>
      </c>
      <c r="K46" s="5" t="n">
        <f aca="false">F46-C46</f>
        <v>46</v>
      </c>
      <c r="L46" s="3" t="n">
        <v>44573</v>
      </c>
      <c r="M46" s="9" t="n">
        <f aca="false">(L46-F46)/30</f>
        <v>96.5333333333333</v>
      </c>
      <c r="N46" s="10" t="n">
        <f aca="false">M46/12</f>
        <v>8.04444444444444</v>
      </c>
      <c r="O46" s="2" t="s">
        <v>19</v>
      </c>
      <c r="P46" s="2" t="s">
        <v>19</v>
      </c>
      <c r="Q46" s="2" t="s">
        <v>30</v>
      </c>
    </row>
    <row r="47" customFormat="false" ht="15" hidden="true" customHeight="false" outlineLevel="0" collapsed="false">
      <c r="A47" s="1" t="s">
        <v>89</v>
      </c>
      <c r="B47" s="2" t="s">
        <v>47</v>
      </c>
      <c r="C47" s="3" t="n">
        <v>39927</v>
      </c>
      <c r="F47" s="3" t="n">
        <v>39973</v>
      </c>
      <c r="K47" s="5" t="n">
        <f aca="false">F47-C47</f>
        <v>46</v>
      </c>
      <c r="L47" s="3" t="n">
        <v>40767</v>
      </c>
      <c r="M47" s="9" t="n">
        <f aca="false">(L47-F47)/30</f>
        <v>26.4666666666667</v>
      </c>
      <c r="N47" s="10" t="n">
        <f aca="false">M47/12</f>
        <v>2.20555555555556</v>
      </c>
      <c r="O47" s="2" t="s">
        <v>19</v>
      </c>
      <c r="P47" s="2" t="s">
        <v>20</v>
      </c>
      <c r="Q47" s="2" t="s">
        <v>21</v>
      </c>
    </row>
    <row r="48" customFormat="false" ht="15" hidden="true" customHeight="false" outlineLevel="0" collapsed="false">
      <c r="A48" s="1" t="s">
        <v>90</v>
      </c>
      <c r="B48" s="2" t="s">
        <v>18</v>
      </c>
      <c r="C48" s="3" t="n">
        <v>41053</v>
      </c>
      <c r="D48" s="3" t="s">
        <v>24</v>
      </c>
      <c r="E48" s="3" t="s">
        <v>33</v>
      </c>
      <c r="F48" s="3" t="n">
        <v>41099</v>
      </c>
      <c r="J48" s="4" t="s">
        <v>57</v>
      </c>
      <c r="K48" s="5" t="n">
        <f aca="false">F48-C48</f>
        <v>46</v>
      </c>
      <c r="L48" s="3" t="n">
        <v>41702</v>
      </c>
      <c r="M48" s="9" t="n">
        <f aca="false">(L48-F48)/30</f>
        <v>20.1</v>
      </c>
      <c r="N48" s="10" t="n">
        <f aca="false">M48/12</f>
        <v>1.675</v>
      </c>
      <c r="O48" s="2" t="s">
        <v>20</v>
      </c>
      <c r="P48" s="2" t="s">
        <v>20</v>
      </c>
      <c r="Q48" s="2" t="s">
        <v>21</v>
      </c>
    </row>
    <row r="49" customFormat="false" ht="15" hidden="true" customHeight="false" outlineLevel="0" collapsed="false">
      <c r="A49" s="1" t="s">
        <v>91</v>
      </c>
      <c r="B49" s="2" t="s">
        <v>18</v>
      </c>
      <c r="C49" s="3" t="n">
        <v>42429</v>
      </c>
      <c r="D49" s="3" t="s">
        <v>32</v>
      </c>
      <c r="E49" s="3" t="s">
        <v>25</v>
      </c>
      <c r="F49" s="3" t="n">
        <v>42475</v>
      </c>
      <c r="G49" s="4" t="s">
        <v>29</v>
      </c>
      <c r="K49" s="5" t="n">
        <f aca="false">F49-C49</f>
        <v>46</v>
      </c>
      <c r="L49" s="3" t="n">
        <v>43468</v>
      </c>
      <c r="M49" s="9" t="n">
        <f aca="false">(L49-F49)/30</f>
        <v>33.1</v>
      </c>
      <c r="N49" s="10" t="n">
        <f aca="false">M49/12</f>
        <v>2.75833333333333</v>
      </c>
      <c r="O49" s="2" t="s">
        <v>19</v>
      </c>
      <c r="P49" s="2" t="s">
        <v>20</v>
      </c>
      <c r="Q49" s="2" t="s">
        <v>30</v>
      </c>
    </row>
    <row r="50" customFormat="false" ht="15" hidden="true" customHeight="false" outlineLevel="0" collapsed="false">
      <c r="A50" s="1" t="s">
        <v>92</v>
      </c>
      <c r="B50" s="2" t="s">
        <v>18</v>
      </c>
      <c r="C50" s="3" t="n">
        <v>41646</v>
      </c>
      <c r="D50" s="3" t="s">
        <v>49</v>
      </c>
      <c r="E50" s="3" t="s">
        <v>25</v>
      </c>
      <c r="F50" s="3" t="n">
        <v>41694</v>
      </c>
      <c r="G50" s="4" t="s">
        <v>43</v>
      </c>
      <c r="J50" s="4" t="s">
        <v>57</v>
      </c>
      <c r="K50" s="5" t="n">
        <f aca="false">F50-C50</f>
        <v>48</v>
      </c>
      <c r="L50" s="3" t="n">
        <v>42641</v>
      </c>
      <c r="M50" s="9" t="n">
        <f aca="false">(L50-F50)/30</f>
        <v>31.5666666666667</v>
      </c>
      <c r="N50" s="10" t="n">
        <f aca="false">M50/12</f>
        <v>2.63055555555556</v>
      </c>
      <c r="O50" s="2" t="s">
        <v>19</v>
      </c>
      <c r="P50" s="2" t="s">
        <v>20</v>
      </c>
      <c r="Q50" s="2" t="s">
        <v>21</v>
      </c>
    </row>
    <row r="51" customFormat="false" ht="15" hidden="false" customHeight="false" outlineLevel="0" collapsed="false">
      <c r="A51" s="1" t="s">
        <v>93</v>
      </c>
      <c r="B51" s="2" t="s">
        <v>18</v>
      </c>
      <c r="C51" s="3" t="n">
        <v>42362</v>
      </c>
      <c r="D51" s="3" t="s">
        <v>38</v>
      </c>
      <c r="E51" s="3" t="s">
        <v>25</v>
      </c>
      <c r="F51" s="3" t="n">
        <v>42412</v>
      </c>
      <c r="G51" s="4" t="s">
        <v>41</v>
      </c>
      <c r="I51" s="3" t="n">
        <v>43822</v>
      </c>
      <c r="J51" s="4" t="s">
        <v>41</v>
      </c>
      <c r="K51" s="5" t="n">
        <f aca="false">F51-C51</f>
        <v>50</v>
      </c>
      <c r="L51" s="3" t="n">
        <v>43882</v>
      </c>
      <c r="M51" s="9" t="n">
        <f aca="false">(L51-F51)/30</f>
        <v>49</v>
      </c>
      <c r="N51" s="10" t="n">
        <f aca="false">M51/12</f>
        <v>4.08333333333333</v>
      </c>
      <c r="O51" s="2" t="s">
        <v>20</v>
      </c>
      <c r="P51" s="2" t="s">
        <v>19</v>
      </c>
      <c r="Q51" s="2" t="s">
        <v>30</v>
      </c>
    </row>
    <row r="52" customFormat="false" ht="15" hidden="false" customHeight="false" outlineLevel="0" collapsed="false">
      <c r="A52" s="1" t="s">
        <v>94</v>
      </c>
      <c r="B52" s="2" t="s">
        <v>37</v>
      </c>
      <c r="C52" s="3" t="n">
        <v>41942</v>
      </c>
      <c r="D52" s="3" t="s">
        <v>49</v>
      </c>
      <c r="E52" s="3" t="s">
        <v>33</v>
      </c>
      <c r="F52" s="3" t="n">
        <v>41992</v>
      </c>
      <c r="G52" s="4" t="s">
        <v>43</v>
      </c>
      <c r="K52" s="5" t="n">
        <f aca="false">F52-C52</f>
        <v>50</v>
      </c>
      <c r="L52" s="3" t="n">
        <v>42072</v>
      </c>
      <c r="M52" s="9" t="n">
        <f aca="false">(L52-F52)/30</f>
        <v>2.66666666666667</v>
      </c>
      <c r="N52" s="10" t="n">
        <f aca="false">M52/12</f>
        <v>0.222222222222222</v>
      </c>
      <c r="O52" s="2" t="s">
        <v>19</v>
      </c>
      <c r="P52" s="2" t="s">
        <v>19</v>
      </c>
      <c r="Q52" s="12" t="s">
        <v>30</v>
      </c>
    </row>
    <row r="53" customFormat="false" ht="15" hidden="false" customHeight="false" outlineLevel="0" collapsed="false">
      <c r="A53" s="1" t="s">
        <v>95</v>
      </c>
      <c r="B53" s="2" t="s">
        <v>18</v>
      </c>
      <c r="C53" s="3" t="n">
        <v>42123</v>
      </c>
      <c r="D53" s="3" t="s">
        <v>24</v>
      </c>
      <c r="E53" s="3" t="s">
        <v>25</v>
      </c>
      <c r="F53" s="3" t="n">
        <v>42178</v>
      </c>
      <c r="G53" s="4" t="s">
        <v>26</v>
      </c>
      <c r="K53" s="5" t="n">
        <f aca="false">F53-C53</f>
        <v>55</v>
      </c>
      <c r="L53" s="3" t="n">
        <v>44101</v>
      </c>
      <c r="M53" s="9" t="n">
        <f aca="false">(L53-F53)/30</f>
        <v>64.1</v>
      </c>
      <c r="N53" s="10" t="n">
        <f aca="false">M53/12</f>
        <v>5.34166666666667</v>
      </c>
      <c r="O53" s="2" t="s">
        <v>19</v>
      </c>
      <c r="P53" s="2" t="s">
        <v>19</v>
      </c>
      <c r="Q53" s="2" t="s">
        <v>30</v>
      </c>
    </row>
    <row r="54" customFormat="false" ht="15" hidden="true" customHeight="false" outlineLevel="0" collapsed="false">
      <c r="A54" s="1" t="s">
        <v>96</v>
      </c>
      <c r="B54" s="2" t="s">
        <v>37</v>
      </c>
      <c r="C54" s="3" t="n">
        <v>42922</v>
      </c>
      <c r="D54" s="3" t="s">
        <v>24</v>
      </c>
      <c r="E54" s="3" t="s">
        <v>25</v>
      </c>
      <c r="F54" s="3" t="n">
        <v>42978</v>
      </c>
      <c r="G54" s="4" t="s">
        <v>26</v>
      </c>
      <c r="J54" s="4" t="s">
        <v>57</v>
      </c>
      <c r="K54" s="5" t="n">
        <f aca="false">F54-C54</f>
        <v>56</v>
      </c>
      <c r="L54" s="3" t="n">
        <v>43578</v>
      </c>
      <c r="M54" s="9" t="n">
        <f aca="false">(L54-F54)/30</f>
        <v>20</v>
      </c>
      <c r="N54" s="10" t="n">
        <f aca="false">M54/12</f>
        <v>1.66666666666667</v>
      </c>
      <c r="O54" s="2" t="s">
        <v>19</v>
      </c>
      <c r="P54" s="2" t="s">
        <v>20</v>
      </c>
      <c r="Q54" s="2" t="s">
        <v>30</v>
      </c>
    </row>
    <row r="55" customFormat="false" ht="15" hidden="true" customHeight="false" outlineLevel="0" collapsed="false">
      <c r="A55" s="1" t="s">
        <v>97</v>
      </c>
      <c r="B55" s="2" t="s">
        <v>47</v>
      </c>
      <c r="C55" s="3" t="n">
        <v>42430</v>
      </c>
      <c r="D55" s="3" t="s">
        <v>32</v>
      </c>
      <c r="E55" s="3" t="s">
        <v>33</v>
      </c>
      <c r="F55" s="3" t="n">
        <v>42486</v>
      </c>
      <c r="G55" s="4" t="s">
        <v>78</v>
      </c>
      <c r="K55" s="5" t="n">
        <f aca="false">F55-C55</f>
        <v>56</v>
      </c>
      <c r="L55" s="3" t="n">
        <v>43028</v>
      </c>
      <c r="M55" s="9" t="n">
        <f aca="false">(L55-F55)/30</f>
        <v>18.0666666666667</v>
      </c>
      <c r="N55" s="10" t="n">
        <f aca="false">M55/12</f>
        <v>1.50555555555556</v>
      </c>
      <c r="O55" s="2" t="s">
        <v>19</v>
      </c>
      <c r="P55" s="2" t="s">
        <v>20</v>
      </c>
      <c r="Q55" s="2" t="s">
        <v>21</v>
      </c>
    </row>
    <row r="56" customFormat="false" ht="15" hidden="true" customHeight="false" outlineLevel="0" collapsed="false">
      <c r="A56" s="15" t="s">
        <v>98</v>
      </c>
      <c r="B56" s="2" t="s">
        <v>18</v>
      </c>
      <c r="C56" s="3" t="n">
        <v>41481</v>
      </c>
      <c r="D56" s="3" t="s">
        <v>38</v>
      </c>
      <c r="E56" s="3" t="s">
        <v>25</v>
      </c>
      <c r="F56" s="3" t="n">
        <v>41540</v>
      </c>
      <c r="G56" s="4" t="s">
        <v>26</v>
      </c>
      <c r="K56" s="5" t="n">
        <f aca="false">F56-C56</f>
        <v>59</v>
      </c>
      <c r="L56" s="3" t="n">
        <v>41749</v>
      </c>
      <c r="M56" s="9" t="n">
        <f aca="false">(L56-F56)/30</f>
        <v>6.96666666666667</v>
      </c>
      <c r="N56" s="10" t="n">
        <f aca="false">M56/12</f>
        <v>0.580555555555556</v>
      </c>
      <c r="O56" s="2" t="s">
        <v>20</v>
      </c>
      <c r="P56" s="2" t="s">
        <v>20</v>
      </c>
      <c r="Q56" s="2" t="s">
        <v>21</v>
      </c>
    </row>
    <row r="57" customFormat="false" ht="15" hidden="false" customHeight="false" outlineLevel="0" collapsed="false">
      <c r="A57" s="1" t="s">
        <v>99</v>
      </c>
      <c r="B57" s="2" t="s">
        <v>37</v>
      </c>
      <c r="C57" s="3" t="n">
        <v>42292</v>
      </c>
      <c r="D57" s="3" t="s">
        <v>49</v>
      </c>
      <c r="E57" s="3" t="s">
        <v>33</v>
      </c>
      <c r="F57" s="3" t="n">
        <v>42352</v>
      </c>
      <c r="G57" s="4" t="s">
        <v>43</v>
      </c>
      <c r="I57" s="3" t="n">
        <v>44777</v>
      </c>
      <c r="J57" s="4" t="n">
        <v>18</v>
      </c>
      <c r="K57" s="5" t="n">
        <f aca="false">F57-C57</f>
        <v>60</v>
      </c>
      <c r="L57" s="3" t="n">
        <v>45296</v>
      </c>
      <c r="M57" s="9" t="n">
        <f aca="false">(L57-F57)/30</f>
        <v>98.1333333333333</v>
      </c>
      <c r="N57" s="10" t="n">
        <f aca="false">M57/12</f>
        <v>8.17777777777778</v>
      </c>
      <c r="O57" s="2" t="s">
        <v>20</v>
      </c>
      <c r="P57" s="2" t="s">
        <v>19</v>
      </c>
      <c r="Q57" s="2" t="s">
        <v>30</v>
      </c>
    </row>
    <row r="58" customFormat="false" ht="15" hidden="true" customHeight="false" outlineLevel="0" collapsed="false">
      <c r="A58" s="15" t="s">
        <v>100</v>
      </c>
      <c r="B58" s="2" t="s">
        <v>18</v>
      </c>
      <c r="C58" s="3" t="n">
        <v>42333</v>
      </c>
      <c r="D58" s="3" t="s">
        <v>24</v>
      </c>
      <c r="E58" s="3" t="s">
        <v>33</v>
      </c>
      <c r="F58" s="3" t="n">
        <v>42394</v>
      </c>
      <c r="G58" s="4" t="s">
        <v>43</v>
      </c>
      <c r="K58" s="5" t="n">
        <f aca="false">F58-C58</f>
        <v>61</v>
      </c>
      <c r="L58" s="3" t="n">
        <v>42493</v>
      </c>
      <c r="M58" s="9" t="n">
        <f aca="false">(L58-F58)/30</f>
        <v>3.3</v>
      </c>
      <c r="N58" s="10" t="n">
        <f aca="false">M58/12</f>
        <v>0.275</v>
      </c>
      <c r="O58" s="2" t="s">
        <v>19</v>
      </c>
      <c r="P58" s="2" t="s">
        <v>20</v>
      </c>
      <c r="Q58" s="2" t="s">
        <v>21</v>
      </c>
    </row>
    <row r="59" customFormat="false" ht="15" hidden="true" customHeight="false" outlineLevel="0" collapsed="false">
      <c r="A59" s="1" t="s">
        <v>101</v>
      </c>
      <c r="B59" s="2" t="s">
        <v>23</v>
      </c>
      <c r="C59" s="3" t="n">
        <v>41509</v>
      </c>
      <c r="D59" s="3" t="s">
        <v>49</v>
      </c>
      <c r="E59" s="3" t="s">
        <v>25</v>
      </c>
      <c r="F59" s="3" t="n">
        <v>41570</v>
      </c>
      <c r="K59" s="5" t="n">
        <f aca="false">F59-C59</f>
        <v>61</v>
      </c>
      <c r="L59" s="3" t="n">
        <v>42095</v>
      </c>
      <c r="M59" s="9" t="n">
        <f aca="false">(L59-F59)/30</f>
        <v>17.5</v>
      </c>
      <c r="N59" s="10" t="n">
        <f aca="false">M59/12</f>
        <v>1.45833333333333</v>
      </c>
      <c r="O59" s="2" t="s">
        <v>19</v>
      </c>
      <c r="P59" s="2" t="s">
        <v>20</v>
      </c>
      <c r="Q59" s="2" t="s">
        <v>21</v>
      </c>
    </row>
    <row r="60" customFormat="false" ht="15" hidden="true" customHeight="false" outlineLevel="0" collapsed="false">
      <c r="A60" s="1" t="s">
        <v>102</v>
      </c>
      <c r="B60" s="2" t="s">
        <v>37</v>
      </c>
      <c r="C60" s="3" t="n">
        <v>41753</v>
      </c>
      <c r="D60" s="3" t="s">
        <v>49</v>
      </c>
      <c r="E60" s="3" t="s">
        <v>25</v>
      </c>
      <c r="F60" s="3" t="n">
        <v>41814</v>
      </c>
      <c r="G60" s="4" t="s">
        <v>43</v>
      </c>
      <c r="K60" s="5" t="n">
        <f aca="false">F60-C60</f>
        <v>61</v>
      </c>
      <c r="L60" s="3" t="n">
        <v>41883</v>
      </c>
      <c r="M60" s="9" t="n">
        <f aca="false">(L60-F60)/30</f>
        <v>2.3</v>
      </c>
      <c r="N60" s="10" t="n">
        <f aca="false">M60/12</f>
        <v>0.191666666666667</v>
      </c>
      <c r="O60" s="2" t="s">
        <v>19</v>
      </c>
      <c r="P60" s="2" t="s">
        <v>20</v>
      </c>
      <c r="Q60" s="2" t="s">
        <v>21</v>
      </c>
    </row>
    <row r="61" customFormat="false" ht="15" hidden="true" customHeight="false" outlineLevel="0" collapsed="false">
      <c r="A61" s="1" t="s">
        <v>103</v>
      </c>
      <c r="B61" s="2" t="s">
        <v>60</v>
      </c>
      <c r="C61" s="3" t="n">
        <v>41117</v>
      </c>
      <c r="D61" s="3" t="s">
        <v>49</v>
      </c>
      <c r="E61" s="3" t="s">
        <v>25</v>
      </c>
      <c r="F61" s="3" t="n">
        <v>41178</v>
      </c>
      <c r="K61" s="5" t="n">
        <f aca="false">F61-C61</f>
        <v>61</v>
      </c>
      <c r="L61" s="3" t="n">
        <v>41499</v>
      </c>
      <c r="M61" s="9" t="n">
        <f aca="false">(L61-F61)/30</f>
        <v>10.7</v>
      </c>
      <c r="N61" s="10" t="n">
        <f aca="false">M61/12</f>
        <v>0.891666666666667</v>
      </c>
      <c r="O61" s="2" t="s">
        <v>20</v>
      </c>
      <c r="P61" s="2" t="s">
        <v>20</v>
      </c>
      <c r="Q61" s="2" t="s">
        <v>21</v>
      </c>
    </row>
    <row r="62" customFormat="false" ht="15" hidden="false" customHeight="false" outlineLevel="0" collapsed="false">
      <c r="A62" s="1" t="s">
        <v>104</v>
      </c>
      <c r="B62" s="2" t="s">
        <v>75</v>
      </c>
      <c r="C62" s="3" t="n">
        <v>42023</v>
      </c>
      <c r="D62" s="3" t="s">
        <v>40</v>
      </c>
      <c r="E62" s="3" t="s">
        <v>25</v>
      </c>
      <c r="F62" s="3" t="n">
        <v>42086</v>
      </c>
      <c r="G62" s="4" t="s">
        <v>41</v>
      </c>
      <c r="K62" s="5" t="n">
        <f aca="false">F62-C62</f>
        <v>63</v>
      </c>
      <c r="L62" s="3" t="n">
        <v>44931</v>
      </c>
      <c r="M62" s="9" t="n">
        <f aca="false">(L62-F62)/30</f>
        <v>94.8333333333333</v>
      </c>
      <c r="N62" s="10" t="n">
        <f aca="false">M62/12</f>
        <v>7.90277777777778</v>
      </c>
      <c r="O62" s="2" t="s">
        <v>19</v>
      </c>
      <c r="P62" s="2" t="s">
        <v>19</v>
      </c>
      <c r="Q62" s="2" t="s">
        <v>30</v>
      </c>
    </row>
    <row r="63" customFormat="false" ht="15" hidden="true" customHeight="false" outlineLevel="0" collapsed="false">
      <c r="A63" s="1" t="s">
        <v>105</v>
      </c>
      <c r="B63" s="2" t="s">
        <v>18</v>
      </c>
      <c r="C63" s="3" t="n">
        <v>42366</v>
      </c>
      <c r="D63" s="3" t="s">
        <v>49</v>
      </c>
      <c r="E63" s="3" t="s">
        <v>25</v>
      </c>
      <c r="F63" s="3" t="n">
        <v>42429</v>
      </c>
      <c r="G63" s="4" t="s">
        <v>43</v>
      </c>
      <c r="J63" s="4" t="s">
        <v>57</v>
      </c>
      <c r="K63" s="5" t="n">
        <f aca="false">F63-C63</f>
        <v>63</v>
      </c>
      <c r="L63" s="3" t="n">
        <v>42613</v>
      </c>
      <c r="M63" s="9" t="n">
        <f aca="false">(L63-F63)/30</f>
        <v>6.13333333333333</v>
      </c>
      <c r="N63" s="10" t="n">
        <f aca="false">M63/12</f>
        <v>0.511111111111111</v>
      </c>
      <c r="O63" s="2" t="s">
        <v>20</v>
      </c>
      <c r="P63" s="2" t="s">
        <v>20</v>
      </c>
      <c r="Q63" s="2" t="s">
        <v>21</v>
      </c>
    </row>
    <row r="64" customFormat="false" ht="15" hidden="true" customHeight="false" outlineLevel="0" collapsed="false">
      <c r="A64" s="1" t="s">
        <v>106</v>
      </c>
      <c r="B64" s="2" t="s">
        <v>18</v>
      </c>
      <c r="C64" s="3" t="n">
        <v>41899</v>
      </c>
      <c r="D64" s="3" t="s">
        <v>24</v>
      </c>
      <c r="E64" s="3" t="s">
        <v>33</v>
      </c>
      <c r="F64" s="3" t="n">
        <v>41963</v>
      </c>
      <c r="G64" s="4" t="s">
        <v>43</v>
      </c>
      <c r="I64" s="3" t="n">
        <v>43269</v>
      </c>
      <c r="J64" s="4" t="s">
        <v>41</v>
      </c>
      <c r="K64" s="5" t="n">
        <f aca="false">F64-C64</f>
        <v>64</v>
      </c>
      <c r="L64" s="3" t="n">
        <v>43755</v>
      </c>
      <c r="M64" s="9" t="n">
        <f aca="false">(L64-F64)/30</f>
        <v>59.7333333333333</v>
      </c>
      <c r="N64" s="10" t="n">
        <f aca="false">M64/12</f>
        <v>4.97777777777778</v>
      </c>
      <c r="O64" s="2" t="s">
        <v>20</v>
      </c>
      <c r="P64" s="2" t="s">
        <v>20</v>
      </c>
      <c r="Q64" s="2" t="s">
        <v>21</v>
      </c>
    </row>
    <row r="65" customFormat="false" ht="15" hidden="true" customHeight="false" outlineLevel="0" collapsed="false">
      <c r="A65" s="15" t="s">
        <v>107</v>
      </c>
      <c r="B65" s="12" t="s">
        <v>66</v>
      </c>
      <c r="C65" s="16" t="n">
        <v>42556</v>
      </c>
      <c r="D65" s="3" t="s">
        <v>32</v>
      </c>
      <c r="E65" s="3" t="s">
        <v>33</v>
      </c>
      <c r="F65" s="16" t="n">
        <v>42625</v>
      </c>
      <c r="G65" s="17" t="n">
        <v>16</v>
      </c>
      <c r="H65" s="16"/>
      <c r="I65" s="16" t="n">
        <v>42866</v>
      </c>
      <c r="J65" s="17" t="s">
        <v>43</v>
      </c>
      <c r="K65" s="18" t="n">
        <f aca="false">F65-C65</f>
        <v>69</v>
      </c>
      <c r="L65" s="16" t="n">
        <v>43151</v>
      </c>
      <c r="M65" s="19" t="n">
        <f aca="false">(L65-F65)/30</f>
        <v>17.5333333333333</v>
      </c>
      <c r="N65" s="20" t="n">
        <f aca="false">M65/12</f>
        <v>1.46111111111111</v>
      </c>
      <c r="O65" s="2" t="s">
        <v>20</v>
      </c>
      <c r="P65" s="2" t="s">
        <v>20</v>
      </c>
      <c r="Q65" s="12" t="s">
        <v>21</v>
      </c>
    </row>
    <row r="66" customFormat="false" ht="15" hidden="true" customHeight="false" outlineLevel="0" collapsed="false">
      <c r="A66" s="1" t="s">
        <v>108</v>
      </c>
      <c r="B66" s="2" t="s">
        <v>18</v>
      </c>
      <c r="C66" s="3" t="n">
        <v>40627</v>
      </c>
      <c r="D66" s="3" t="s">
        <v>38</v>
      </c>
      <c r="E66" s="3" t="s">
        <v>33</v>
      </c>
      <c r="F66" s="3" t="n">
        <v>40709</v>
      </c>
      <c r="G66" s="4" t="s">
        <v>43</v>
      </c>
      <c r="K66" s="5" t="n">
        <f aca="false">F66-C66</f>
        <v>82</v>
      </c>
      <c r="L66" s="3" t="n">
        <v>40927</v>
      </c>
      <c r="M66" s="9" t="n">
        <f aca="false">(L66-F66)/30</f>
        <v>7.26666666666667</v>
      </c>
      <c r="N66" s="10" t="n">
        <f aca="false">M66/12</f>
        <v>0.605555555555556</v>
      </c>
      <c r="O66" s="2" t="s">
        <v>19</v>
      </c>
      <c r="P66" s="2" t="s">
        <v>20</v>
      </c>
      <c r="Q66" s="2" t="s">
        <v>21</v>
      </c>
    </row>
    <row r="105" customFormat="false" ht="15" hidden="false" customHeight="false" outlineLevel="0" collapsed="false">
      <c r="C105" s="2"/>
    </row>
    <row r="111" customFormat="false" ht="15" hidden="false" customHeight="false" outlineLevel="0" collapsed="false">
      <c r="B111" s="4"/>
      <c r="C111" s="4"/>
      <c r="D111" s="2"/>
      <c r="E111" s="2"/>
    </row>
    <row r="112" customFormat="false" ht="15" hidden="false" customHeight="false" outlineLevel="0" collapsed="false">
      <c r="B112" s="4"/>
      <c r="C112" s="4"/>
      <c r="D112" s="2"/>
      <c r="E112" s="2"/>
    </row>
    <row r="121" customFormat="false" ht="15" hidden="false" customHeight="false" outlineLevel="0" collapsed="false">
      <c r="B121" s="1"/>
      <c r="C121" s="5"/>
    </row>
    <row r="122" customFormat="false" ht="15" hidden="false" customHeight="false" outlineLevel="0" collapsed="false">
      <c r="B122" s="1"/>
      <c r="C122" s="5"/>
    </row>
  </sheetData>
  <autoFilter ref="A1:S66">
    <filterColumn colId="15">
      <filters>
        <filter val="No"/>
      </filters>
    </filterColumn>
    <sortState ref="A2:S66">
      <sortCondition ref="A2:A66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2023-02-28T20:04:43Z</dcterms:created>
  <dc:creator>Antonella Lombardo</dc:creator>
  <dc:description/>
  <dc:language>en-US</dc:language>
  <cp:lastModifiedBy/>
  <dcterms:modified xsi:type="dcterms:W3CDTF">2024-09-08T16:33:25Z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23df1c31c9dc4df28cb9a4d126f21fe1</vt:lpwstr>
  </property>
</Properties>
</file>