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hub\samplicity\proofs\"/>
    </mc:Choice>
  </mc:AlternateContent>
  <xr:revisionPtr revIDLastSave="0" documentId="8_{BAA3461D-3332-44E0-B525-4E92411EA094}" xr6:coauthVersionLast="47" xr6:coauthVersionMax="47" xr10:uidLastSave="{00000000-0000-0000-0000-000000000000}"/>
  <bookViews>
    <workbookView xWindow="-108" yWindow="-108" windowWidth="23256" windowHeight="12456" xr2:uid="{D8CC214C-5E03-4C32-AA0B-22DB5D5A7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R7" i="1" s="1" a="1"/>
  <c r="R7" i="1" s="1"/>
  <c r="C25" i="1"/>
  <c r="B25" i="1"/>
  <c r="E22" i="1"/>
  <c r="E21" i="1"/>
  <c r="E20" i="1"/>
  <c r="E19" i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F9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F8" i="1"/>
  <c r="F7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<sst xmlns="http://schemas.openxmlformats.org/spreadsheetml/2006/main" count="37" uniqueCount="9">
  <si>
    <t>a</t>
  </si>
  <si>
    <t>b</t>
  </si>
  <si>
    <t>c</t>
  </si>
  <si>
    <t>e</t>
  </si>
  <si>
    <t>Divisions</t>
  </si>
  <si>
    <t>Assets</t>
  </si>
  <si>
    <t>Allocation</t>
  </si>
  <si>
    <t>Total</t>
  </si>
  <si>
    <t>Asset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</si>
</sst>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2439-C05C-4F1A-A73B-B60293BA77AA}">
  <dimension ref="A5:R28"/>
  <sheetViews>
    <sheetView tabSelected="1" topLeftCell="A3" workbookViewId="0">
      <selection activeCell="R7" sqref="R7"/>
    </sheetView>
  </sheetViews>
  <sheetFormatPr defaultRowHeight="14.4" x14ac:dyDescent="0.3"/>
  <sheetData>
    <row r="5" spans="1:18" x14ac:dyDescent="0.3">
      <c r="B5" t="s">
        <v>4</v>
      </c>
      <c r="C5" t="s">
        <v>5</v>
      </c>
      <c r="D5" t="s">
        <v>6</v>
      </c>
      <c r="F5" t="s">
        <v>7</v>
      </c>
      <c r="I5">
        <v>1</v>
      </c>
      <c r="J5">
        <v>2</v>
      </c>
      <c r="K5">
        <v>3</v>
      </c>
      <c r="L5">
        <v>4</v>
      </c>
    </row>
    <row r="6" spans="1:18" x14ac:dyDescent="0.3">
      <c r="B6" t="s">
        <v>0</v>
      </c>
      <c r="C6">
        <v>100</v>
      </c>
      <c r="D6" s="1">
        <v>0.2</v>
      </c>
      <c r="F6">
        <f>C6+D6*$C$9</f>
        <v>140</v>
      </c>
      <c r="I6" s="2" t="s">
        <v>0</v>
      </c>
      <c r="J6" s="2" t="s">
        <v>1</v>
      </c>
      <c r="K6" s="2" t="s">
        <v>2</v>
      </c>
      <c r="L6" s="2" t="s">
        <v>3</v>
      </c>
      <c r="R6" t="s">
        <v>8</v>
      </c>
    </row>
    <row r="7" spans="1:18" x14ac:dyDescent="0.3">
      <c r="B7" t="s">
        <v>1</v>
      </c>
      <c r="C7">
        <v>40</v>
      </c>
      <c r="D7" s="1">
        <v>0.35</v>
      </c>
      <c r="F7">
        <f t="shared" ref="F7:F9" si="0">C7+D7*$C$9</f>
        <v>110</v>
      </c>
      <c r="H7" t="str" cm="1">
        <f t="array" ref="H7">_xlfn.CONCAT(IF(I7:L7=1,$I$6:$L$6,""))</f>
        <v>e</v>
      </c>
      <c r="I7">
        <f>MID($O7,I$5,1)*1</f>
        <v>0</v>
      </c>
      <c r="J7">
        <f t="shared" ref="J7:L21" si="1">MID($O7,J$5,1)*1</f>
        <v>0</v>
      </c>
      <c r="K7">
        <f t="shared" si="1"/>
        <v>0</v>
      </c>
      <c r="L7">
        <f t="shared" si="1"/>
        <v>1</v>
      </c>
      <c r="M7">
        <v>1</v>
      </c>
      <c r="O7" t="str">
        <f>RIGHT("0000"&amp;DEC2BIN(M7),4)</f>
        <v>0001</v>
      </c>
      <c r="R7" cm="1">
        <f t="array" ref="R7:R21">MMULT(I7:L21,MMULT(B25:E28,C6:C9))</f>
        <v>79.999999999999986</v>
      </c>
    </row>
    <row r="8" spans="1:18" x14ac:dyDescent="0.3">
      <c r="B8" t="s">
        <v>2</v>
      </c>
      <c r="C8">
        <v>30</v>
      </c>
      <c r="D8" s="1">
        <v>0.05</v>
      </c>
      <c r="F8">
        <f t="shared" si="0"/>
        <v>40</v>
      </c>
      <c r="H8" t="str" cm="1">
        <f t="array" ref="H8">_xlfn.CONCAT(IF(I8:L8=1,$I$6:$L$6,""))</f>
        <v>c</v>
      </c>
      <c r="I8">
        <f t="shared" ref="I8:L21" si="2">MID($O8,I$5,1)*1</f>
        <v>0</v>
      </c>
      <c r="J8">
        <f t="shared" si="1"/>
        <v>0</v>
      </c>
      <c r="K8">
        <f t="shared" si="1"/>
        <v>1</v>
      </c>
      <c r="L8">
        <f t="shared" si="1"/>
        <v>0</v>
      </c>
      <c r="M8">
        <v>2</v>
      </c>
      <c r="O8" t="str">
        <f t="shared" ref="O8:O24" si="3">RIGHT("0000"&amp;DEC2BIN(M8),4)</f>
        <v>0010</v>
      </c>
      <c r="R8">
        <v>40</v>
      </c>
    </row>
    <row r="9" spans="1:18" x14ac:dyDescent="0.3">
      <c r="B9" t="s">
        <v>3</v>
      </c>
      <c r="C9">
        <v>200</v>
      </c>
      <c r="D9" s="1">
        <v>0.4</v>
      </c>
      <c r="F9">
        <f>C9*D9</f>
        <v>80</v>
      </c>
      <c r="H9" t="str" cm="1">
        <f t="array" ref="H9">_xlfn.CONCAT(IF(I9:L9=1,$I$6:$L$6,""))</f>
        <v>ce</v>
      </c>
      <c r="I9">
        <f t="shared" si="2"/>
        <v>0</v>
      </c>
      <c r="J9">
        <f t="shared" si="1"/>
        <v>0</v>
      </c>
      <c r="K9">
        <f t="shared" si="1"/>
        <v>1</v>
      </c>
      <c r="L9">
        <f t="shared" si="1"/>
        <v>1</v>
      </c>
      <c r="M9">
        <v>3</v>
      </c>
      <c r="O9" t="str">
        <f t="shared" si="3"/>
        <v>0011</v>
      </c>
      <c r="R9">
        <v>119.99999999999999</v>
      </c>
    </row>
    <row r="10" spans="1:18" x14ac:dyDescent="0.3">
      <c r="H10" t="str" cm="1">
        <f t="array" ref="H10">_xlfn.CONCAT(IF(I10:L10=1,$I$6:$L$6,""))</f>
        <v>b</v>
      </c>
      <c r="I10">
        <f t="shared" si="2"/>
        <v>0</v>
      </c>
      <c r="J10">
        <f t="shared" si="1"/>
        <v>1</v>
      </c>
      <c r="K10">
        <f t="shared" si="1"/>
        <v>0</v>
      </c>
      <c r="L10">
        <f t="shared" si="1"/>
        <v>0</v>
      </c>
      <c r="M10">
        <v>4</v>
      </c>
      <c r="O10" t="str">
        <f t="shared" si="3"/>
        <v>0100</v>
      </c>
      <c r="R10">
        <v>110</v>
      </c>
    </row>
    <row r="11" spans="1:18" x14ac:dyDescent="0.3">
      <c r="B11" t="s">
        <v>0</v>
      </c>
      <c r="C11" t="s">
        <v>1</v>
      </c>
      <c r="D11" t="s">
        <v>2</v>
      </c>
      <c r="E11" t="s">
        <v>3</v>
      </c>
      <c r="H11" t="str" cm="1">
        <f t="array" ref="H11">_xlfn.CONCAT(IF(I11:L11=1,$I$6:$L$6,""))</f>
        <v>be</v>
      </c>
      <c r="I11">
        <f t="shared" si="2"/>
        <v>0</v>
      </c>
      <c r="J11">
        <f t="shared" si="1"/>
        <v>1</v>
      </c>
      <c r="K11">
        <f t="shared" si="1"/>
        <v>0</v>
      </c>
      <c r="L11">
        <f t="shared" si="1"/>
        <v>1</v>
      </c>
      <c r="M11">
        <v>5</v>
      </c>
      <c r="O11" t="str">
        <f t="shared" si="3"/>
        <v>0101</v>
      </c>
      <c r="R11">
        <v>190</v>
      </c>
    </row>
    <row r="12" spans="1:18" x14ac:dyDescent="0.3">
      <c r="A12" t="s">
        <v>0</v>
      </c>
      <c r="B12">
        <v>1</v>
      </c>
      <c r="C12">
        <v>0</v>
      </c>
      <c r="D12">
        <v>0</v>
      </c>
      <c r="E12">
        <v>0</v>
      </c>
      <c r="H12" t="str" cm="1">
        <f t="array" ref="H12">_xlfn.CONCAT(IF(I12:L12=1,$I$6:$L$6,""))</f>
        <v>bc</v>
      </c>
      <c r="I12">
        <f t="shared" si="2"/>
        <v>0</v>
      </c>
      <c r="J12">
        <f t="shared" si="1"/>
        <v>1</v>
      </c>
      <c r="K12">
        <f t="shared" si="1"/>
        <v>1</v>
      </c>
      <c r="L12">
        <f t="shared" si="1"/>
        <v>0</v>
      </c>
      <c r="M12">
        <v>6</v>
      </c>
      <c r="O12" t="str">
        <f t="shared" si="3"/>
        <v>0110</v>
      </c>
      <c r="R12">
        <v>150</v>
      </c>
    </row>
    <row r="13" spans="1:18" x14ac:dyDescent="0.3">
      <c r="A13" t="s">
        <v>1</v>
      </c>
      <c r="B13">
        <v>0</v>
      </c>
      <c r="C13">
        <v>1</v>
      </c>
      <c r="D13">
        <v>0</v>
      </c>
      <c r="E13">
        <v>0</v>
      </c>
      <c r="H13" t="str" cm="1">
        <f t="array" ref="H13">_xlfn.CONCAT(IF(I13:L13=1,$I$6:$L$6,""))</f>
        <v>bce</v>
      </c>
      <c r="I13">
        <f t="shared" si="2"/>
        <v>0</v>
      </c>
      <c r="J13">
        <f t="shared" si="1"/>
        <v>1</v>
      </c>
      <c r="K13">
        <f t="shared" si="1"/>
        <v>1</v>
      </c>
      <c r="L13">
        <f t="shared" si="1"/>
        <v>1</v>
      </c>
      <c r="M13">
        <v>7</v>
      </c>
      <c r="O13" t="str">
        <f t="shared" si="3"/>
        <v>0111</v>
      </c>
      <c r="R13">
        <v>230</v>
      </c>
    </row>
    <row r="14" spans="1:18" x14ac:dyDescent="0.3">
      <c r="A14" t="s">
        <v>2</v>
      </c>
      <c r="B14">
        <v>0</v>
      </c>
      <c r="C14">
        <v>0</v>
      </c>
      <c r="D14">
        <v>1</v>
      </c>
      <c r="E14">
        <v>0</v>
      </c>
      <c r="H14" t="str" cm="1">
        <f t="array" ref="H14">_xlfn.CONCAT(IF(I14:L14=1,$I$6:$L$6,""))</f>
        <v>a</v>
      </c>
      <c r="I14">
        <f t="shared" si="2"/>
        <v>1</v>
      </c>
      <c r="J14">
        <f t="shared" si="1"/>
        <v>0</v>
      </c>
      <c r="K14">
        <f t="shared" si="1"/>
        <v>0</v>
      </c>
      <c r="L14">
        <f t="shared" si="1"/>
        <v>0</v>
      </c>
      <c r="M14">
        <v>8</v>
      </c>
      <c r="O14" t="str">
        <f t="shared" si="3"/>
        <v>1000</v>
      </c>
      <c r="R14">
        <v>140</v>
      </c>
    </row>
    <row r="15" spans="1:18" x14ac:dyDescent="0.3">
      <c r="A15" t="s">
        <v>3</v>
      </c>
      <c r="B15">
        <v>0</v>
      </c>
      <c r="C15">
        <v>0</v>
      </c>
      <c r="D15">
        <v>0</v>
      </c>
      <c r="E15">
        <v>1</v>
      </c>
      <c r="H15" t="str" cm="1">
        <f t="array" ref="H15">_xlfn.CONCAT(IF(I15:L15=1,$I$6:$L$6,""))</f>
        <v>ae</v>
      </c>
      <c r="I15">
        <f t="shared" si="2"/>
        <v>1</v>
      </c>
      <c r="J15">
        <f t="shared" si="1"/>
        <v>0</v>
      </c>
      <c r="K15">
        <f t="shared" si="1"/>
        <v>0</v>
      </c>
      <c r="L15">
        <f t="shared" si="1"/>
        <v>1</v>
      </c>
      <c r="M15">
        <v>9</v>
      </c>
      <c r="O15" t="str">
        <f t="shared" si="3"/>
        <v>1001</v>
      </c>
      <c r="R15">
        <v>220</v>
      </c>
    </row>
    <row r="16" spans="1:18" x14ac:dyDescent="0.3">
      <c r="H16" t="str" cm="1">
        <f t="array" ref="H16">_xlfn.CONCAT(IF(I16:L16=1,$I$6:$L$6,""))</f>
        <v>ac</v>
      </c>
      <c r="I16">
        <f t="shared" si="2"/>
        <v>1</v>
      </c>
      <c r="J16">
        <f t="shared" si="1"/>
        <v>0</v>
      </c>
      <c r="K16">
        <f t="shared" si="1"/>
        <v>1</v>
      </c>
      <c r="L16">
        <f t="shared" si="1"/>
        <v>0</v>
      </c>
      <c r="M16">
        <v>10</v>
      </c>
      <c r="O16" t="str">
        <f t="shared" si="3"/>
        <v>1010</v>
      </c>
      <c r="R16">
        <v>180</v>
      </c>
    </row>
    <row r="17" spans="1:18" x14ac:dyDescent="0.3">
      <c r="H17" t="str" cm="1">
        <f t="array" ref="H17">_xlfn.CONCAT(IF(I17:L17=1,$I$6:$L$6,""))</f>
        <v>ace</v>
      </c>
      <c r="I17">
        <f t="shared" si="2"/>
        <v>1</v>
      </c>
      <c r="J17">
        <f t="shared" si="1"/>
        <v>0</v>
      </c>
      <c r="K17">
        <f t="shared" si="1"/>
        <v>1</v>
      </c>
      <c r="L17">
        <f t="shared" si="1"/>
        <v>1</v>
      </c>
      <c r="M17">
        <v>11</v>
      </c>
      <c r="O17" t="str">
        <f t="shared" si="3"/>
        <v>1011</v>
      </c>
      <c r="R17">
        <v>260</v>
      </c>
    </row>
    <row r="18" spans="1:18" x14ac:dyDescent="0.3">
      <c r="B18" t="s">
        <v>0</v>
      </c>
      <c r="C18" t="s">
        <v>1</v>
      </c>
      <c r="D18" t="s">
        <v>2</v>
      </c>
      <c r="E18" t="s">
        <v>3</v>
      </c>
      <c r="H18" t="str" cm="1">
        <f t="array" ref="H18">_xlfn.CONCAT(IF(I18:L18=1,$I$6:$L$6,""))</f>
        <v>ab</v>
      </c>
      <c r="I18">
        <f t="shared" si="2"/>
        <v>1</v>
      </c>
      <c r="J18">
        <f t="shared" si="1"/>
        <v>1</v>
      </c>
      <c r="K18">
        <f t="shared" si="1"/>
        <v>0</v>
      </c>
      <c r="L18">
        <f t="shared" si="1"/>
        <v>0</v>
      </c>
      <c r="M18">
        <v>12</v>
      </c>
      <c r="O18" t="str">
        <f t="shared" si="3"/>
        <v>1100</v>
      </c>
      <c r="R18">
        <v>250</v>
      </c>
    </row>
    <row r="19" spans="1:18" x14ac:dyDescent="0.3">
      <c r="A19" t="s">
        <v>0</v>
      </c>
      <c r="B19">
        <v>0</v>
      </c>
      <c r="C19">
        <v>0</v>
      </c>
      <c r="D19">
        <v>0</v>
      </c>
      <c r="E19" s="1">
        <f>D6</f>
        <v>0.2</v>
      </c>
      <c r="H19" t="str" cm="1">
        <f t="array" ref="H19">_xlfn.CONCAT(IF(I19:L19=1,$I$6:$L$6,""))</f>
        <v>abe</v>
      </c>
      <c r="I19">
        <f t="shared" si="2"/>
        <v>1</v>
      </c>
      <c r="J19">
        <f t="shared" si="1"/>
        <v>1</v>
      </c>
      <c r="K19">
        <f t="shared" si="1"/>
        <v>0</v>
      </c>
      <c r="L19">
        <f t="shared" si="1"/>
        <v>1</v>
      </c>
      <c r="M19">
        <v>13</v>
      </c>
      <c r="O19" t="str">
        <f t="shared" si="3"/>
        <v>1101</v>
      </c>
      <c r="R19">
        <v>330</v>
      </c>
    </row>
    <row r="20" spans="1:18" x14ac:dyDescent="0.3">
      <c r="A20" t="s">
        <v>1</v>
      </c>
      <c r="B20">
        <v>0</v>
      </c>
      <c r="C20">
        <v>0</v>
      </c>
      <c r="D20">
        <v>0</v>
      </c>
      <c r="E20" s="1">
        <f t="shared" ref="E20:E21" si="4">D7</f>
        <v>0.35</v>
      </c>
      <c r="H20" t="str" cm="1">
        <f t="array" ref="H20">_xlfn.CONCAT(IF(I20:L20=1,$I$6:$L$6,""))</f>
        <v>abc</v>
      </c>
      <c r="I20">
        <f t="shared" si="2"/>
        <v>1</v>
      </c>
      <c r="J20">
        <f t="shared" si="1"/>
        <v>1</v>
      </c>
      <c r="K20">
        <f t="shared" si="1"/>
        <v>1</v>
      </c>
      <c r="L20">
        <f t="shared" si="1"/>
        <v>0</v>
      </c>
      <c r="M20">
        <v>14</v>
      </c>
      <c r="O20" t="str">
        <f t="shared" si="3"/>
        <v>1110</v>
      </c>
      <c r="R20">
        <v>290</v>
      </c>
    </row>
    <row r="21" spans="1:18" x14ac:dyDescent="0.3">
      <c r="A21" t="s">
        <v>2</v>
      </c>
      <c r="B21">
        <v>0</v>
      </c>
      <c r="C21">
        <v>0</v>
      </c>
      <c r="D21">
        <v>0</v>
      </c>
      <c r="E21" s="1">
        <f t="shared" si="4"/>
        <v>0.05</v>
      </c>
      <c r="H21" t="str" cm="1">
        <f t="array" ref="H21">_xlfn.CONCAT(IF(I21:L21=1,$I$6:$L$6,""))</f>
        <v>abce</v>
      </c>
      <c r="I21">
        <f t="shared" si="2"/>
        <v>1</v>
      </c>
      <c r="J21">
        <f t="shared" si="1"/>
        <v>1</v>
      </c>
      <c r="K21">
        <f t="shared" si="1"/>
        <v>1</v>
      </c>
      <c r="L21">
        <f t="shared" si="1"/>
        <v>1</v>
      </c>
      <c r="M21">
        <v>15</v>
      </c>
      <c r="O21" t="str">
        <f t="shared" si="3"/>
        <v>1111</v>
      </c>
      <c r="R21">
        <v>370</v>
      </c>
    </row>
    <row r="22" spans="1:18" x14ac:dyDescent="0.3">
      <c r="A22" t="s">
        <v>3</v>
      </c>
      <c r="B22">
        <v>0</v>
      </c>
      <c r="C22">
        <v>0</v>
      </c>
      <c r="D22">
        <v>0</v>
      </c>
      <c r="E22" s="3">
        <f>-SUM(E19:E21)</f>
        <v>-0.60000000000000009</v>
      </c>
    </row>
    <row r="24" spans="1:18" x14ac:dyDescent="0.3">
      <c r="B24" t="s">
        <v>0</v>
      </c>
      <c r="C24" t="s">
        <v>1</v>
      </c>
      <c r="D24" t="s">
        <v>2</v>
      </c>
      <c r="E24" t="s">
        <v>3</v>
      </c>
    </row>
    <row r="25" spans="1:18" x14ac:dyDescent="0.3">
      <c r="A25" t="s">
        <v>0</v>
      </c>
      <c r="B25">
        <f>B12+B19</f>
        <v>1</v>
      </c>
      <c r="C25">
        <f t="shared" ref="C25:E25" si="5">C12+C19</f>
        <v>0</v>
      </c>
      <c r="D25">
        <f t="shared" si="5"/>
        <v>0</v>
      </c>
      <c r="E25">
        <f t="shared" si="5"/>
        <v>0.2</v>
      </c>
    </row>
    <row r="26" spans="1:18" x14ac:dyDescent="0.3">
      <c r="A26" t="s">
        <v>1</v>
      </c>
      <c r="B26">
        <f t="shared" ref="B26:E26" si="6">B13+B20</f>
        <v>0</v>
      </c>
      <c r="C26">
        <f t="shared" si="6"/>
        <v>1</v>
      </c>
      <c r="D26">
        <f t="shared" si="6"/>
        <v>0</v>
      </c>
      <c r="E26">
        <f t="shared" si="6"/>
        <v>0.35</v>
      </c>
    </row>
    <row r="27" spans="1:18" x14ac:dyDescent="0.3">
      <c r="A27" t="s">
        <v>2</v>
      </c>
      <c r="B27">
        <f t="shared" ref="B27:E27" si="7">B14+B21</f>
        <v>0</v>
      </c>
      <c r="C27">
        <f t="shared" si="7"/>
        <v>0</v>
      </c>
      <c r="D27">
        <f t="shared" si="7"/>
        <v>1</v>
      </c>
      <c r="E27">
        <f t="shared" si="7"/>
        <v>0.05</v>
      </c>
    </row>
    <row r="28" spans="1:18" x14ac:dyDescent="0.3">
      <c r="A28" t="s">
        <v>3</v>
      </c>
      <c r="B28">
        <f t="shared" ref="B28:E28" si="8">B15+B22</f>
        <v>0</v>
      </c>
      <c r="C28">
        <f t="shared" si="8"/>
        <v>0</v>
      </c>
      <c r="D28">
        <f t="shared" si="8"/>
        <v>0</v>
      </c>
      <c r="E28">
        <f t="shared" si="8"/>
        <v>0.39999999999999991</v>
      </c>
    </row>
  </sheetData>
  <pageMargins left="0.7" right="0.7" top="0.75" bottom="0.75" header="0.3" footer="0.3"/>
  <headerFooter>
    <oddHeader>&amp;R&amp;"Calibri"&amp;10&amp;KFFFF00 Control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Hogarth</dc:creator>
  <cp:lastModifiedBy>Clive Hogarth</cp:lastModifiedBy>
  <dcterms:created xsi:type="dcterms:W3CDTF">2024-06-17T12:47:28Z</dcterms:created>
  <dcterms:modified xsi:type="dcterms:W3CDTF">2024-06-17T13:17:31Z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8d4591-3dfa-47bd-a0fe-27cfbf2a5e17_Enabled">
    <vt:lpwstr>true</vt:lpwstr>
  </property>
  <property fmtid="{D5CDD505-2E9C-101B-9397-08002B2CF9AE}" pid="3" name="MSIP_Label_248d4591-3dfa-47bd-a0fe-27cfbf2a5e17_SetDate">
    <vt:lpwstr>2024-06-17T13:16:56Z</vt:lpwstr>
  </property>
  <property fmtid="{D5CDD505-2E9C-101B-9397-08002B2CF9AE}" pid="4" name="MSIP_Label_248d4591-3dfa-47bd-a0fe-27cfbf2a5e17_Method">
    <vt:lpwstr>Standard</vt:lpwstr>
  </property>
  <property fmtid="{D5CDD505-2E9C-101B-9397-08002B2CF9AE}" pid="5" name="MSIP_Label_248d4591-3dfa-47bd-a0fe-27cfbf2a5e17_Name">
    <vt:lpwstr>Control Disclosure</vt:lpwstr>
  </property>
  <property fmtid="{D5CDD505-2E9C-101B-9397-08002B2CF9AE}" pid="6" name="MSIP_Label_248d4591-3dfa-47bd-a0fe-27cfbf2a5e17_SiteId">
    <vt:lpwstr>9cea85f3-a573-4c2a-8071-9288b3c683b5</vt:lpwstr>
  </property>
  <property fmtid="{D5CDD505-2E9C-101B-9397-08002B2CF9AE}" pid="7" name="MSIP_Label_248d4591-3dfa-47bd-a0fe-27cfbf2a5e17_ActionId">
    <vt:lpwstr>49a759b2-72ab-496b-b27c-74fc6af66346</vt:lpwstr>
  </property>
  <property fmtid="{D5CDD505-2E9C-101B-9397-08002B2CF9AE}" pid="8" name="MSIP_Label_248d4591-3dfa-47bd-a0fe-27cfbf2a5e17_ContentBits">
    <vt:lpwstr>1</vt:lpwstr>
  </property>
</Properties>
</file>