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e46f1a705bd0450/HKU Space/Business Analytics and Web Scraping/2022-11 SLIDES/Week 2/"/>
    </mc:Choice>
  </mc:AlternateContent>
  <xr:revisionPtr revIDLastSave="10" documentId="13_ncr:1_{88C70601-F50D-45AA-97FC-189E9D1B1F50}" xr6:coauthVersionLast="47" xr6:coauthVersionMax="47" xr10:uidLastSave="{E51B4316-3009-4699-B5BB-381B3D973336}"/>
  <bookViews>
    <workbookView xWindow="-120" yWindow="-120" windowWidth="29040" windowHeight="15840" xr2:uid="{00000000-000D-0000-FFFF-FFFF00000000}"/>
  </bookViews>
  <sheets>
    <sheet name="Central Branch" sheetId="5" r:id="rId1"/>
    <sheet name="Causeway Bay Branch" sheetId="4" r:id="rId2"/>
    <sheet name="Tsim Sha Tsui Branch" sheetId="3" r:id="rId3"/>
    <sheet name="Tsuen Wan Branch" sheetId="7" r:id="rId4"/>
    <sheet name="Additional 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C14" i="7"/>
  <c r="C13" i="7"/>
  <c r="C12" i="7"/>
  <c r="C11" i="7"/>
  <c r="N9" i="7"/>
  <c r="M9" i="7"/>
  <c r="L9" i="7"/>
  <c r="K9" i="7"/>
  <c r="J9" i="7"/>
  <c r="I9" i="7"/>
  <c r="H9" i="7"/>
  <c r="G9" i="7"/>
  <c r="F9" i="7"/>
  <c r="E9" i="7"/>
  <c r="D9" i="7"/>
  <c r="C9" i="7"/>
  <c r="C5" i="6"/>
  <c r="C15" i="3"/>
  <c r="C14" i="3"/>
  <c r="C13" i="3"/>
  <c r="C12" i="3"/>
  <c r="C11" i="3"/>
  <c r="C16" i="3" s="1"/>
  <c r="C15" i="4"/>
  <c r="C14" i="4"/>
  <c r="C13" i="4"/>
  <c r="C12" i="4"/>
  <c r="C11" i="4"/>
  <c r="C15" i="5"/>
  <c r="C14" i="5"/>
  <c r="C13" i="5"/>
  <c r="C12" i="5"/>
  <c r="C11" i="5"/>
  <c r="N9" i="5"/>
  <c r="M9" i="5"/>
  <c r="L9" i="5"/>
  <c r="I9" i="5"/>
  <c r="H9" i="5"/>
  <c r="G9" i="5"/>
  <c r="F9" i="5"/>
  <c r="E9" i="5"/>
  <c r="C9" i="5"/>
  <c r="J9" i="4"/>
  <c r="I9" i="4"/>
  <c r="H9" i="4"/>
  <c r="C9" i="4"/>
  <c r="L9" i="3"/>
  <c r="I9" i="3"/>
  <c r="H9" i="3"/>
  <c r="C9" i="3"/>
  <c r="C16" i="4" l="1"/>
  <c r="C16" i="7"/>
  <c r="C16" i="5"/>
  <c r="D9" i="3"/>
  <c r="D9" i="5"/>
  <c r="J9" i="5"/>
  <c r="K9" i="5"/>
  <c r="G9" i="4"/>
  <c r="K9" i="3"/>
  <c r="M9" i="4"/>
  <c r="N9" i="3"/>
  <c r="N9" i="4"/>
  <c r="L9" i="4"/>
  <c r="K9" i="4"/>
  <c r="G9" i="3"/>
  <c r="F9" i="4"/>
  <c r="E9" i="4"/>
  <c r="D9" i="4"/>
  <c r="J9" i="3"/>
  <c r="F9" i="3"/>
  <c r="M9" i="3"/>
  <c r="E9" i="3"/>
</calcChain>
</file>

<file path=xl/sharedStrings.xml><?xml version="1.0" encoding="utf-8"?>
<sst xmlns="http://schemas.openxmlformats.org/spreadsheetml/2006/main" count="117" uniqueCount="36">
  <si>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</si>
  <si>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</si>
  <si>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</si>
  <si>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</si>
  <si>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</si>
  <si>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</si>
  <si>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</si>
  <si>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</si>
  <si>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</si>
  <si>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</si>
  <si>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</si>
  <si>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</si>
  <si>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Outerwear</t>
  </si>
  <si>
    <t>Sweaters</t>
  </si>
  <si>
    <t>Shirts</t>
  </si>
  <si>
    <t>T-shirts &amp; Tops</t>
  </si>
  <si>
    <t>Bottoms</t>
  </si>
  <si>
    <t>*** End of Report ***</t>
  </si>
  <si>
    <t>Outerwear TOTAL:</t>
  </si>
  <si>
    <t>Sweaters TOTAL:</t>
  </si>
  <si>
    <t>Shirts TOTAL:</t>
  </si>
  <si>
    <t>T-shirts &amp; Tops TOTAL:</t>
  </si>
  <si>
    <t>Bottoms TOTAL:</t>
  </si>
  <si>
    <t>SALES TOTAL:</t>
  </si>
  <si>
    <t>Number of branches</t>
  </si>
  <si>
    <t>Beginning of year</t>
  </si>
  <si>
    <t>New shops</t>
  </si>
  <si>
    <t>Closed shops</t>
  </si>
  <si>
    <t>End of year</t>
  </si>
  <si>
    <t>Product</t>
  </si>
  <si>
    <t>Branch</t>
  </si>
  <si>
    <t>Central</t>
  </si>
  <si>
    <t>Sales report - by branch and by product</t>
  </si>
  <si>
    <t>Causeway Bay</t>
  </si>
  <si>
    <t>Tsim Sha Tsui</t>
  </si>
  <si>
    <t>Tsuen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</si>
</sst>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" xfId="1" applyNumberFormat="1" applyFont="1" applyBorder="1"/>
    <xf numFmtId="164" fontId="0" fillId="0" borderId="2" xfId="0" applyNumberFormat="1" applyBorder="1"/>
    <xf numFmtId="0" fontId="0" fillId="0" borderId="2" xfId="0" applyBorder="1"/>
    <xf numFmtId="164" fontId="0" fillId="0" borderId="0" xfId="1" applyNumberFormat="1" applyFont="1" applyAlignment="1"/>
    <xf numFmtId="0" fontId="3" fillId="0" borderId="0" xfId="0" applyFont="1"/>
    <xf numFmtId="0" fontId="3" fillId="0" borderId="3" xfId="0" applyFont="1" applyBorder="1"/>
    <xf numFmtId="164" fontId="3" fillId="0" borderId="3" xfId="1" applyNumberFormat="1" applyFont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3AF0-1617-41EB-BE3B-FA29824F484D}">
  <dimension ref="A1:N18"/>
  <sheetViews>
    <sheetView tabSelected="1" workbookViewId="0">
      <selection activeCell="M21" sqref="M21"/>
    </sheetView>
  </sheetViews>
  <sheetFormatPr defaultRowHeight="15" x14ac:dyDescent="0.25"/>
  <cols>
    <col min="1" max="1" width="9.28515625" customWidth="1"/>
    <col min="2" max="2" width="21.28515625" customWidth="1"/>
    <col min="3" max="14" width="12.7109375" bestFit="1" customWidth="1"/>
  </cols>
  <sheetData>
    <row r="1" spans="1:14" x14ac:dyDescent="0.25">
      <c r="C1" s="10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s="7" customFormat="1" x14ac:dyDescent="0.25">
      <c r="A3" s="8" t="s">
        <v>30</v>
      </c>
      <c r="B3" s="8" t="s">
        <v>29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</row>
    <row r="4" spans="1:14" x14ac:dyDescent="0.25">
      <c r="A4" t="s">
        <v>31</v>
      </c>
      <c r="B4" t="s">
        <v>12</v>
      </c>
      <c r="C4" s="1">
        <v>455274</v>
      </c>
      <c r="D4" s="1">
        <v>330550</v>
      </c>
      <c r="E4" s="1">
        <v>483158</v>
      </c>
      <c r="F4" s="1">
        <v>455547</v>
      </c>
      <c r="G4" s="1">
        <v>931501</v>
      </c>
      <c r="H4" s="1">
        <v>220500</v>
      </c>
      <c r="I4" s="1">
        <v>207460</v>
      </c>
      <c r="J4" s="1">
        <v>377406</v>
      </c>
      <c r="K4" s="1">
        <v>102339</v>
      </c>
      <c r="L4" s="1">
        <v>440950</v>
      </c>
      <c r="M4" s="1">
        <v>430221</v>
      </c>
      <c r="N4" s="1"/>
    </row>
    <row r="5" spans="1:14" x14ac:dyDescent="0.25">
      <c r="B5" t="s">
        <v>13</v>
      </c>
      <c r="C5" s="1">
        <v>596550</v>
      </c>
      <c r="D5" s="1">
        <v>444825</v>
      </c>
      <c r="E5" s="1">
        <v>899510</v>
      </c>
      <c r="F5" s="1">
        <v>105197</v>
      </c>
      <c r="G5" s="1">
        <v>499438</v>
      </c>
      <c r="H5" s="1">
        <v>154621</v>
      </c>
      <c r="I5" s="1">
        <v>953529</v>
      </c>
      <c r="J5" s="1">
        <v>844956</v>
      </c>
      <c r="K5" s="1">
        <v>403723</v>
      </c>
      <c r="L5" s="1">
        <v>912401</v>
      </c>
      <c r="M5" s="1">
        <v>627111</v>
      </c>
      <c r="N5" s="1"/>
    </row>
    <row r="6" spans="1:14" x14ac:dyDescent="0.25">
      <c r="B6" t="s">
        <v>14</v>
      </c>
      <c r="C6" s="1">
        <v>677003</v>
      </c>
      <c r="D6" s="1">
        <v>337975</v>
      </c>
      <c r="E6" s="1">
        <v>1066728</v>
      </c>
      <c r="F6" s="1">
        <v>294486</v>
      </c>
      <c r="G6" s="1">
        <v>939731</v>
      </c>
      <c r="H6" s="1">
        <v>656766</v>
      </c>
      <c r="I6" s="1">
        <v>1087356</v>
      </c>
      <c r="J6" s="1">
        <v>991184</v>
      </c>
      <c r="K6" s="1">
        <v>201263</v>
      </c>
      <c r="L6" s="1">
        <v>811862</v>
      </c>
      <c r="M6" s="1">
        <v>430276</v>
      </c>
      <c r="N6" s="1"/>
    </row>
    <row r="7" spans="1:14" x14ac:dyDescent="0.25">
      <c r="B7" t="s">
        <v>15</v>
      </c>
      <c r="C7" s="1">
        <v>330716</v>
      </c>
      <c r="D7" s="1">
        <v>450931</v>
      </c>
      <c r="E7" s="1">
        <v>377511</v>
      </c>
      <c r="F7" s="1">
        <v>811682</v>
      </c>
      <c r="G7" s="1">
        <v>226260</v>
      </c>
      <c r="H7" s="1">
        <v>103673</v>
      </c>
      <c r="I7" s="1">
        <v>589554</v>
      </c>
      <c r="J7" s="1">
        <v>462722</v>
      </c>
      <c r="K7" s="1">
        <v>382970</v>
      </c>
      <c r="L7" s="1">
        <v>657905</v>
      </c>
      <c r="M7" s="1">
        <v>441638</v>
      </c>
      <c r="N7" s="1"/>
    </row>
    <row r="8" spans="1:14" x14ac:dyDescent="0.25">
      <c r="B8" t="s">
        <v>16</v>
      </c>
      <c r="C8" s="1">
        <v>923328</v>
      </c>
      <c r="D8" s="1">
        <v>310880</v>
      </c>
      <c r="E8" s="1">
        <v>301521</v>
      </c>
      <c r="F8" s="1">
        <v>513858</v>
      </c>
      <c r="G8" s="1">
        <v>817656</v>
      </c>
      <c r="H8" s="1">
        <v>505720</v>
      </c>
      <c r="I8" s="1">
        <v>1044701</v>
      </c>
      <c r="J8" s="1">
        <v>944135</v>
      </c>
      <c r="K8" s="1">
        <v>232404</v>
      </c>
      <c r="L8" s="1">
        <v>285071</v>
      </c>
      <c r="M8" s="1">
        <v>728706</v>
      </c>
      <c r="N8" s="1"/>
    </row>
    <row r="9" spans="1:14" x14ac:dyDescent="0.25">
      <c r="C9" s="3">
        <f>SUM(C4:C8)</f>
        <v>2982871</v>
      </c>
      <c r="D9" s="3">
        <f t="shared" ref="D9:N9" si="0">SUM(D4:D8)</f>
        <v>1875161</v>
      </c>
      <c r="E9" s="3">
        <f t="shared" si="0"/>
        <v>3128428</v>
      </c>
      <c r="F9" s="3">
        <f t="shared" si="0"/>
        <v>2180770</v>
      </c>
      <c r="G9" s="3">
        <f t="shared" si="0"/>
        <v>3414586</v>
      </c>
      <c r="H9" s="3">
        <f t="shared" si="0"/>
        <v>1641280</v>
      </c>
      <c r="I9" s="3">
        <f t="shared" si="0"/>
        <v>3882600</v>
      </c>
      <c r="J9" s="3">
        <f t="shared" si="0"/>
        <v>3620403</v>
      </c>
      <c r="K9" s="3">
        <f t="shared" si="0"/>
        <v>1322699</v>
      </c>
      <c r="L9" s="3">
        <f t="shared" si="0"/>
        <v>3108189</v>
      </c>
      <c r="M9" s="3">
        <f t="shared" si="0"/>
        <v>2657952</v>
      </c>
      <c r="N9" s="3">
        <f t="shared" si="0"/>
        <v>0</v>
      </c>
    </row>
    <row r="11" spans="1:14" x14ac:dyDescent="0.25">
      <c r="B11" t="s">
        <v>18</v>
      </c>
      <c r="C11" s="2">
        <f>SUM(C4:N4)</f>
        <v>4434906</v>
      </c>
    </row>
    <row r="12" spans="1:14" x14ac:dyDescent="0.25">
      <c r="B12" t="s">
        <v>19</v>
      </c>
      <c r="C12" s="2">
        <f>SUM(C5:N5)</f>
        <v>6441861</v>
      </c>
    </row>
    <row r="13" spans="1:14" x14ac:dyDescent="0.25">
      <c r="B13" t="s">
        <v>20</v>
      </c>
      <c r="C13" s="2">
        <f>SUM(C6:N6)</f>
        <v>7494630</v>
      </c>
    </row>
    <row r="14" spans="1:14" x14ac:dyDescent="0.25">
      <c r="B14" t="s">
        <v>21</v>
      </c>
      <c r="C14" s="2">
        <f>SUM(C7:N7)</f>
        <v>4835562</v>
      </c>
    </row>
    <row r="15" spans="1:14" x14ac:dyDescent="0.25">
      <c r="B15" t="s">
        <v>22</v>
      </c>
      <c r="C15" s="2">
        <f>SUM(C8:N8)</f>
        <v>6607980</v>
      </c>
    </row>
    <row r="16" spans="1:14" ht="15.75" thickBot="1" x14ac:dyDescent="0.3">
      <c r="B16" t="s">
        <v>23</v>
      </c>
      <c r="C16" s="4">
        <f>SUM(C11:C15)</f>
        <v>29814939</v>
      </c>
    </row>
    <row r="17" spans="3:14" ht="15.75" thickTop="1" x14ac:dyDescent="0.25"/>
    <row r="18" spans="3:14" x14ac:dyDescent="0.25">
      <c r="C18" s="10" t="s">
        <v>17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C1:N1"/>
    <mergeCell ref="C18:N1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19FE-5455-4C5A-832F-74360D02FA8D}">
  <dimension ref="A1:N18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21.85546875" customWidth="1"/>
    <col min="3" max="14" width="12.7109375" bestFit="1" customWidth="1"/>
  </cols>
  <sheetData>
    <row r="1" spans="1:14" x14ac:dyDescent="0.25">
      <c r="C1" s="10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x14ac:dyDescent="0.25">
      <c r="A3" s="8" t="s">
        <v>30</v>
      </c>
      <c r="B3" s="8" t="s">
        <v>29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</row>
    <row r="4" spans="1:14" x14ac:dyDescent="0.25">
      <c r="A4" t="s">
        <v>33</v>
      </c>
      <c r="B4" t="s">
        <v>12</v>
      </c>
      <c r="C4" s="1">
        <v>712237</v>
      </c>
      <c r="D4" s="1">
        <v>351170</v>
      </c>
      <c r="E4" s="1">
        <v>101209</v>
      </c>
      <c r="F4" s="1">
        <v>685789</v>
      </c>
      <c r="G4" s="1">
        <v>108415</v>
      </c>
      <c r="H4" s="1">
        <v>646937</v>
      </c>
      <c r="I4" s="1">
        <v>507947</v>
      </c>
      <c r="J4" s="1">
        <v>213083</v>
      </c>
      <c r="K4" s="1">
        <v>225341</v>
      </c>
      <c r="L4" s="1">
        <v>744883</v>
      </c>
      <c r="M4" s="1">
        <v>871566</v>
      </c>
      <c r="N4" s="1">
        <v>137745</v>
      </c>
    </row>
    <row r="5" spans="1:14" x14ac:dyDescent="0.25">
      <c r="B5" t="s">
        <v>13</v>
      </c>
      <c r="C5" s="1">
        <v>292187</v>
      </c>
      <c r="D5" s="1">
        <v>710970</v>
      </c>
      <c r="E5" s="1">
        <v>447697</v>
      </c>
      <c r="F5" s="1">
        <v>195627</v>
      </c>
      <c r="G5" s="1">
        <v>551573</v>
      </c>
      <c r="H5" s="1">
        <v>343869</v>
      </c>
      <c r="I5" s="1">
        <v>324802</v>
      </c>
      <c r="J5" s="1">
        <v>545953</v>
      </c>
      <c r="K5" s="1">
        <v>378034</v>
      </c>
      <c r="L5" s="1">
        <v>436875</v>
      </c>
      <c r="M5" s="1">
        <v>188774</v>
      </c>
      <c r="N5" s="1">
        <v>769258</v>
      </c>
    </row>
    <row r="6" spans="1:14" x14ac:dyDescent="0.25">
      <c r="B6" t="s">
        <v>14</v>
      </c>
      <c r="C6" s="1">
        <v>701417</v>
      </c>
      <c r="D6" s="1">
        <v>827437</v>
      </c>
      <c r="E6" s="1">
        <v>159773</v>
      </c>
      <c r="F6" s="1">
        <v>286152</v>
      </c>
      <c r="G6" s="1">
        <v>87416</v>
      </c>
      <c r="H6" s="1">
        <v>909944</v>
      </c>
      <c r="I6" s="1">
        <v>252725</v>
      </c>
      <c r="J6" s="1">
        <v>162778</v>
      </c>
      <c r="K6" s="1">
        <v>214498</v>
      </c>
      <c r="L6" s="1">
        <v>461811</v>
      </c>
      <c r="M6" s="1">
        <v>488497</v>
      </c>
      <c r="N6" s="1">
        <v>149185</v>
      </c>
    </row>
    <row r="7" spans="1:14" x14ac:dyDescent="0.25">
      <c r="B7" t="s">
        <v>15</v>
      </c>
      <c r="C7" s="1">
        <v>927399</v>
      </c>
      <c r="D7" s="1">
        <v>676513</v>
      </c>
      <c r="E7" s="1">
        <v>308616</v>
      </c>
      <c r="F7" s="1">
        <v>739098</v>
      </c>
      <c r="G7" s="1">
        <v>765722</v>
      </c>
      <c r="H7" s="1">
        <v>749834</v>
      </c>
      <c r="I7" s="1">
        <v>758786</v>
      </c>
      <c r="J7" s="1">
        <v>946695</v>
      </c>
      <c r="K7" s="1">
        <v>591604</v>
      </c>
      <c r="L7" s="1">
        <v>98173</v>
      </c>
      <c r="M7" s="1">
        <v>333381</v>
      </c>
      <c r="N7" s="1">
        <v>253086</v>
      </c>
    </row>
    <row r="8" spans="1:14" x14ac:dyDescent="0.25">
      <c r="B8" t="s">
        <v>16</v>
      </c>
      <c r="C8" s="1">
        <v>69610</v>
      </c>
      <c r="D8" s="1">
        <v>19103</v>
      </c>
      <c r="E8" s="1">
        <v>761259</v>
      </c>
      <c r="F8" s="1">
        <v>346254</v>
      </c>
      <c r="G8" s="1">
        <v>959092</v>
      </c>
      <c r="H8" s="1">
        <v>935923</v>
      </c>
      <c r="I8" s="1">
        <v>150958</v>
      </c>
      <c r="J8" s="1">
        <v>408040</v>
      </c>
      <c r="K8" s="1">
        <v>384111</v>
      </c>
      <c r="L8" s="1">
        <v>155221</v>
      </c>
      <c r="M8" s="1">
        <v>117599</v>
      </c>
      <c r="N8" s="1">
        <v>747169</v>
      </c>
    </row>
    <row r="9" spans="1:14" x14ac:dyDescent="0.25">
      <c r="C9" s="3">
        <f>SUM(C4:C8)</f>
        <v>2702850</v>
      </c>
      <c r="D9" s="3">
        <f t="shared" ref="D9:N9" si="0">SUM(D4:D8)</f>
        <v>2585193</v>
      </c>
      <c r="E9" s="3">
        <f t="shared" si="0"/>
        <v>1778554</v>
      </c>
      <c r="F9" s="3">
        <f t="shared" si="0"/>
        <v>2252920</v>
      </c>
      <c r="G9" s="3">
        <f t="shared" si="0"/>
        <v>2472218</v>
      </c>
      <c r="H9" s="3">
        <f t="shared" si="0"/>
        <v>3586507</v>
      </c>
      <c r="I9" s="3">
        <f t="shared" si="0"/>
        <v>1995218</v>
      </c>
      <c r="J9" s="3">
        <f t="shared" si="0"/>
        <v>2276549</v>
      </c>
      <c r="K9" s="3">
        <f t="shared" si="0"/>
        <v>1793588</v>
      </c>
      <c r="L9" s="3">
        <f t="shared" si="0"/>
        <v>1896963</v>
      </c>
      <c r="M9" s="3">
        <f t="shared" si="0"/>
        <v>1999817</v>
      </c>
      <c r="N9" s="3">
        <f t="shared" si="0"/>
        <v>2056443</v>
      </c>
    </row>
    <row r="11" spans="1:14" x14ac:dyDescent="0.25">
      <c r="B11" t="s">
        <v>18</v>
      </c>
      <c r="C11" s="2">
        <f>SUM(C4:N4)</f>
        <v>5306322</v>
      </c>
    </row>
    <row r="12" spans="1:14" x14ac:dyDescent="0.25">
      <c r="B12" t="s">
        <v>19</v>
      </c>
      <c r="C12" s="2">
        <f>SUM(C5:N5)</f>
        <v>5185619</v>
      </c>
    </row>
    <row r="13" spans="1:14" x14ac:dyDescent="0.25">
      <c r="B13" t="s">
        <v>20</v>
      </c>
      <c r="C13" s="2">
        <f>SUM(C6:N6)</f>
        <v>4701633</v>
      </c>
    </row>
    <row r="14" spans="1:14" x14ac:dyDescent="0.25">
      <c r="B14" t="s">
        <v>21</v>
      </c>
      <c r="C14" s="2">
        <f>SUM(C7:N7)</f>
        <v>7148907</v>
      </c>
    </row>
    <row r="15" spans="1:14" x14ac:dyDescent="0.25">
      <c r="B15" t="s">
        <v>22</v>
      </c>
      <c r="C15" s="2">
        <f>SUM(C8:N8)</f>
        <v>5054339</v>
      </c>
    </row>
    <row r="16" spans="1:14" ht="15.75" thickBot="1" x14ac:dyDescent="0.3">
      <c r="B16" t="s">
        <v>23</v>
      </c>
      <c r="C16" s="4">
        <f>SUM(C11:C15)</f>
        <v>27396820</v>
      </c>
    </row>
    <row r="17" spans="3:14" ht="15.75" thickTop="1" x14ac:dyDescent="0.25"/>
    <row r="18" spans="3:14" x14ac:dyDescent="0.25">
      <c r="C18" s="10" t="s">
        <v>17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C1:N1"/>
    <mergeCell ref="C18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1DB1-6FF7-4DB1-8ECC-9DE69AE9F152}">
  <dimension ref="A1:N18"/>
  <sheetViews>
    <sheetView workbookViewId="0">
      <selection activeCell="C27" sqref="C27"/>
    </sheetView>
  </sheetViews>
  <sheetFormatPr defaultRowHeight="15" x14ac:dyDescent="0.25"/>
  <cols>
    <col min="1" max="1" width="13.5703125" customWidth="1"/>
    <col min="2" max="2" width="22.140625" customWidth="1"/>
    <col min="3" max="14" width="12.7109375" bestFit="1" customWidth="1"/>
  </cols>
  <sheetData>
    <row r="1" spans="1:14" x14ac:dyDescent="0.25">
      <c r="C1" s="10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x14ac:dyDescent="0.25">
      <c r="A3" s="8" t="s">
        <v>30</v>
      </c>
      <c r="B3" s="8" t="s">
        <v>29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</row>
    <row r="4" spans="1:14" x14ac:dyDescent="0.25">
      <c r="A4" t="s">
        <v>34</v>
      </c>
      <c r="B4" t="s">
        <v>12</v>
      </c>
      <c r="C4" s="1"/>
      <c r="D4" s="1"/>
      <c r="E4" s="1"/>
      <c r="F4" s="1">
        <v>79400</v>
      </c>
      <c r="G4" s="1">
        <v>113432</v>
      </c>
      <c r="H4" s="1">
        <v>201483</v>
      </c>
      <c r="I4" s="1">
        <v>917651</v>
      </c>
      <c r="J4" s="1">
        <v>103474</v>
      </c>
      <c r="K4" s="1">
        <v>812884</v>
      </c>
      <c r="L4" s="1">
        <v>602489</v>
      </c>
      <c r="M4" s="1">
        <v>616499</v>
      </c>
      <c r="N4" s="1">
        <v>231037</v>
      </c>
    </row>
    <row r="5" spans="1:14" x14ac:dyDescent="0.25">
      <c r="B5" t="s">
        <v>13</v>
      </c>
      <c r="C5" s="1"/>
      <c r="D5" s="1"/>
      <c r="E5" s="1"/>
      <c r="F5" s="1">
        <v>288398</v>
      </c>
      <c r="G5" s="1">
        <v>417915</v>
      </c>
      <c r="H5" s="1">
        <v>782551</v>
      </c>
      <c r="I5" s="1">
        <v>252548</v>
      </c>
      <c r="J5" s="1">
        <v>628423</v>
      </c>
      <c r="K5" s="1">
        <v>369563</v>
      </c>
      <c r="L5" s="1">
        <v>186199</v>
      </c>
      <c r="M5" s="1">
        <v>36617</v>
      </c>
      <c r="N5" s="1">
        <v>44449</v>
      </c>
    </row>
    <row r="6" spans="1:14" x14ac:dyDescent="0.25">
      <c r="B6" t="s">
        <v>14</v>
      </c>
      <c r="C6" s="1"/>
      <c r="D6" s="1"/>
      <c r="E6" s="1"/>
      <c r="F6" s="1">
        <v>275868</v>
      </c>
      <c r="G6" s="1">
        <v>525044</v>
      </c>
      <c r="H6" s="1">
        <v>680744</v>
      </c>
      <c r="I6" s="1">
        <v>383061</v>
      </c>
      <c r="J6" s="1">
        <v>347593</v>
      </c>
      <c r="K6" s="1">
        <v>115305</v>
      </c>
      <c r="L6" s="1">
        <v>832436</v>
      </c>
      <c r="M6" s="1">
        <v>836756</v>
      </c>
      <c r="N6" s="1">
        <v>467339</v>
      </c>
    </row>
    <row r="7" spans="1:14" x14ac:dyDescent="0.25">
      <c r="B7" t="s">
        <v>15</v>
      </c>
      <c r="C7" s="1"/>
      <c r="D7" s="1"/>
      <c r="E7" s="1"/>
      <c r="F7" s="1">
        <v>612435</v>
      </c>
      <c r="G7" s="1">
        <v>429082</v>
      </c>
      <c r="H7" s="1">
        <v>361806</v>
      </c>
      <c r="I7" s="1">
        <v>876015</v>
      </c>
      <c r="J7" s="1">
        <v>531306</v>
      </c>
      <c r="K7" s="1">
        <v>665684</v>
      </c>
      <c r="L7" s="1">
        <v>593097</v>
      </c>
      <c r="M7" s="1">
        <v>921403</v>
      </c>
      <c r="N7" s="1">
        <v>337825</v>
      </c>
    </row>
    <row r="8" spans="1:14" x14ac:dyDescent="0.25">
      <c r="B8" t="s">
        <v>16</v>
      </c>
      <c r="C8" s="1"/>
      <c r="D8" s="1"/>
      <c r="E8" s="1"/>
      <c r="F8" s="1">
        <v>129728</v>
      </c>
      <c r="G8" s="1">
        <v>612808</v>
      </c>
      <c r="H8" s="1">
        <v>571811</v>
      </c>
      <c r="I8" s="1">
        <v>523669</v>
      </c>
      <c r="J8" s="1">
        <v>776898</v>
      </c>
      <c r="K8" s="1">
        <v>185755</v>
      </c>
      <c r="L8" s="1">
        <v>440444</v>
      </c>
      <c r="M8" s="1">
        <v>575110</v>
      </c>
      <c r="N8" s="1">
        <v>791912</v>
      </c>
    </row>
    <row r="9" spans="1:14" x14ac:dyDescent="0.25">
      <c r="C9" s="3">
        <f>SUM(C4:C8)</f>
        <v>0</v>
      </c>
      <c r="D9" s="3">
        <f t="shared" ref="D9:N9" si="0">SUM(D4:D8)</f>
        <v>0</v>
      </c>
      <c r="E9" s="3">
        <f t="shared" si="0"/>
        <v>0</v>
      </c>
      <c r="F9" s="3">
        <f t="shared" si="0"/>
        <v>1385829</v>
      </c>
      <c r="G9" s="3">
        <f t="shared" si="0"/>
        <v>2098281</v>
      </c>
      <c r="H9" s="3">
        <f t="shared" si="0"/>
        <v>2598395</v>
      </c>
      <c r="I9" s="3">
        <f t="shared" si="0"/>
        <v>2952944</v>
      </c>
      <c r="J9" s="3">
        <f t="shared" si="0"/>
        <v>2387694</v>
      </c>
      <c r="K9" s="3">
        <f t="shared" si="0"/>
        <v>2149191</v>
      </c>
      <c r="L9" s="3">
        <f t="shared" si="0"/>
        <v>2654665</v>
      </c>
      <c r="M9" s="3">
        <f t="shared" si="0"/>
        <v>2986385</v>
      </c>
      <c r="N9" s="3">
        <f t="shared" si="0"/>
        <v>1872562</v>
      </c>
    </row>
    <row r="11" spans="1:14" x14ac:dyDescent="0.25">
      <c r="B11" t="s">
        <v>18</v>
      </c>
      <c r="C11" s="2">
        <f>SUM(C4:N4)</f>
        <v>3678349</v>
      </c>
    </row>
    <row r="12" spans="1:14" x14ac:dyDescent="0.25">
      <c r="B12" t="s">
        <v>19</v>
      </c>
      <c r="C12" s="2">
        <f>SUM(C5:N5)</f>
        <v>3006663</v>
      </c>
    </row>
    <row r="13" spans="1:14" x14ac:dyDescent="0.25">
      <c r="B13" t="s">
        <v>20</v>
      </c>
      <c r="C13" s="2">
        <f>SUM(C6:N6)</f>
        <v>4464146</v>
      </c>
    </row>
    <row r="14" spans="1:14" x14ac:dyDescent="0.25">
      <c r="B14" t="s">
        <v>21</v>
      </c>
      <c r="C14" s="2">
        <f>SUM(C7:N7)</f>
        <v>5328653</v>
      </c>
    </row>
    <row r="15" spans="1:14" x14ac:dyDescent="0.25">
      <c r="B15" t="s">
        <v>22</v>
      </c>
      <c r="C15" s="2">
        <f>SUM(C8:N8)</f>
        <v>4608135</v>
      </c>
    </row>
    <row r="16" spans="1:14" ht="15.75" thickBot="1" x14ac:dyDescent="0.3">
      <c r="B16" t="s">
        <v>23</v>
      </c>
      <c r="C16" s="4">
        <f>SUM(C11:C15)</f>
        <v>21085946</v>
      </c>
    </row>
    <row r="17" spans="3:14" ht="15.75" thickTop="1" x14ac:dyDescent="0.25"/>
    <row r="18" spans="3:14" x14ac:dyDescent="0.25">
      <c r="C18" s="10" t="s">
        <v>17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C1:N1"/>
    <mergeCell ref="C18:N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C440-1312-49A3-8F60-FBED9ECBBEFA}">
  <dimension ref="A1:N18"/>
  <sheetViews>
    <sheetView workbookViewId="0">
      <selection activeCell="C27" sqref="C27"/>
    </sheetView>
  </sheetViews>
  <sheetFormatPr defaultRowHeight="15" x14ac:dyDescent="0.25"/>
  <cols>
    <col min="1" max="1" width="11.28515625" customWidth="1"/>
    <col min="2" max="2" width="22.140625" customWidth="1"/>
    <col min="3" max="14" width="12.7109375" bestFit="1" customWidth="1"/>
  </cols>
  <sheetData>
    <row r="1" spans="1:14" x14ac:dyDescent="0.25">
      <c r="C1" s="10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x14ac:dyDescent="0.25">
      <c r="A3" s="8" t="s">
        <v>30</v>
      </c>
      <c r="B3" s="8" t="s">
        <v>29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</row>
    <row r="4" spans="1:14" x14ac:dyDescent="0.25">
      <c r="A4" t="s">
        <v>35</v>
      </c>
      <c r="B4" t="s">
        <v>12</v>
      </c>
      <c r="C4" s="1"/>
      <c r="D4" s="1"/>
      <c r="E4" s="1"/>
      <c r="F4" s="1"/>
      <c r="G4" s="1"/>
      <c r="H4" s="1"/>
      <c r="I4" s="6">
        <v>1017651</v>
      </c>
      <c r="J4" s="6">
        <v>203474</v>
      </c>
      <c r="K4" s="6">
        <v>912884</v>
      </c>
      <c r="L4" s="6">
        <v>702489</v>
      </c>
      <c r="M4" s="6">
        <v>716499</v>
      </c>
      <c r="N4" s="6">
        <v>331037</v>
      </c>
    </row>
    <row r="5" spans="1:14" x14ac:dyDescent="0.25">
      <c r="B5" t="s">
        <v>13</v>
      </c>
      <c r="C5" s="1"/>
      <c r="D5" s="1"/>
      <c r="E5" s="1"/>
      <c r="F5" s="1"/>
      <c r="G5" s="1"/>
      <c r="H5" s="1"/>
      <c r="I5" s="6">
        <v>352548</v>
      </c>
      <c r="J5" s="6">
        <v>728423</v>
      </c>
      <c r="K5" s="6">
        <v>469563</v>
      </c>
      <c r="L5" s="6">
        <v>286199</v>
      </c>
      <c r="M5" s="6">
        <v>136617</v>
      </c>
      <c r="N5" s="6">
        <v>144449</v>
      </c>
    </row>
    <row r="6" spans="1:14" x14ac:dyDescent="0.25">
      <c r="B6" t="s">
        <v>14</v>
      </c>
      <c r="C6" s="1"/>
      <c r="D6" s="1"/>
      <c r="E6" s="1"/>
      <c r="F6" s="1"/>
      <c r="G6" s="1"/>
      <c r="H6" s="1"/>
      <c r="I6" s="6">
        <v>483061</v>
      </c>
      <c r="J6" s="6">
        <v>447593</v>
      </c>
      <c r="K6" s="6">
        <v>215305</v>
      </c>
      <c r="L6" s="6">
        <v>932436</v>
      </c>
      <c r="M6" s="6">
        <v>936756</v>
      </c>
      <c r="N6" s="6">
        <v>567339</v>
      </c>
    </row>
    <row r="7" spans="1:14" x14ac:dyDescent="0.25">
      <c r="B7" t="s">
        <v>15</v>
      </c>
      <c r="C7" s="1"/>
      <c r="D7" s="1"/>
      <c r="E7" s="1"/>
      <c r="F7" s="1"/>
      <c r="G7" s="1"/>
      <c r="H7" s="1"/>
      <c r="I7" s="6">
        <v>976015</v>
      </c>
      <c r="J7" s="6">
        <v>631306</v>
      </c>
      <c r="K7" s="6">
        <v>765684</v>
      </c>
      <c r="L7" s="6">
        <v>693097</v>
      </c>
      <c r="M7" s="6">
        <v>1021403</v>
      </c>
      <c r="N7" s="6">
        <v>437825</v>
      </c>
    </row>
    <row r="8" spans="1:14" x14ac:dyDescent="0.25">
      <c r="B8" t="s">
        <v>16</v>
      </c>
      <c r="C8" s="1"/>
      <c r="D8" s="1"/>
      <c r="E8" s="1"/>
      <c r="F8" s="1"/>
      <c r="G8" s="1"/>
      <c r="H8" s="1"/>
      <c r="I8" s="6">
        <v>623669</v>
      </c>
      <c r="J8" s="6">
        <v>876898</v>
      </c>
      <c r="K8" s="6">
        <v>285755</v>
      </c>
      <c r="L8" s="6">
        <v>540444</v>
      </c>
      <c r="M8" s="6">
        <v>675110</v>
      </c>
      <c r="N8" s="6">
        <v>891912</v>
      </c>
    </row>
    <row r="9" spans="1:14" x14ac:dyDescent="0.25">
      <c r="C9" s="3">
        <f>SUM(C4:C8)</f>
        <v>0</v>
      </c>
      <c r="D9" s="3">
        <f t="shared" ref="D9:N9" si="0">SUM(D4:D8)</f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3452944</v>
      </c>
      <c r="J9" s="3">
        <f t="shared" si="0"/>
        <v>2887694</v>
      </c>
      <c r="K9" s="3">
        <f t="shared" si="0"/>
        <v>2649191</v>
      </c>
      <c r="L9" s="3">
        <f t="shared" si="0"/>
        <v>3154665</v>
      </c>
      <c r="M9" s="3">
        <f t="shared" si="0"/>
        <v>3486385</v>
      </c>
      <c r="N9" s="3">
        <f t="shared" si="0"/>
        <v>2372562</v>
      </c>
    </row>
    <row r="11" spans="1:14" x14ac:dyDescent="0.25">
      <c r="B11" t="s">
        <v>18</v>
      </c>
      <c r="C11" s="2">
        <f>SUM(C4:N4)</f>
        <v>3884034</v>
      </c>
    </row>
    <row r="12" spans="1:14" x14ac:dyDescent="0.25">
      <c r="B12" t="s">
        <v>19</v>
      </c>
      <c r="C12" s="2">
        <f>SUM(C5:N5)</f>
        <v>2117799</v>
      </c>
    </row>
    <row r="13" spans="1:14" x14ac:dyDescent="0.25">
      <c r="B13" t="s">
        <v>20</v>
      </c>
      <c r="C13" s="2">
        <f>SUM(C6:N6)</f>
        <v>3582490</v>
      </c>
    </row>
    <row r="14" spans="1:14" x14ac:dyDescent="0.25">
      <c r="B14" t="s">
        <v>21</v>
      </c>
      <c r="C14" s="2">
        <f>SUM(C7:N7)</f>
        <v>4525330</v>
      </c>
    </row>
    <row r="15" spans="1:14" x14ac:dyDescent="0.25">
      <c r="B15" t="s">
        <v>22</v>
      </c>
      <c r="C15" s="2">
        <f>SUM(C8:N8)</f>
        <v>3893788</v>
      </c>
    </row>
    <row r="16" spans="1:14" ht="15.75" thickBot="1" x14ac:dyDescent="0.3">
      <c r="B16" t="s">
        <v>23</v>
      </c>
      <c r="C16" s="4">
        <f>SUM(C11:C15)</f>
        <v>18003441</v>
      </c>
    </row>
    <row r="17" spans="3:14" ht="15.75" thickTop="1" x14ac:dyDescent="0.25"/>
    <row r="18" spans="3:14" x14ac:dyDescent="0.25">
      <c r="C18" s="10" t="s">
        <v>17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C1:N1"/>
    <mergeCell ref="C18:N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72E-9C8C-486C-9693-854BEB1E83E4}">
  <dimension ref="A1:C6"/>
  <sheetViews>
    <sheetView workbookViewId="0">
      <selection activeCell="I13" sqref="I13"/>
    </sheetView>
  </sheetViews>
  <sheetFormatPr defaultRowHeight="15" x14ac:dyDescent="0.25"/>
  <cols>
    <col min="1" max="1" width="6.140625" customWidth="1"/>
    <col min="2" max="2" width="17.7109375" customWidth="1"/>
  </cols>
  <sheetData>
    <row r="1" spans="1:3" x14ac:dyDescent="0.25">
      <c r="A1" t="s">
        <v>24</v>
      </c>
    </row>
    <row r="2" spans="1:3" x14ac:dyDescent="0.25">
      <c r="B2" t="s">
        <v>25</v>
      </c>
      <c r="C2">
        <v>2</v>
      </c>
    </row>
    <row r="3" spans="1:3" x14ac:dyDescent="0.25">
      <c r="B3" t="s">
        <v>26</v>
      </c>
      <c r="C3">
        <v>2</v>
      </c>
    </row>
    <row r="4" spans="1:3" x14ac:dyDescent="0.25">
      <c r="B4" t="s">
        <v>27</v>
      </c>
      <c r="C4">
        <v>1</v>
      </c>
    </row>
    <row r="5" spans="1:3" ht="15.75" thickBot="1" x14ac:dyDescent="0.3">
      <c r="B5" t="s">
        <v>28</v>
      </c>
      <c r="C5" s="5">
        <f>C2+C3-C4</f>
        <v>3</v>
      </c>
    </row>
    <row r="6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 Branch</vt:lpstr>
      <vt:lpstr>Causeway Bay Branch</vt:lpstr>
      <vt:lpstr>Tsim Sha Tsui Branch</vt:lpstr>
      <vt:lpstr>Tsuen Wan Branch</vt:lpstr>
      <vt:lpstr>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Clive Yip</cp:lastModifiedBy>
  <dcterms:created xsi:type="dcterms:W3CDTF">2015-06-05T18:17:20Z</dcterms:created>
  <dcterms:modified xsi:type="dcterms:W3CDTF">2022-11-26T03:53:18Z</dcterms:modified>
</cp:coreProperties>
</file>