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RapidResponse\Submission files\NatGeBriefs_submission\"/>
    </mc:Choice>
  </mc:AlternateContent>
  <xr:revisionPtr revIDLastSave="0" documentId="13_ncr:1_{37B8016E-5D2A-408C-A398-955551893D4F}" xr6:coauthVersionLast="47" xr6:coauthVersionMax="47" xr10:uidLastSave="{00000000-0000-0000-0000-000000000000}"/>
  <bookViews>
    <workbookView xWindow="30870" yWindow="5505" windowWidth="17280" windowHeight="8880" firstSheet="1" activeTab="4" xr2:uid="{1C39CC84-2372-405C-92ED-7DFE455DE77D}"/>
  </bookViews>
  <sheets>
    <sheet name="Final_Raman+SEM" sheetId="13" r:id="rId1"/>
    <sheet name="EPMA - GLASS" sheetId="14" r:id="rId2"/>
    <sheet name="SEM" sheetId="11" r:id="rId3"/>
    <sheet name="SEM Standard Data" sheetId="7" r:id="rId4"/>
    <sheet name="CalibrationEDS_data" sheetId="15" r:id="rId5"/>
    <sheet name="Raman" sheetId="4" r:id="rId6"/>
    <sheet name="deleted_badFI" sheetId="10" r:id="rId7"/>
    <sheet name="Raman_allreps" sheetId="5" r:id="rId8"/>
    <sheet name="Reps_averaged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4" l="1"/>
  <c r="P8" i="14"/>
  <c r="O6" i="14"/>
  <c r="N6" i="14"/>
  <c r="M6" i="14"/>
  <c r="L6" i="14"/>
  <c r="K6" i="14"/>
  <c r="J6" i="14"/>
  <c r="I6" i="14"/>
  <c r="H6" i="14"/>
  <c r="P6" i="14" s="1"/>
  <c r="G6" i="14"/>
  <c r="F6" i="14"/>
  <c r="E6" i="14"/>
  <c r="D6" i="14"/>
  <c r="C6" i="14"/>
  <c r="B6" i="14"/>
  <c r="P5" i="14"/>
  <c r="P4" i="14"/>
  <c r="P3" i="14"/>
  <c r="P2" i="14"/>
  <c r="N9" i="7"/>
  <c r="N8" i="7"/>
  <c r="N16" i="7"/>
  <c r="N14" i="7"/>
  <c r="N13" i="7"/>
  <c r="N15" i="7" s="1"/>
  <c r="N7" i="7"/>
  <c r="N6" i="7"/>
</calcChain>
</file>

<file path=xl/sharedStrings.xml><?xml version="1.0" encoding="utf-8"?>
<sst xmlns="http://schemas.openxmlformats.org/spreadsheetml/2006/main" count="3631" uniqueCount="671">
  <si>
    <t>EDS_Name</t>
  </si>
  <si>
    <t>Time</t>
  </si>
  <si>
    <t>Spot</t>
  </si>
  <si>
    <t>O</t>
  </si>
  <si>
    <t>Si</t>
  </si>
  <si>
    <t>Fe</t>
  </si>
  <si>
    <t>Mg</t>
  </si>
  <si>
    <t>Fo</t>
  </si>
  <si>
    <t>Total</t>
  </si>
  <si>
    <t>(Mg+Fe)/Si</t>
  </si>
  <si>
    <t>WD</t>
  </si>
  <si>
    <t>Springwater</t>
  </si>
  <si>
    <t>~11.3 microns</t>
  </si>
  <si>
    <t>San Carlos</t>
  </si>
  <si>
    <t>K23_1_FIA</t>
  </si>
  <si>
    <t>1_FIA</t>
  </si>
  <si>
    <t>K23_2_FIA</t>
  </si>
  <si>
    <t>2_reg1</t>
  </si>
  <si>
    <t>K23_2_FIB</t>
  </si>
  <si>
    <t>K23_2_FIC</t>
  </si>
  <si>
    <t>4_reg1</t>
  </si>
  <si>
    <t>4_reg2</t>
  </si>
  <si>
    <t>4_reg3</t>
  </si>
  <si>
    <t>K23_4_FIA</t>
  </si>
  <si>
    <t>4_av</t>
  </si>
  <si>
    <t>K23_6_FIA</t>
  </si>
  <si>
    <t>6_FIA</t>
  </si>
  <si>
    <t>K23_7_FIA</t>
  </si>
  <si>
    <t>7_reg1</t>
  </si>
  <si>
    <t>K23_7_FIB</t>
  </si>
  <si>
    <t>K23_7_FIC</t>
  </si>
  <si>
    <t>7_reg1b</t>
  </si>
  <si>
    <t>below reg1</t>
  </si>
  <si>
    <t>K23_9_FIA</t>
  </si>
  <si>
    <t>9_FIA</t>
  </si>
  <si>
    <t>K23_102_FIA</t>
  </si>
  <si>
    <t>102_reg1</t>
  </si>
  <si>
    <t>K23_102_FIB</t>
  </si>
  <si>
    <t>K23_102_FIC</t>
  </si>
  <si>
    <t>102_FIC</t>
  </si>
  <si>
    <t>K23_303_FIA</t>
  </si>
  <si>
    <t>303_FIA</t>
  </si>
  <si>
    <t>K23_303_FIB</t>
  </si>
  <si>
    <t>303_FIB</t>
  </si>
  <si>
    <t>K23_201_FIA</t>
  </si>
  <si>
    <t>201_reg1</t>
  </si>
  <si>
    <t>K23_201_FIB</t>
  </si>
  <si>
    <t>K23_201_FID</t>
  </si>
  <si>
    <t>201_FID</t>
  </si>
  <si>
    <t>K23_201_FIC</t>
  </si>
  <si>
    <t>201_FIC</t>
  </si>
  <si>
    <t>K23_104_FIA</t>
  </si>
  <si>
    <t>104_reg1</t>
  </si>
  <si>
    <t>K23_104_FIB</t>
  </si>
  <si>
    <t>103_reg1</t>
  </si>
  <si>
    <t>K23_101_FIC</t>
  </si>
  <si>
    <t>101_reg1</t>
  </si>
  <si>
    <t>K23_101_FID</t>
  </si>
  <si>
    <t>K23_307_FIA</t>
  </si>
  <si>
    <t>307_FIA</t>
  </si>
  <si>
    <t>K23_301_FIA</t>
  </si>
  <si>
    <t>301_FIA</t>
  </si>
  <si>
    <t>K23_107_FIA</t>
  </si>
  <si>
    <t>107_reg1</t>
  </si>
  <si>
    <t>K23_107_FIB</t>
  </si>
  <si>
    <t>K23_107_FIC</t>
  </si>
  <si>
    <t>107_FIC</t>
  </si>
  <si>
    <t>K23_108_FIB</t>
  </si>
  <si>
    <t>108_reg1</t>
  </si>
  <si>
    <t>K23_108_FIC</t>
  </si>
  <si>
    <t>K23_108_FIA</t>
  </si>
  <si>
    <t>108_reg2</t>
  </si>
  <si>
    <t>K23_108_FID</t>
  </si>
  <si>
    <t>109_reg1</t>
  </si>
  <si>
    <t>109_reg2</t>
  </si>
  <si>
    <t>112_FIA</t>
  </si>
  <si>
    <t>310_reg1</t>
  </si>
  <si>
    <t>309_reg1</t>
  </si>
  <si>
    <t>309_reg2</t>
  </si>
  <si>
    <t>311_reg1</t>
  </si>
  <si>
    <t>311_reg2</t>
  </si>
  <si>
    <t>111_FIA</t>
  </si>
  <si>
    <t>110_FIA</t>
  </si>
  <si>
    <t>110_FIB</t>
  </si>
  <si>
    <t>106_FIA</t>
  </si>
  <si>
    <t>105_FIA</t>
  </si>
  <si>
    <t>15_FIA</t>
  </si>
  <si>
    <t>312_reg1</t>
  </si>
  <si>
    <t>314_FIA</t>
  </si>
  <si>
    <t>318_FIA</t>
  </si>
  <si>
    <t>315_reg1</t>
  </si>
  <si>
    <t>315_reg2</t>
  </si>
  <si>
    <t>316_FIA</t>
  </si>
  <si>
    <t>316_reg2</t>
  </si>
  <si>
    <t>Crystal Name</t>
  </si>
  <si>
    <t>FI 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</si>
  <si>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</si>
  <si>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</si>
  <si>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</si>
  <si>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</si>
  <si>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</si>
  <si>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</si>
  <si>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</si>
  <si>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</si>
  <si>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</si>
  <si>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</si>
  <si>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</si>
  <si>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</si>
  <si>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</si>
  <si>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</si>
  <si>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</si>
  <si>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</si>
  <si>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</si>
  <si>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</si>
  <si>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</si>
  <si>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</si>
  <si>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</si>
  <si>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</si>
  <si>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</si>
  <si>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</si>
  <si>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</si>
  <si>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</si>
  <si>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</si>
  <si>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</si>
  <si>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</si>
  <si>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</si>
  <si>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</si>
  <si>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</si>
  <si>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</si>
  <si>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</si>
  <si>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</si>
  <si>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</si>
  <si>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</si>
  <si>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</si>
  <si>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</si>
  <si>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</si>
  <si>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</si>
  <si>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</si>
  <si>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</si>
  <si>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</si>
  <si>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</si>
  <si>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</si>
  <si>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</si>
  <si>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</si>
  <si>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</si>
  <si>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</si>
  <si>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</si>
  <si>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</si>
  <si>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</si>
  <si>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</si>
  <si>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</si>
  <si>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</si>
  <si>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Day</t>
  </si>
  <si>
    <t>Int_time (s)</t>
  </si>
  <si>
    <t>accumulations</t>
  </si>
  <si>
    <t>Mag (X)</t>
  </si>
  <si>
    <t>sec since midnight</t>
  </si>
  <si>
    <t>Peak_Cent_SO2</t>
  </si>
  <si>
    <t>Peak_Area_SO2</t>
  </si>
  <si>
    <t>Peak_Height_SO2</t>
  </si>
  <si>
    <t>Peak_Cent_Carb</t>
  </si>
  <si>
    <t>Peak_Area_Carb</t>
  </si>
  <si>
    <t>Peak_Height_Carb</t>
  </si>
  <si>
    <t>Carb_Diad_Ratio</t>
  </si>
  <si>
    <t>SO2_Diad_Ratio</t>
  </si>
  <si>
    <t>time</t>
  </si>
  <si>
    <t>preferred_values</t>
  </si>
  <si>
    <t>lower_values</t>
  </si>
  <si>
    <t>upper_values</t>
  </si>
  <si>
    <t>SO2_mol%</t>
  </si>
  <si>
    <t>in range</t>
  </si>
  <si>
    <t>Notes</t>
  </si>
  <si>
    <t>Temperature</t>
  </si>
  <si>
    <t>Diad1_refit</t>
  </si>
  <si>
    <t>Diad2_refit</t>
  </si>
  <si>
    <t>date</t>
  </si>
  <si>
    <t>Month</t>
  </si>
  <si>
    <t>duration</t>
  </si>
  <si>
    <t>24hr_time</t>
  </si>
  <si>
    <t>Model_name_x</t>
  </si>
  <si>
    <t>Model_name_y</t>
  </si>
  <si>
    <t>Model_name</t>
  </si>
  <si>
    <t>T_C</t>
  </si>
  <si>
    <t>P_kbar</t>
  </si>
  <si>
    <t>Depth (km)</t>
  </si>
  <si>
    <t>model</t>
  </si>
  <si>
    <t>K23_101</t>
  </si>
  <si>
    <t>K23_101_FIC_50X</t>
  </si>
  <si>
    <t>Y</t>
  </si>
  <si>
    <t>SupCrit, low density</t>
  </si>
  <si>
    <t>SupCrit</t>
  </si>
  <si>
    <t>Flagged Warnings:</t>
  </si>
  <si>
    <t xml:space="preserve">September 20, 2023
</t>
  </si>
  <si>
    <t>September</t>
  </si>
  <si>
    <t>['0h', '4m', '1s']</t>
  </si>
  <si>
    <t xml:space="preserve">4:58:12 PM
</t>
  </si>
  <si>
    <t>Spline</t>
  </si>
  <si>
    <t>ryan_lerner</t>
  </si>
  <si>
    <t>K23_101_FID_50X</t>
  </si>
  <si>
    <t xml:space="preserve">4:53:25 PM
</t>
  </si>
  <si>
    <t>K23_102</t>
  </si>
  <si>
    <t>['0h', '4m', '2s']</t>
  </si>
  <si>
    <t xml:space="preserve">5:11:34 PM
</t>
  </si>
  <si>
    <t>K23_10</t>
  </si>
  <si>
    <t>K23_10_FIA</t>
  </si>
  <si>
    <t>K23_10_FIA_50X</t>
  </si>
  <si>
    <t xml:space="preserve">2:25:32 PM
</t>
  </si>
  <si>
    <t>K23_1</t>
  </si>
  <si>
    <t>K23_1_FIA_50X_r2_longeraq</t>
  </si>
  <si>
    <t>K23_1_FIA_50X</t>
  </si>
  <si>
    <t xml:space="preserve">2:36:33 PM
</t>
  </si>
  <si>
    <t>K23_2</t>
  </si>
  <si>
    <t>K23_2_FIA_50X</t>
  </si>
  <si>
    <t>N</t>
  </si>
  <si>
    <t>Below lower calibration limit</t>
  </si>
  <si>
    <t xml:space="preserve">2:52:03 PM
</t>
  </si>
  <si>
    <t>K23_2_FIB_50X</t>
  </si>
  <si>
    <t xml:space="preserve">2:56:49 PM
</t>
  </si>
  <si>
    <t>K23_3_FIC</t>
  </si>
  <si>
    <t>K23_2_FIC_50X</t>
  </si>
  <si>
    <t xml:space="preserve">3:06:03 PM
</t>
  </si>
  <si>
    <t>K23_4</t>
  </si>
  <si>
    <t>K23_4_FIA_50X</t>
  </si>
  <si>
    <t xml:space="preserve">3:19:58 PM
</t>
  </si>
  <si>
    <t>K23_4_FIB</t>
  </si>
  <si>
    <t>K23_4_FIB_50X</t>
  </si>
  <si>
    <t xml:space="preserve">3:25:10 PM
</t>
  </si>
  <si>
    <t>K23_6</t>
  </si>
  <si>
    <t>K23_6_FIA_50X</t>
  </si>
  <si>
    <t xml:space="preserve">3:38:01 PM
</t>
  </si>
  <si>
    <t>K23_7</t>
  </si>
  <si>
    <t>K23_7_FIA_50X</t>
  </si>
  <si>
    <t xml:space="preserve">3:48:44 PM
</t>
  </si>
  <si>
    <t>K23_7_FIB_50X</t>
  </si>
  <si>
    <t>['0h', '2m', '16s']</t>
  </si>
  <si>
    <t xml:space="preserve">3:56:46 PM
</t>
  </si>
  <si>
    <t>K23_7_FIC_50X</t>
  </si>
  <si>
    <t xml:space="preserve">4:03:58 PM
</t>
  </si>
  <si>
    <t>K23_9</t>
  </si>
  <si>
    <t>K23_9_FIA_50X</t>
  </si>
  <si>
    <t xml:space="preserve">4:16:03 PM
</t>
  </si>
  <si>
    <t>KS23_103</t>
  </si>
  <si>
    <t>K23_103_FIC</t>
  </si>
  <si>
    <t>KS23_103_FIC</t>
  </si>
  <si>
    <t xml:space="preserve">September 21, 2023
</t>
  </si>
  <si>
    <t xml:space="preserve">9:30:49 AM
</t>
  </si>
  <si>
    <t>K23_103_FID</t>
  </si>
  <si>
    <t>KS23_103_FID_Rep2</t>
  </si>
  <si>
    <t>KS23_103_FID</t>
  </si>
  <si>
    <t xml:space="preserve">10:14:12 AM
</t>
  </si>
  <si>
    <t>KS23_104</t>
  </si>
  <si>
    <t>KS23_104_FIA_Rep2</t>
  </si>
  <si>
    <t>KS23_104_FIA</t>
  </si>
  <si>
    <t xml:space="preserve">10:47:00 AM
</t>
  </si>
  <si>
    <t>KS23_104_FIB</t>
  </si>
  <si>
    <t xml:space="preserve">10:34:14 AM
</t>
  </si>
  <si>
    <t>KS23_105</t>
  </si>
  <si>
    <t>K23_105_FIA</t>
  </si>
  <si>
    <t>KS23_105_FIA_50X</t>
  </si>
  <si>
    <t xml:space="preserve">5:27:58 PM
</t>
  </si>
  <si>
    <t>KS23_106</t>
  </si>
  <si>
    <t>K23_106_FIA</t>
  </si>
  <si>
    <t>KS23_106_FIA</t>
  </si>
  <si>
    <t xml:space="preserve">4:45:27 PM
</t>
  </si>
  <si>
    <t>KS23_107</t>
  </si>
  <si>
    <t>KS23_107_FIA_50X</t>
  </si>
  <si>
    <t xml:space="preserve">1:20:45 PM
</t>
  </si>
  <si>
    <t>KS23_107_FIB_50X</t>
  </si>
  <si>
    <t xml:space="preserve">1:28:31 PM
</t>
  </si>
  <si>
    <t>KS23_107_FIC_50X</t>
  </si>
  <si>
    <t xml:space="preserve">1:36:26 PM
</t>
  </si>
  <si>
    <t>KS23_108</t>
  </si>
  <si>
    <t>KS23_108_FIA_50X_rep2</t>
  </si>
  <si>
    <t>KS23_108_FIA_50X</t>
  </si>
  <si>
    <t xml:space="preserve">1:55:02 PM
</t>
  </si>
  <si>
    <t>KS23_108_FIB_50X</t>
  </si>
  <si>
    <t xml:space="preserve">2:08:04 PM
</t>
  </si>
  <si>
    <t>KS23_108_FIC_100X</t>
  </si>
  <si>
    <t xml:space="preserve">2:13:39 PM
</t>
  </si>
  <si>
    <t>KS23_108_FID_100X_rep2</t>
  </si>
  <si>
    <t>KS23_108_FID_100X</t>
  </si>
  <si>
    <t xml:space="preserve">2:25:23 PM
</t>
  </si>
  <si>
    <t>KS23_109</t>
  </si>
  <si>
    <t>K23_109_FIA</t>
  </si>
  <si>
    <t>KS23_109_FIA_50X</t>
  </si>
  <si>
    <t xml:space="preserve">2:37:24 PM
</t>
  </si>
  <si>
    <t>K23_109_FIB</t>
  </si>
  <si>
    <t>KS23_109_FIB_100X</t>
  </si>
  <si>
    <t xml:space="preserve">2:47:00 PM
</t>
  </si>
  <si>
    <t>K23_109_FIC</t>
  </si>
  <si>
    <t>KS23_109_FIC_50X</t>
  </si>
  <si>
    <t xml:space="preserve">2:52:27 PM
</t>
  </si>
  <si>
    <t>K23_109_FID</t>
  </si>
  <si>
    <t>KS23_109_FID_50X</t>
  </si>
  <si>
    <t xml:space="preserve">3:01:31 PM
</t>
  </si>
  <si>
    <t>KS23_110</t>
  </si>
  <si>
    <t>K23_110_FIA</t>
  </si>
  <si>
    <t>KS23_110_FIA_50X</t>
  </si>
  <si>
    <t xml:space="preserve">3:09:56 PM
</t>
  </si>
  <si>
    <t>K23_110_FIB</t>
  </si>
  <si>
    <t>KS23_110_FIB_100X</t>
  </si>
  <si>
    <t>SupCrit, Med density</t>
  </si>
  <si>
    <t xml:space="preserve">3:17:22 PM
</t>
  </si>
  <si>
    <t>KS23_111</t>
  </si>
  <si>
    <t>K23_111_FIA</t>
  </si>
  <si>
    <t>KS23_111_FIA_50X</t>
  </si>
  <si>
    <t xml:space="preserve">3:32:17 PM
</t>
  </si>
  <si>
    <t>KS23_112</t>
  </si>
  <si>
    <t>K23_112_FIA</t>
  </si>
  <si>
    <t>KS23_112_FIA_50X</t>
  </si>
  <si>
    <t xml:space="preserve">4:33:45 PM
</t>
  </si>
  <si>
    <t>KS23_201</t>
  </si>
  <si>
    <t>KS23_201_FIA_50X</t>
  </si>
  <si>
    <t xml:space="preserve">12:21:02 PM
</t>
  </si>
  <si>
    <t>KS23_201_FIC_50X</t>
  </si>
  <si>
    <t xml:space="preserve">12:09:47 PM
</t>
  </si>
  <si>
    <t>KS23_201_FID_50X</t>
  </si>
  <si>
    <t xml:space="preserve">12:14:50 PM
</t>
  </si>
  <si>
    <t>KS23_301</t>
  </si>
  <si>
    <t>KS23_301_FIA_50X</t>
  </si>
  <si>
    <t xml:space="preserve">12:30:25 PM
</t>
  </si>
  <si>
    <t>KS23_303</t>
  </si>
  <si>
    <t>KS23_303_FIA</t>
  </si>
  <si>
    <t xml:space="preserve">11:29:43 AM
</t>
  </si>
  <si>
    <t>KS23_303_FIB</t>
  </si>
  <si>
    <t xml:space="preserve">11:44:40 AM
</t>
  </si>
  <si>
    <t>KS23_309</t>
  </si>
  <si>
    <t>K23_309_FIA</t>
  </si>
  <si>
    <t>KS23_309_FIA_50X_rep2</t>
  </si>
  <si>
    <t xml:space="preserve">3:47:25 PM
</t>
  </si>
  <si>
    <t>K23_309_FIB</t>
  </si>
  <si>
    <t>KS23_309_FIB_50X_rep2</t>
  </si>
  <si>
    <t>KS23_309_FIB_50X</t>
  </si>
  <si>
    <t xml:space="preserve">5:17:07 PM
</t>
  </si>
  <si>
    <t>KS23_310</t>
  </si>
  <si>
    <t>K23_310_FIA</t>
  </si>
  <si>
    <t>KS23_310_FIA_100X</t>
  </si>
  <si>
    <t xml:space="preserve">4:56:18 PM
</t>
  </si>
  <si>
    <t>K23_310_FIB</t>
  </si>
  <si>
    <t>KS23_310_FIB_100X</t>
  </si>
  <si>
    <t xml:space="preserve">5:03:58 PM
</t>
  </si>
  <si>
    <t>KS23_311</t>
  </si>
  <si>
    <t>K23_311_FIA</t>
  </si>
  <si>
    <t>KS23_311_FIA_50X</t>
  </si>
  <si>
    <t xml:space="preserve">4:04:39 PM
</t>
  </si>
  <si>
    <t>K23_311_FIB</t>
  </si>
  <si>
    <t>KS23_311_FIB_50X</t>
  </si>
  <si>
    <t xml:space="preserve">4:12:36 PM
</t>
  </si>
  <si>
    <t>K23_311_FIC</t>
  </si>
  <si>
    <t>KS23_311_FIC_50X</t>
  </si>
  <si>
    <t xml:space="preserve">4:16:59 PM
</t>
  </si>
  <si>
    <t>K23_311_FID</t>
  </si>
  <si>
    <t>KS23_311_FID_50X</t>
  </si>
  <si>
    <t xml:space="preserve">4:27:45 PM
</t>
  </si>
  <si>
    <t>KS23_312</t>
  </si>
  <si>
    <t>K23_312_FIA</t>
  </si>
  <si>
    <t>KS23_312_FIA_50X</t>
  </si>
  <si>
    <t xml:space="preserve">5:48:18 PM
</t>
  </si>
  <si>
    <t>K23_321_FIB</t>
  </si>
  <si>
    <t>KS23_312_FIB_50X</t>
  </si>
  <si>
    <t xml:space="preserve">5:52:43 PM
</t>
  </si>
  <si>
    <t>K23_321_FIC</t>
  </si>
  <si>
    <t>KS23_312_FIC_50X</t>
  </si>
  <si>
    <t xml:space="preserve">5:57:09 PM
</t>
  </si>
  <si>
    <t>KS23_314</t>
  </si>
  <si>
    <t>K23_314_FIA</t>
  </si>
  <si>
    <t>KS23_314_FIA_50X_rep2</t>
  </si>
  <si>
    <t>KS23_314_FIA_50X</t>
  </si>
  <si>
    <t xml:space="preserve">September 22, 2023
</t>
  </si>
  <si>
    <t xml:space="preserve">11:06:07 AM
</t>
  </si>
  <si>
    <t>KS23_315</t>
  </si>
  <si>
    <t>K23_315_FIA</t>
  </si>
  <si>
    <t>KS23_315_FIA_50X</t>
  </si>
  <si>
    <t xml:space="preserve">1:18:15 PM
</t>
  </si>
  <si>
    <t>K23_315_FIB</t>
  </si>
  <si>
    <t>KS23_315_FIB_50X</t>
  </si>
  <si>
    <t xml:space="preserve">1:23:55 PM
</t>
  </si>
  <si>
    <t>K23_315_FIC</t>
  </si>
  <si>
    <t>KS23_315_FIC_50X</t>
  </si>
  <si>
    <t xml:space="preserve">1:28:21 PM
</t>
  </si>
  <si>
    <t>K23_315_FID</t>
  </si>
  <si>
    <t>KS23_315_FID_50X</t>
  </si>
  <si>
    <t xml:space="preserve">1:33:47 PM
</t>
  </si>
  <si>
    <t>KS23_316</t>
  </si>
  <si>
    <t>K23_316_FIA</t>
  </si>
  <si>
    <t>KS23_316_FIA_50X_rep2</t>
  </si>
  <si>
    <t>KS23_316_FIA_50X</t>
  </si>
  <si>
    <t xml:space="preserve">11:58:36 AM
</t>
  </si>
  <si>
    <t>K23_316_FIB</t>
  </si>
  <si>
    <t>KS23_316_FIB_50X</t>
  </si>
  <si>
    <t xml:space="preserve">11:53:36 AM
</t>
  </si>
  <si>
    <t>K23_316_FIC</t>
  </si>
  <si>
    <t>KS23_316_FIC_50X</t>
  </si>
  <si>
    <t xml:space="preserve">11:47:23 AM
</t>
  </si>
  <si>
    <t>KS23_318</t>
  </si>
  <si>
    <t>K23_318_FIA</t>
  </si>
  <si>
    <t>KS23_318_FIA_50X</t>
  </si>
  <si>
    <t xml:space="preserve">5:39:39 PM
</t>
  </si>
  <si>
    <t>KS23_9</t>
  </si>
  <si>
    <t>KS23_9_FIA_50X</t>
  </si>
  <si>
    <t xml:space="preserve">1:01:32 PM
</t>
  </si>
  <si>
    <t>average 2 spots</t>
  </si>
  <si>
    <t>KS23_105_FIA</t>
  </si>
  <si>
    <t>Had to do a smaller spot (10 by 10 microns)</t>
  </si>
  <si>
    <t>K23_312_FIB</t>
  </si>
  <si>
    <t>K23_312_FIC</t>
  </si>
  <si>
    <t>KS23_318_FIA</t>
  </si>
  <si>
    <t>KS23_315_FIA</t>
  </si>
  <si>
    <t>KS23_315_FIB</t>
  </si>
  <si>
    <t>KS23_315_FIC</t>
  </si>
  <si>
    <t>KS23_315_FID</t>
  </si>
  <si>
    <t>KS23_316_FIA</t>
  </si>
  <si>
    <t>KS23_FIB</t>
  </si>
  <si>
    <t>KS23_FIC</t>
  </si>
  <si>
    <t>Attached tobig xstalline MI</t>
  </si>
  <si>
    <t>filename</t>
  </si>
  <si>
    <t xml:space="preserve">2:33:31 PM
</t>
  </si>
  <si>
    <t>KS23_103_FID_Rep1</t>
  </si>
  <si>
    <t xml:space="preserve">10:09:11 AM
</t>
  </si>
  <si>
    <t>KS23_104_FIA_Rep1</t>
  </si>
  <si>
    <t xml:space="preserve">10:39:44 AM
</t>
  </si>
  <si>
    <t>KS23_108_FIA_50X_rep1</t>
  </si>
  <si>
    <t xml:space="preserve">1:50:26 PM
</t>
  </si>
  <si>
    <t>KS23_108_FID_100X_rep1</t>
  </si>
  <si>
    <t xml:space="preserve">2:20:42 PM
</t>
  </si>
  <si>
    <t>KS23_309_FIA_50X_rep1</t>
  </si>
  <si>
    <t xml:space="preserve">3:42:36 PM
</t>
  </si>
  <si>
    <t>KS23_309_FIB_50X_rep1</t>
  </si>
  <si>
    <t xml:space="preserve">5:13:00 PM
</t>
  </si>
  <si>
    <t>KS23_314_FIA_50X_rep1</t>
  </si>
  <si>
    <t xml:space="preserve">11:01:58 AM
</t>
  </si>
  <si>
    <t>KS23_316_FIA_50X_rep1</t>
  </si>
  <si>
    <t xml:space="preserve">11:41:25 AM
</t>
  </si>
  <si>
    <t>Springwater preferred:</t>
  </si>
  <si>
    <t>San Carlos preferred:</t>
  </si>
  <si>
    <t>Standards start of day</t>
  </si>
  <si>
    <t>Atomic % (normalized to 100%)</t>
  </si>
  <si>
    <t>100*Measured/Preferred</t>
  </si>
  <si>
    <t>Measured - Preferred</t>
  </si>
  <si>
    <t>Standard Deviation</t>
  </si>
  <si>
    <t>Standards end of day</t>
  </si>
  <si>
    <t>Texture</t>
  </si>
  <si>
    <t>near crack</t>
  </si>
  <si>
    <t>Melt film?</t>
  </si>
  <si>
    <t>core</t>
  </si>
  <si>
    <t>yes</t>
  </si>
  <si>
    <t>Reason to discard</t>
  </si>
  <si>
    <t>STDEVS</t>
  </si>
  <si>
    <t>STD_Density g/cm3</t>
  </si>
  <si>
    <t>STD_σ Density g/cm3</t>
  </si>
  <si>
    <t>STD_σ Density g/cm3 (from Ne+peakfit)</t>
  </si>
  <si>
    <t>STD_σ Density g/cm3 (from densimeter)</t>
  </si>
  <si>
    <t>STD_Corrected_Splitting</t>
  </si>
  <si>
    <t>STD_Corrected_Splitting_σ</t>
  </si>
  <si>
    <t>STD_Corrected_Splitting_σ_Ne</t>
  </si>
  <si>
    <t>STD_Corrected_Splitting_σ_peak_fit</t>
  </si>
  <si>
    <t>STD_Preferred D_σ_Ne</t>
  </si>
  <si>
    <t>STD_Preferred D_σ_pkfit</t>
  </si>
  <si>
    <t>STD_LowD_RT</t>
  </si>
  <si>
    <t>STD_HighD_RT</t>
  </si>
  <si>
    <t>STD_LowD_SC</t>
  </si>
  <si>
    <t>STD_LowD_SC_σ</t>
  </si>
  <si>
    <t>STD_MedD_SC</t>
  </si>
  <si>
    <t>STD_MedD_SC_σ</t>
  </si>
  <si>
    <t>STD_HighD_SC</t>
  </si>
  <si>
    <t>STD_HighD_SC_σ</t>
  </si>
  <si>
    <t>STD_Splitting</t>
  </si>
  <si>
    <t>STD_Split_σ</t>
  </si>
  <si>
    <t>STD_Diad1_Combofit_Cent</t>
  </si>
  <si>
    <t>STD_Diad1_cent_err</t>
  </si>
  <si>
    <t>STD_Diad1_Combofit_Height</t>
  </si>
  <si>
    <t>STD_Diad1_Voigt_Cent</t>
  </si>
  <si>
    <t>STD_Diad1_Voigt_Area</t>
  </si>
  <si>
    <t>STD_Diad1_Voigt_Sigma</t>
  </si>
  <si>
    <t>STD_Diad1_Residual</t>
  </si>
  <si>
    <t>STD_Diad1_Prop_Lor</t>
  </si>
  <si>
    <t>STD_Diad1_fwhm</t>
  </si>
  <si>
    <t>STD_Diad2_Combofit_Cent</t>
  </si>
  <si>
    <t>STD_Diad2_cent_err</t>
  </si>
  <si>
    <t>STD_Diad2_Combofit_Height</t>
  </si>
  <si>
    <t>STD_Diad2_Voigt_Cent</t>
  </si>
  <si>
    <t>STD_Diad2_Voigt_Area</t>
  </si>
  <si>
    <t>STD_Diad2_Voigt_Sigma</t>
  </si>
  <si>
    <t>STD_Diad2_Voigt_Gamma</t>
  </si>
  <si>
    <t>STD_Diad2_Residual</t>
  </si>
  <si>
    <t>STD_Diad2_Prop_Lor</t>
  </si>
  <si>
    <t>STD_Diad2_fwhm</t>
  </si>
  <si>
    <t>STD_HB1_Cent</t>
  </si>
  <si>
    <t>STD_HB1_Area</t>
  </si>
  <si>
    <t>STD_HB1_Sigma</t>
  </si>
  <si>
    <t>STD_HB2_Cent</t>
  </si>
  <si>
    <t>STD_HB2_Area</t>
  </si>
  <si>
    <t>STD_HB2_Sigma</t>
  </si>
  <si>
    <t>STD_C13_Cent</t>
  </si>
  <si>
    <t>STD_C13_Area</t>
  </si>
  <si>
    <t>STD_C13_Sigma</t>
  </si>
  <si>
    <t>STD_Diad2_Gauss_Cent</t>
  </si>
  <si>
    <t>STD_Diad2_Gauss_Area</t>
  </si>
  <si>
    <t>STD_Diad2_Gauss_Sigma</t>
  </si>
  <si>
    <t>STD_Diad1_Gauss_Cent</t>
  </si>
  <si>
    <t>STD_Diad1_Gauss_Area</t>
  </si>
  <si>
    <t>STD_Diad1_Gauss_Sigma</t>
  </si>
  <si>
    <t>STD_Day</t>
  </si>
  <si>
    <t>STD_Int_time (s)</t>
  </si>
  <si>
    <t>STD_accumulations</t>
  </si>
  <si>
    <t>STD_Mag (X)</t>
  </si>
  <si>
    <t>STD_sec since midnight</t>
  </si>
  <si>
    <t>STD_Peak_Cent_SO2</t>
  </si>
  <si>
    <t>STD_Peak_Area_SO2</t>
  </si>
  <si>
    <t>STD_Peak_Height_SO2</t>
  </si>
  <si>
    <t>STD_Peak_Cent_Carb</t>
  </si>
  <si>
    <t>STD_Peak_Area_Carb</t>
  </si>
  <si>
    <t>STD_Peak_Height_Carb</t>
  </si>
  <si>
    <t>STD_Carb_Diad_Ratio</t>
  </si>
  <si>
    <t>STD_SO2_Diad_Ratio</t>
  </si>
  <si>
    <t>STD_preferred_values</t>
  </si>
  <si>
    <t>STD_lower_values</t>
  </si>
  <si>
    <t>STD_upper_values</t>
  </si>
  <si>
    <t>STD_Depth (km)_ryanlerner</t>
  </si>
  <si>
    <t>STD_P_kbar_1150C</t>
  </si>
  <si>
    <t>Depth (km)_ryanlerner</t>
  </si>
  <si>
    <t>P_kbar_1150C</t>
  </si>
  <si>
    <t>Discarded</t>
  </si>
  <si>
    <t>Yes</t>
  </si>
  <si>
    <t>Yes (see deleted_badFI tab)</t>
  </si>
  <si>
    <t>KS23_201_FIC</t>
  </si>
  <si>
    <t>KS23_201_FID</t>
  </si>
  <si>
    <t>KS23_201_FIA</t>
  </si>
  <si>
    <t>KS23_301_FIA</t>
  </si>
  <si>
    <t>KS23_9_FIA</t>
  </si>
  <si>
    <t>KS23_107_FIA</t>
  </si>
  <si>
    <t>KS23_107_FIB</t>
  </si>
  <si>
    <t>KS23_107_FIC</t>
  </si>
  <si>
    <t>KS23_108_FIA</t>
  </si>
  <si>
    <t>KS23_108_FIB</t>
  </si>
  <si>
    <t>KS23_108_FIC</t>
  </si>
  <si>
    <t>KS23_108_FID</t>
  </si>
  <si>
    <t>KS23_109_FIA</t>
  </si>
  <si>
    <t>KS23_109_FIB</t>
  </si>
  <si>
    <t>KS23_109_FIC</t>
  </si>
  <si>
    <t>KS23_109_FID</t>
  </si>
  <si>
    <t>KS23_110_FIA</t>
  </si>
  <si>
    <t>KS23_110_FIB</t>
  </si>
  <si>
    <t>KS23_111_FIA</t>
  </si>
  <si>
    <t>KS23_309_FIA</t>
  </si>
  <si>
    <t>KS23_311_FIA</t>
  </si>
  <si>
    <t>KS23_311_FIB</t>
  </si>
  <si>
    <t>KS23_311_FIC</t>
  </si>
  <si>
    <t>KS23_311_FID</t>
  </si>
  <si>
    <t>KS23_112_FIA</t>
  </si>
  <si>
    <t>KS23_310_FIA</t>
  </si>
  <si>
    <t>KS23_310_FIB</t>
  </si>
  <si>
    <t>KS23_309_FIB</t>
  </si>
  <si>
    <t>KS23_312_FIA</t>
  </si>
  <si>
    <t>KS23_312_FIB</t>
  </si>
  <si>
    <t>KS23_312_FIC</t>
  </si>
  <si>
    <t>KS23_314_FIA</t>
  </si>
  <si>
    <t>KS23_316_FIC</t>
  </si>
  <si>
    <t>KS23_316_FIB</t>
  </si>
  <si>
    <t>Average</t>
  </si>
  <si>
    <t>average to look for heterogeneity</t>
  </si>
  <si>
    <t>Temp_from_Fo</t>
  </si>
  <si>
    <t>Filename</t>
  </si>
  <si>
    <t>CO2_dens_gcm3</t>
  </si>
  <si>
    <t>SingleFI_D_km</t>
  </si>
  <si>
    <t>SingleFI_P_kbar</t>
  </si>
  <si>
    <t>Mean_MC_P_kbar</t>
  </si>
  <si>
    <t>Med_MC_P_kbar</t>
  </si>
  <si>
    <t>std_dev_MC_P_kbar</t>
  </si>
  <si>
    <t>Mean_MC_D_km</t>
  </si>
  <si>
    <t>Med_MC_D_km</t>
  </si>
  <si>
    <t>std_dev_MC_D_km</t>
  </si>
  <si>
    <t>error_T_K</t>
  </si>
  <si>
    <t>error_CO2_dens_gcm3</t>
  </si>
  <si>
    <t>error_crust_dens_kgm3</t>
  </si>
  <si>
    <t>T_K</t>
  </si>
  <si>
    <t>CO2_dens_gcm3_input</t>
  </si>
  <si>
    <t>crust_dens_kgm3</t>
  </si>
  <si>
    <t>EOS</t>
  </si>
  <si>
    <t>SW96</t>
  </si>
  <si>
    <t>P_wFoTemp</t>
  </si>
  <si>
    <t>Depth_km_ryanlerner</t>
  </si>
  <si>
    <t xml:space="preserve">  SAMPLE</t>
  </si>
  <si>
    <t>SiO2 WT%</t>
  </si>
  <si>
    <t>Na2O WT%</t>
  </si>
  <si>
    <t xml:space="preserve"> CaO WT%</t>
  </si>
  <si>
    <t xml:space="preserve"> K2O WT%</t>
  </si>
  <si>
    <t xml:space="preserve"> FeO WT%</t>
  </si>
  <si>
    <t>Al2O3 WT%</t>
  </si>
  <si>
    <t xml:space="preserve"> MgO WT%</t>
  </si>
  <si>
    <t>TiO2 WT%</t>
  </si>
  <si>
    <t>P2O5 WT%</t>
  </si>
  <si>
    <t xml:space="preserve"> MnO WT%</t>
  </si>
  <si>
    <t xml:space="preserve"> SO3 WT%</t>
  </si>
  <si>
    <t xml:space="preserve">  Cl WT%</t>
  </si>
  <si>
    <t xml:space="preserve">   F WT%</t>
  </si>
  <si>
    <t>Mg#</t>
  </si>
  <si>
    <t>Eq_Ol_Fo_Kd=0.27</t>
  </si>
  <si>
    <t>Eq_Ol_Fo_Kd=0.352</t>
  </si>
  <si>
    <t>KS23-597_gl2 Ave</t>
  </si>
  <si>
    <t>*these are averages of 4x pts each on 4 separate glass grains from this sample</t>
  </si>
  <si>
    <t>KS23-597_gl3 Ave</t>
  </si>
  <si>
    <t>** extremely internally consistent. Could be averaged as one (which would be the average of 16 spots across 4 grains)</t>
  </si>
  <si>
    <t>KS23-597_gl4 Ave</t>
  </si>
  <si>
    <t>KS23-597_gl5 Ave</t>
  </si>
  <si>
    <t>KS23_597_Average</t>
  </si>
  <si>
    <t>Standards</t>
  </si>
  <si>
    <t>VG2 Ave</t>
  </si>
  <si>
    <t>these two secondary standards sandwiched the section of the run where KS23-597 was analyzed</t>
  </si>
  <si>
    <t>Sample Metadata:</t>
  </si>
  <si>
    <t>Collected Molten by D. Downs on 11 September 2023 at 6:30 am HST; water quenched; pahoehoe lava lobe near active vents</t>
  </si>
  <si>
    <t>Atomic %</t>
  </si>
  <si>
    <t>Oxide wt%</t>
  </si>
  <si>
    <t>Standard</t>
  </si>
  <si>
    <t>Ti</t>
  </si>
  <si>
    <t>Al</t>
  </si>
  <si>
    <t>Mn</t>
  </si>
  <si>
    <t>Ca</t>
  </si>
  <si>
    <t>Na</t>
  </si>
  <si>
    <t>K</t>
  </si>
  <si>
    <t>P</t>
  </si>
  <si>
    <t>Cr</t>
  </si>
  <si>
    <t>Ni</t>
  </si>
  <si>
    <t>Zr</t>
  </si>
  <si>
    <t>Zn</t>
  </si>
  <si>
    <t>S</t>
  </si>
  <si>
    <t>Ba</t>
  </si>
  <si>
    <t>Rb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</si>
  <si>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</si>
  <si>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</si>
  <si>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</si>
  <si>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</si>
  <si>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</si>
  <si>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</si>
  <si>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</si>
  <si>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</si>
  <si>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</si>
  <si>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</si>
  <si>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Cr2O3</t>
  </si>
  <si>
    <t>NiO</t>
  </si>
  <si>
    <t>ZrO2</t>
  </si>
  <si>
    <t>ZnO</t>
  </si>
  <si>
    <t>SO3</t>
  </si>
  <si>
    <t>BaO</t>
  </si>
  <si>
    <t>Rb2O</t>
  </si>
  <si>
    <t>Quartz (synthetic)</t>
  </si>
  <si>
    <t>K-412 glass (SRM 470 NIST)</t>
  </si>
  <si>
    <t>K-411 glass (SRM 470 NIST)</t>
  </si>
  <si>
    <t>Zircon</t>
  </si>
  <si>
    <t>Specimen made by Lynn Boatner, ORNL, Solid State Div.</t>
  </si>
  <si>
    <t>Fayalite</t>
  </si>
  <si>
    <t>Specimen made by Lynn Boatner. See Abraham and Kopp 1982, Am. Min., v. 67 p. 349</t>
  </si>
  <si>
    <t>Forsterite</t>
  </si>
  <si>
    <t>Specimen grown by H. Takei (Institute for Solid State Physics, Univ of Tokyo). Takei, Jour. Crys. Growth, v. 23, 1974</t>
  </si>
  <si>
    <t>Albite</t>
  </si>
  <si>
    <t>Specimen from HR Wenk. Wenk and Kroll, Bull. Mineral. (1984), 107, 467-487</t>
  </si>
  <si>
    <t>JDFD2 glass</t>
  </si>
  <si>
    <t>Specimen from Lamont Geological Observ. Analysis by ISE Carmichael</t>
  </si>
  <si>
    <t>Labradorite</t>
  </si>
  <si>
    <t>Anorthite</t>
  </si>
  <si>
    <t>Rhodonite</t>
  </si>
  <si>
    <t>Jadeite</t>
  </si>
  <si>
    <t>Nepheline</t>
  </si>
  <si>
    <t>Analaysis by ISE Carmichael</t>
  </si>
  <si>
    <t>Enstatite</t>
  </si>
  <si>
    <t>Specimen from Dick White</t>
  </si>
  <si>
    <t>Diopside</t>
  </si>
  <si>
    <t>From Charles Chesterman (Ca Div. Mines)</t>
  </si>
  <si>
    <t>Orthoclase</t>
  </si>
  <si>
    <t>Specimen from Chuck Taylor</t>
  </si>
  <si>
    <t>Benitoite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</si>
</sst>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5" fillId="0" borderId="0" xfId="1" applyFont="1" applyAlignment="1">
      <alignment horizontal="right"/>
    </xf>
    <xf numFmtId="0" fontId="8" fillId="0" borderId="0" xfId="1" applyFont="1"/>
    <xf numFmtId="0" fontId="3" fillId="0" borderId="0" xfId="1" applyFont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top"/>
    </xf>
    <xf numFmtId="0" fontId="2" fillId="0" borderId="2" xfId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2" borderId="0" xfId="1" applyFill="1"/>
    <xf numFmtId="0" fontId="9" fillId="2" borderId="2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horizontal="center" vertical="top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4" xfId="1" applyFont="1" applyBorder="1"/>
    <xf numFmtId="0" fontId="8" fillId="0" borderId="6" xfId="1" applyFont="1" applyBorder="1"/>
    <xf numFmtId="0" fontId="6" fillId="0" borderId="7" xfId="1" applyFont="1" applyBorder="1"/>
    <xf numFmtId="0" fontId="6" fillId="0" borderId="0" xfId="1" applyFont="1"/>
    <xf numFmtId="0" fontId="7" fillId="0" borderId="0" xfId="1" applyFont="1"/>
    <xf numFmtId="0" fontId="8" fillId="0" borderId="8" xfId="1" applyFont="1" applyBorder="1"/>
    <xf numFmtId="0" fontId="5" fillId="0" borderId="7" xfId="1" applyFont="1" applyBorder="1"/>
    <xf numFmtId="0" fontId="5" fillId="0" borderId="0" xfId="1" applyFont="1"/>
    <xf numFmtId="0" fontId="8" fillId="0" borderId="10" xfId="1" applyFont="1" applyBorder="1"/>
    <xf numFmtId="0" fontId="8" fillId="0" borderId="11" xfId="1" applyFont="1" applyBorder="1"/>
    <xf numFmtId="0" fontId="6" fillId="0" borderId="2" xfId="1" applyFont="1" applyBorder="1"/>
    <xf numFmtId="0" fontId="7" fillId="0" borderId="2" xfId="1" applyFont="1" applyBorder="1" applyAlignment="1">
      <alignment horizontal="right"/>
    </xf>
    <xf numFmtId="0" fontId="8" fillId="0" borderId="2" xfId="1" applyFont="1" applyBorder="1"/>
    <xf numFmtId="164" fontId="8" fillId="0" borderId="2" xfId="1" applyNumberFormat="1" applyFont="1" applyBorder="1"/>
    <xf numFmtId="2" fontId="8" fillId="0" borderId="2" xfId="1" applyNumberFormat="1" applyFont="1" applyBorder="1"/>
    <xf numFmtId="2" fontId="8" fillId="0" borderId="2" xfId="1" applyNumberFormat="1" applyFont="1" applyBorder="1" applyAlignment="1">
      <alignment horizontal="right"/>
    </xf>
    <xf numFmtId="164" fontId="8" fillId="0" borderId="2" xfId="1" applyNumberFormat="1" applyFont="1" applyBorder="1" applyAlignment="1">
      <alignment horizontal="right"/>
    </xf>
    <xf numFmtId="0" fontId="5" fillId="0" borderId="2" xfId="1" applyFont="1" applyBorder="1"/>
    <xf numFmtId="20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20" fontId="5" fillId="0" borderId="2" xfId="1" applyNumberFormat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2" fillId="0" borderId="2" xfId="1" applyFont="1" applyBorder="1"/>
    <xf numFmtId="0" fontId="11" fillId="0" borderId="2" xfId="1" applyFont="1" applyBorder="1"/>
    <xf numFmtId="0" fontId="11" fillId="0" borderId="0" xfId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0" xfId="1" applyBorder="1"/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1" fillId="0" borderId="10" xfId="0" applyFont="1" applyBorder="1"/>
    <xf numFmtId="2" fontId="0" fillId="0" borderId="10" xfId="0" applyNumberFormat="1" applyBorder="1"/>
    <xf numFmtId="0" fontId="1" fillId="4" borderId="13" xfId="0" applyFont="1" applyFill="1" applyBorder="1"/>
    <xf numFmtId="2" fontId="0" fillId="4" borderId="13" xfId="0" applyNumberFormat="1" applyFill="1" applyBorder="1"/>
    <xf numFmtId="0" fontId="0" fillId="0" borderId="13" xfId="0" applyBorder="1"/>
    <xf numFmtId="0" fontId="13" fillId="0" borderId="13" xfId="0" applyFont="1" applyBorder="1"/>
    <xf numFmtId="0" fontId="14" fillId="0" borderId="13" xfId="0" applyFont="1" applyBorder="1"/>
    <xf numFmtId="0" fontId="0" fillId="4" borderId="13" xfId="0" applyFill="1" applyBorder="1"/>
    <xf numFmtId="0" fontId="1" fillId="5" borderId="10" xfId="0" applyFont="1" applyFill="1" applyBorder="1"/>
    <xf numFmtId="2" fontId="0" fillId="5" borderId="10" xfId="0" applyNumberFormat="1" applyFill="1" applyBorder="1"/>
    <xf numFmtId="0" fontId="0" fillId="5" borderId="10" xfId="0" applyFill="1" applyBorder="1"/>
    <xf numFmtId="0" fontId="13" fillId="5" borderId="10" xfId="0" applyFont="1" applyFill="1" applyBorder="1"/>
    <xf numFmtId="0" fontId="14" fillId="5" borderId="10" xfId="0" applyFont="1" applyFill="1" applyBorder="1"/>
    <xf numFmtId="0" fontId="6" fillId="0" borderId="2" xfId="1" applyFont="1" applyBorder="1"/>
    <xf numFmtId="0" fontId="2" fillId="0" borderId="2" xfId="1" applyBorder="1"/>
    <xf numFmtId="0" fontId="12" fillId="0" borderId="2" xfId="1" applyFont="1" applyBorder="1" applyAlignment="1">
      <alignment horizontal="center"/>
    </xf>
    <xf numFmtId="0" fontId="1" fillId="0" borderId="2" xfId="1" applyFont="1" applyBorder="1"/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7" xfId="0" applyFont="1" applyBorder="1"/>
  </cellXfs>
  <cellStyles count="2">
    <cellStyle name="Normal" xfId="0" builtinId="0"/>
    <cellStyle name="Normal 2" xfId="1" xr:uid="{DF6C496D-7080-49F8-A56F-DA31B91956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7785-6558-464F-A37E-1928800A36E9}">
  <dimension ref="A1:DU63"/>
  <sheetViews>
    <sheetView workbookViewId="0">
      <selection activeCell="D6" sqref="D6"/>
    </sheetView>
  </sheetViews>
  <sheetFormatPr defaultRowHeight="14.4" x14ac:dyDescent="0.3"/>
  <cols>
    <col min="2" max="2" width="12.88671875" customWidth="1"/>
    <col min="3" max="3" width="13.44140625" customWidth="1"/>
    <col min="4" max="24" width="23.6640625" customWidth="1"/>
    <col min="25" max="25" width="9.77734375" customWidth="1"/>
    <col min="26" max="59" width="24.33203125" customWidth="1"/>
    <col min="61" max="62" width="16.44140625" customWidth="1"/>
    <col min="64" max="73" width="20.109375" customWidth="1"/>
    <col min="75" max="77" width="17.77734375" customWidth="1"/>
    <col min="80" max="82" width="13.33203125" customWidth="1"/>
    <col min="85" max="86" width="12" customWidth="1"/>
    <col min="87" max="87" width="13.21875" customWidth="1"/>
    <col min="88" max="90" width="11.6640625" customWidth="1"/>
    <col min="92" max="94" width="22" customWidth="1"/>
    <col min="103" max="103" width="14.21875" customWidth="1"/>
    <col min="105" max="119" width="26.109375" customWidth="1"/>
    <col min="120" max="120" width="25" customWidth="1"/>
    <col min="121" max="121" width="12.109375" customWidth="1"/>
    <col min="122" max="122" width="21.6640625" customWidth="1"/>
    <col min="124" max="124" width="17" customWidth="1"/>
  </cols>
  <sheetData>
    <row r="1" spans="1:125" s="61" customFormat="1" ht="28.8" x14ac:dyDescent="0.3">
      <c r="A1" s="6"/>
      <c r="B1" s="63" t="s">
        <v>94</v>
      </c>
      <c r="C1" s="63" t="s">
        <v>95</v>
      </c>
      <c r="D1" s="63" t="s">
        <v>96</v>
      </c>
      <c r="E1" s="63" t="s">
        <v>97</v>
      </c>
      <c r="F1" s="63" t="s">
        <v>98</v>
      </c>
      <c r="G1" s="63" t="s">
        <v>99</v>
      </c>
      <c r="H1" s="63" t="s">
        <v>100</v>
      </c>
      <c r="I1" s="63" t="s">
        <v>101</v>
      </c>
      <c r="J1" s="63" t="s">
        <v>102</v>
      </c>
      <c r="K1" s="63" t="s">
        <v>103</v>
      </c>
      <c r="L1" s="63" t="s">
        <v>104</v>
      </c>
      <c r="M1" s="63" t="s">
        <v>105</v>
      </c>
      <c r="N1" s="63" t="s">
        <v>106</v>
      </c>
      <c r="O1" s="63" t="s">
        <v>107</v>
      </c>
      <c r="P1" s="63" t="s">
        <v>108</v>
      </c>
      <c r="Q1" s="63" t="s">
        <v>109</v>
      </c>
      <c r="R1" s="63" t="s">
        <v>110</v>
      </c>
      <c r="S1" s="63" t="s">
        <v>111</v>
      </c>
      <c r="T1" s="63" t="s">
        <v>112</v>
      </c>
      <c r="U1" s="63" t="s">
        <v>113</v>
      </c>
      <c r="V1" s="63" t="s">
        <v>114</v>
      </c>
      <c r="W1" s="63" t="s">
        <v>115</v>
      </c>
      <c r="X1" s="63" t="s">
        <v>116</v>
      </c>
      <c r="Y1" s="63" t="s">
        <v>117</v>
      </c>
      <c r="Z1" s="63" t="s">
        <v>118</v>
      </c>
      <c r="AA1" s="63" t="s">
        <v>119</v>
      </c>
      <c r="AB1" s="63" t="s">
        <v>120</v>
      </c>
      <c r="AC1" s="63" t="s">
        <v>121</v>
      </c>
      <c r="AD1" s="63" t="s">
        <v>122</v>
      </c>
      <c r="AE1" s="63" t="s">
        <v>123</v>
      </c>
      <c r="AF1" s="63" t="s">
        <v>124</v>
      </c>
      <c r="AG1" s="63" t="s">
        <v>125</v>
      </c>
      <c r="AH1" s="63" t="s">
        <v>126</v>
      </c>
      <c r="AI1" s="63" t="s">
        <v>127</v>
      </c>
      <c r="AJ1" s="63" t="s">
        <v>128</v>
      </c>
      <c r="AK1" s="63" t="s">
        <v>129</v>
      </c>
      <c r="AL1" s="63" t="s">
        <v>130</v>
      </c>
      <c r="AM1" s="63" t="s">
        <v>131</v>
      </c>
      <c r="AN1" s="63" t="s">
        <v>132</v>
      </c>
      <c r="AO1" s="63" t="s">
        <v>133</v>
      </c>
      <c r="AP1" s="63" t="s">
        <v>134</v>
      </c>
      <c r="AQ1" s="63" t="s">
        <v>135</v>
      </c>
      <c r="AR1" s="63" t="s">
        <v>136</v>
      </c>
      <c r="AS1" s="63" t="s">
        <v>137</v>
      </c>
      <c r="AT1" s="63" t="s">
        <v>138</v>
      </c>
      <c r="AU1" s="63" t="s">
        <v>139</v>
      </c>
      <c r="AV1" s="63" t="s">
        <v>140</v>
      </c>
      <c r="AW1" s="63" t="s">
        <v>141</v>
      </c>
      <c r="AX1" s="63" t="s">
        <v>142</v>
      </c>
      <c r="AY1" s="63" t="s">
        <v>143</v>
      </c>
      <c r="AZ1" s="63" t="s">
        <v>144</v>
      </c>
      <c r="BA1" s="63" t="s">
        <v>145</v>
      </c>
      <c r="BB1" s="63" t="s">
        <v>146</v>
      </c>
      <c r="BC1" s="63" t="s">
        <v>147</v>
      </c>
      <c r="BD1" s="63" t="s">
        <v>148</v>
      </c>
      <c r="BE1" s="63" t="s">
        <v>149</v>
      </c>
      <c r="BF1" s="63" t="s">
        <v>150</v>
      </c>
      <c r="BG1" s="63" t="s">
        <v>151</v>
      </c>
      <c r="BH1" s="63" t="s">
        <v>152</v>
      </c>
      <c r="BI1" s="63" t="s">
        <v>153</v>
      </c>
      <c r="BJ1" s="63" t="s">
        <v>154</v>
      </c>
      <c r="BK1" s="63" t="s">
        <v>155</v>
      </c>
      <c r="BL1" s="63" t="s">
        <v>156</v>
      </c>
      <c r="BM1" s="63" t="s">
        <v>157</v>
      </c>
      <c r="BN1" s="63" t="s">
        <v>158</v>
      </c>
      <c r="BO1" s="63" t="s">
        <v>159</v>
      </c>
      <c r="BP1" s="63" t="s">
        <v>160</v>
      </c>
      <c r="BQ1" s="63" t="s">
        <v>161</v>
      </c>
      <c r="BR1" s="63" t="s">
        <v>162</v>
      </c>
      <c r="BS1" s="63" t="s">
        <v>163</v>
      </c>
      <c r="BT1" s="63" t="s">
        <v>164</v>
      </c>
      <c r="BU1" s="63" t="s">
        <v>169</v>
      </c>
      <c r="BV1" s="63" t="s">
        <v>165</v>
      </c>
      <c r="BW1" s="63" t="s">
        <v>166</v>
      </c>
      <c r="BX1" s="63" t="s">
        <v>167</v>
      </c>
      <c r="BY1" s="63" t="s">
        <v>168</v>
      </c>
      <c r="BZ1" s="63" t="s">
        <v>170</v>
      </c>
      <c r="CA1" s="63" t="s">
        <v>171</v>
      </c>
      <c r="CB1" s="63" t="s">
        <v>172</v>
      </c>
      <c r="CC1" s="63" t="s">
        <v>173</v>
      </c>
      <c r="CD1" s="63" t="s">
        <v>174</v>
      </c>
      <c r="CE1" s="63" t="s">
        <v>175</v>
      </c>
      <c r="CF1" s="63" t="s">
        <v>176</v>
      </c>
      <c r="CG1" s="63" t="s">
        <v>177</v>
      </c>
      <c r="CH1" s="63" t="s">
        <v>178</v>
      </c>
      <c r="CI1" s="63" t="s">
        <v>181</v>
      </c>
      <c r="CJ1" s="63" t="s">
        <v>441</v>
      </c>
      <c r="CK1" s="63" t="s">
        <v>442</v>
      </c>
      <c r="CL1" s="63" t="s">
        <v>443</v>
      </c>
      <c r="CM1" s="63" t="s">
        <v>182</v>
      </c>
      <c r="CN1" s="63" t="s">
        <v>521</v>
      </c>
      <c r="CO1" s="63" t="s">
        <v>520</v>
      </c>
      <c r="CP1" s="63" t="s">
        <v>0</v>
      </c>
      <c r="CQ1" s="63" t="s">
        <v>1</v>
      </c>
      <c r="CR1" s="63" t="s">
        <v>2</v>
      </c>
      <c r="CS1" s="63" t="s">
        <v>3</v>
      </c>
      <c r="CT1" s="63" t="s">
        <v>4</v>
      </c>
      <c r="CU1" s="63" t="s">
        <v>5</v>
      </c>
      <c r="CV1" s="63" t="s">
        <v>6</v>
      </c>
      <c r="CW1" s="63" t="s">
        <v>7</v>
      </c>
      <c r="CX1" s="63" t="s">
        <v>8</v>
      </c>
      <c r="CY1" s="63" t="s">
        <v>9</v>
      </c>
      <c r="CZ1" s="63" t="s">
        <v>10</v>
      </c>
      <c r="DA1" s="63" t="s">
        <v>561</v>
      </c>
      <c r="DB1" s="63" t="s">
        <v>580</v>
      </c>
      <c r="DC1" s="63" t="s">
        <v>581</v>
      </c>
      <c r="DD1" s="63" t="s">
        <v>562</v>
      </c>
      <c r="DE1" s="63" t="s">
        <v>563</v>
      </c>
      <c r="DF1" s="63" t="s">
        <v>564</v>
      </c>
      <c r="DG1" s="63" t="s">
        <v>565</v>
      </c>
      <c r="DH1" s="63" t="s">
        <v>566</v>
      </c>
      <c r="DI1" s="63" t="s">
        <v>567</v>
      </c>
      <c r="DJ1" s="63" t="s">
        <v>568</v>
      </c>
      <c r="DK1" s="63" t="s">
        <v>569</v>
      </c>
      <c r="DL1" s="63" t="s">
        <v>570</v>
      </c>
      <c r="DM1" s="63" t="s">
        <v>571</v>
      </c>
      <c r="DN1" s="63" t="s">
        <v>572</v>
      </c>
      <c r="DO1" s="63" t="s">
        <v>573</v>
      </c>
      <c r="DP1" s="63" t="s">
        <v>574</v>
      </c>
      <c r="DQ1" s="63" t="s">
        <v>575</v>
      </c>
      <c r="DR1" s="63" t="s">
        <v>576</v>
      </c>
      <c r="DS1" s="63" t="s">
        <v>185</v>
      </c>
      <c r="DT1" s="63" t="s">
        <v>577</v>
      </c>
      <c r="DU1" s="63" t="s">
        <v>578</v>
      </c>
    </row>
    <row r="2" spans="1:125" x14ac:dyDescent="0.3">
      <c r="A2" s="64">
        <v>0</v>
      </c>
      <c r="B2" t="s">
        <v>186</v>
      </c>
      <c r="C2" t="s">
        <v>55</v>
      </c>
      <c r="D2">
        <v>8.5665054229999996E-2</v>
      </c>
      <c r="E2">
        <v>7.736050857E-3</v>
      </c>
      <c r="F2">
        <v>6.7378227670000001E-3</v>
      </c>
      <c r="G2">
        <v>3.8010823740000001E-3</v>
      </c>
      <c r="H2">
        <v>102.96645030000001</v>
      </c>
      <c r="I2">
        <v>1.700439212E-2</v>
      </c>
      <c r="J2">
        <v>2.6617728900000002E-4</v>
      </c>
      <c r="K2">
        <v>1.7043637050000001E-2</v>
      </c>
      <c r="L2">
        <v>11.847</v>
      </c>
      <c r="M2">
        <v>1325.0039999999999</v>
      </c>
      <c r="N2">
        <v>0</v>
      </c>
      <c r="O2">
        <v>0</v>
      </c>
      <c r="R2">
        <v>8.5665054229999996E-2</v>
      </c>
      <c r="S2">
        <v>7.736050857E-3</v>
      </c>
      <c r="T2">
        <v>8.8537868389999996E-2</v>
      </c>
      <c r="U2">
        <v>7.1631912229999997E-3</v>
      </c>
      <c r="V2">
        <v>-0.12838577770000001</v>
      </c>
      <c r="W2">
        <v>1.284517766E-2</v>
      </c>
      <c r="X2">
        <v>103.2167359</v>
      </c>
      <c r="Y2">
        <v>1.7043637050000001E-2</v>
      </c>
      <c r="Z2">
        <v>1285.8943750000001</v>
      </c>
      <c r="AA2">
        <v>1.412995094E-2</v>
      </c>
      <c r="AB2">
        <v>394.129413</v>
      </c>
      <c r="AC2">
        <v>1285.894425</v>
      </c>
      <c r="AD2">
        <v>521.83149470000001</v>
      </c>
      <c r="AE2">
        <v>0.57401553800000005</v>
      </c>
      <c r="AF2">
        <v>7.8950131280000004</v>
      </c>
      <c r="AG2">
        <v>0.2391091759</v>
      </c>
      <c r="AH2">
        <v>1.1480310760000001</v>
      </c>
      <c r="AI2">
        <v>1389.111161</v>
      </c>
      <c r="AJ2">
        <v>9.5304800640000006E-3</v>
      </c>
      <c r="AK2">
        <v>639.01141689999997</v>
      </c>
      <c r="AL2">
        <v>1389.111161</v>
      </c>
      <c r="AM2">
        <v>738.59422059999997</v>
      </c>
      <c r="AN2">
        <v>0.48703636230000003</v>
      </c>
      <c r="AO2">
        <v>0</v>
      </c>
      <c r="AP2">
        <v>7.8966748410000003</v>
      </c>
      <c r="AQ2">
        <v>0.3193221141</v>
      </c>
      <c r="AR2">
        <v>0.97407272460000005</v>
      </c>
      <c r="AS2">
        <v>1265.8506870000001</v>
      </c>
      <c r="AT2">
        <v>71.310238380000001</v>
      </c>
      <c r="AU2">
        <v>0.44454323359999998</v>
      </c>
      <c r="AV2">
        <v>1410.44821</v>
      </c>
      <c r="AW2">
        <v>71.619832650000006</v>
      </c>
      <c r="AX2">
        <v>0.49685019219999998</v>
      </c>
      <c r="BH2">
        <v>20</v>
      </c>
      <c r="BI2">
        <v>60</v>
      </c>
      <c r="BJ2">
        <v>4</v>
      </c>
      <c r="BK2">
        <v>50</v>
      </c>
      <c r="BL2">
        <v>61092</v>
      </c>
      <c r="BM2">
        <v>1146.0795000000001</v>
      </c>
      <c r="BN2">
        <v>-8.9874654819999993</v>
      </c>
      <c r="BO2">
        <v>17.226631260000001</v>
      </c>
      <c r="BP2">
        <v>1097.177068</v>
      </c>
      <c r="BQ2">
        <v>12.801265689999999</v>
      </c>
      <c r="BR2">
        <v>24.951988679999999</v>
      </c>
      <c r="BS2">
        <v>1.015630317E-2</v>
      </c>
      <c r="BT2">
        <v>-7.1304999350000004E-3</v>
      </c>
      <c r="BU2">
        <v>-0.2</v>
      </c>
      <c r="BV2">
        <v>61092</v>
      </c>
      <c r="BW2">
        <v>0.997575145</v>
      </c>
      <c r="BX2">
        <v>0.9975725661</v>
      </c>
      <c r="BY2">
        <v>0.99757772379999998</v>
      </c>
      <c r="BZ2" t="s">
        <v>188</v>
      </c>
      <c r="CA2" t="s">
        <v>189</v>
      </c>
      <c r="CB2" t="s">
        <v>190</v>
      </c>
      <c r="CC2" t="s">
        <v>191</v>
      </c>
      <c r="CD2" t="s">
        <v>191</v>
      </c>
      <c r="CE2" t="s">
        <v>192</v>
      </c>
      <c r="CF2" t="s">
        <v>193</v>
      </c>
      <c r="CG2" t="s">
        <v>194</v>
      </c>
      <c r="CH2" t="s">
        <v>195</v>
      </c>
      <c r="CI2" t="s">
        <v>196</v>
      </c>
      <c r="CJ2" t="s">
        <v>444</v>
      </c>
      <c r="CM2">
        <v>1150</v>
      </c>
      <c r="CN2">
        <v>0.24268100000000001</v>
      </c>
      <c r="CO2">
        <v>1.1051599999999999</v>
      </c>
      <c r="CP2" t="s">
        <v>55</v>
      </c>
      <c r="CQ2">
        <v>0.48055555555555562</v>
      </c>
      <c r="CR2" t="s">
        <v>56</v>
      </c>
      <c r="CS2">
        <v>57.14</v>
      </c>
      <c r="CT2">
        <v>14.43</v>
      </c>
      <c r="CU2">
        <v>3.42</v>
      </c>
      <c r="CV2">
        <v>25.01</v>
      </c>
      <c r="CW2">
        <v>0.87970453749999999</v>
      </c>
      <c r="CX2">
        <v>100</v>
      </c>
      <c r="CY2">
        <v>0.49754987750000002</v>
      </c>
      <c r="DA2">
        <v>1292.655592832522</v>
      </c>
      <c r="DB2">
        <v>0.26922963611754491</v>
      </c>
      <c r="DC2">
        <v>1.2232613077952801</v>
      </c>
      <c r="DD2" t="s">
        <v>55</v>
      </c>
      <c r="DE2">
        <v>8.5665054229999996E-2</v>
      </c>
      <c r="DF2">
        <v>1.19323510223616</v>
      </c>
      <c r="DG2">
        <v>0.26922963611754491</v>
      </c>
      <c r="DH2">
        <v>0.26834365947281302</v>
      </c>
      <c r="DI2">
        <v>0.26780003991349299</v>
      </c>
      <c r="DJ2">
        <v>2.6860666295004259E-2</v>
      </c>
      <c r="DK2">
        <v>1.1962125430553661</v>
      </c>
      <c r="DL2">
        <v>1.194974857146567</v>
      </c>
      <c r="DM2">
        <v>0.1310332572251576</v>
      </c>
      <c r="DN2">
        <v>40.259895725223117</v>
      </c>
      <c r="DO2">
        <v>7.736050857E-3</v>
      </c>
      <c r="DP2">
        <v>100</v>
      </c>
      <c r="DQ2">
        <v>1565.8055928325221</v>
      </c>
      <c r="DR2">
        <v>8.5665054229999996E-2</v>
      </c>
      <c r="DT2">
        <v>2300</v>
      </c>
      <c r="DU2" s="29" t="s">
        <v>579</v>
      </c>
    </row>
    <row r="3" spans="1:125" x14ac:dyDescent="0.3">
      <c r="A3" s="18">
        <v>1</v>
      </c>
      <c r="B3" t="s">
        <v>186</v>
      </c>
      <c r="C3" t="s">
        <v>57</v>
      </c>
      <c r="D3">
        <v>0.1001370685</v>
      </c>
      <c r="E3">
        <v>5.0373376720000002E-3</v>
      </c>
      <c r="F3">
        <v>3.301027259E-3</v>
      </c>
      <c r="G3">
        <v>3.804995382E-3</v>
      </c>
      <c r="H3">
        <v>103.0029736</v>
      </c>
      <c r="I3">
        <v>8.3308753989999994E-3</v>
      </c>
      <c r="J3">
        <v>2.6413056600000002E-4</v>
      </c>
      <c r="K3">
        <v>8.3469173649999995E-3</v>
      </c>
      <c r="L3">
        <v>11.85</v>
      </c>
      <c r="M3">
        <v>1325.0039999999999</v>
      </c>
      <c r="N3">
        <v>0</v>
      </c>
      <c r="O3">
        <v>0</v>
      </c>
      <c r="R3">
        <v>0.1001370685</v>
      </c>
      <c r="S3">
        <v>5.0373376720000002E-3</v>
      </c>
      <c r="T3">
        <v>0.1030595072</v>
      </c>
      <c r="U3">
        <v>4.0908001139999999E-3</v>
      </c>
      <c r="V3">
        <v>-0.10125373</v>
      </c>
      <c r="W3">
        <v>6.4498523069999999E-3</v>
      </c>
      <c r="X3">
        <v>103.25322509999999</v>
      </c>
      <c r="Y3">
        <v>8.3469173649999995E-3</v>
      </c>
      <c r="Z3">
        <v>1285.8192529999999</v>
      </c>
      <c r="AA3">
        <v>7.1329783809999997E-3</v>
      </c>
      <c r="AB3">
        <v>660.3008059</v>
      </c>
      <c r="AC3">
        <v>1285.819303</v>
      </c>
      <c r="AD3">
        <v>903.43733769999994</v>
      </c>
      <c r="AE3">
        <v>0.57267549979999999</v>
      </c>
      <c r="AF3">
        <v>6.205261428</v>
      </c>
      <c r="AG3">
        <v>0.33801423850000001</v>
      </c>
      <c r="AH3">
        <v>1.145351</v>
      </c>
      <c r="AI3">
        <v>1389.072578</v>
      </c>
      <c r="AJ3">
        <v>4.3349335520000004E-3</v>
      </c>
      <c r="AK3">
        <v>1087.439267</v>
      </c>
      <c r="AL3">
        <v>1389.0725279999999</v>
      </c>
      <c r="AM3">
        <v>1340.5602759999999</v>
      </c>
      <c r="AN3">
        <v>0.49986323739999999</v>
      </c>
      <c r="AO3">
        <v>0</v>
      </c>
      <c r="AP3">
        <v>6.2715970179999996</v>
      </c>
      <c r="AQ3">
        <v>0.42438418239999998</v>
      </c>
      <c r="AR3">
        <v>0.99972647479999999</v>
      </c>
      <c r="AS3">
        <v>1265.46155</v>
      </c>
      <c r="AT3">
        <v>83.1607178</v>
      </c>
      <c r="AU3">
        <v>0.48872261960000002</v>
      </c>
      <c r="AV3">
        <v>1410.453602</v>
      </c>
      <c r="AW3">
        <v>147.7440909</v>
      </c>
      <c r="AX3">
        <v>0.63126456050000002</v>
      </c>
      <c r="BH3">
        <v>20</v>
      </c>
      <c r="BI3">
        <v>60</v>
      </c>
      <c r="BJ3">
        <v>4</v>
      </c>
      <c r="BK3">
        <v>50</v>
      </c>
      <c r="BL3">
        <v>60805</v>
      </c>
      <c r="BM3">
        <v>1151.0055580000001</v>
      </c>
      <c r="BN3">
        <v>89.816518119999998</v>
      </c>
      <c r="BO3">
        <v>62.878906649999998</v>
      </c>
      <c r="BT3">
        <v>4.0025228879999999E-2</v>
      </c>
      <c r="BU3">
        <v>1</v>
      </c>
      <c r="BV3">
        <v>60805</v>
      </c>
      <c r="BW3">
        <v>0.9975763326</v>
      </c>
      <c r="BX3">
        <v>0.99757377449999995</v>
      </c>
      <c r="BY3">
        <v>0.99757889070000005</v>
      </c>
      <c r="BZ3" t="s">
        <v>188</v>
      </c>
      <c r="CA3" t="s">
        <v>189</v>
      </c>
      <c r="CB3" t="s">
        <v>190</v>
      </c>
      <c r="CC3" t="s">
        <v>191</v>
      </c>
      <c r="CD3" t="s">
        <v>191</v>
      </c>
      <c r="CE3" t="s">
        <v>192</v>
      </c>
      <c r="CF3" t="s">
        <v>193</v>
      </c>
      <c r="CG3" t="s">
        <v>194</v>
      </c>
      <c r="CH3" t="s">
        <v>199</v>
      </c>
      <c r="CI3" t="s">
        <v>196</v>
      </c>
      <c r="CJ3" t="s">
        <v>444</v>
      </c>
      <c r="CM3">
        <v>1150</v>
      </c>
      <c r="CN3">
        <v>0.28653299999999998</v>
      </c>
      <c r="CO3">
        <v>1.299949</v>
      </c>
      <c r="CP3" t="s">
        <v>57</v>
      </c>
      <c r="CQ3">
        <v>0.48055555555555562</v>
      </c>
      <c r="CR3" t="s">
        <v>56</v>
      </c>
      <c r="CS3">
        <v>57.14</v>
      </c>
      <c r="CT3">
        <v>14.43</v>
      </c>
      <c r="CU3">
        <v>3.42</v>
      </c>
      <c r="CV3">
        <v>25.01</v>
      </c>
      <c r="CW3">
        <v>0.87970453749999999</v>
      </c>
      <c r="CX3">
        <v>100</v>
      </c>
      <c r="CY3">
        <v>0.49754987750000002</v>
      </c>
      <c r="DA3">
        <v>1292.655592832522</v>
      </c>
      <c r="DB3">
        <v>0.31810809214654628</v>
      </c>
      <c r="DC3">
        <v>1.4393073996709671</v>
      </c>
      <c r="DD3" t="s">
        <v>57</v>
      </c>
      <c r="DE3">
        <v>0.1001370685</v>
      </c>
      <c r="DF3">
        <v>1.409866117743857</v>
      </c>
      <c r="DG3">
        <v>0.31810809214654628</v>
      </c>
      <c r="DH3">
        <v>0.31783752744165078</v>
      </c>
      <c r="DI3">
        <v>0.31747053337383607</v>
      </c>
      <c r="DJ3">
        <v>2.814714391613209E-2</v>
      </c>
      <c r="DK3">
        <v>1.412905557474806</v>
      </c>
      <c r="DL3">
        <v>1.402758609845042</v>
      </c>
      <c r="DM3">
        <v>0.1397197076027577</v>
      </c>
      <c r="DN3">
        <v>40.259895725223117</v>
      </c>
      <c r="DO3">
        <v>7.736050857E-3</v>
      </c>
      <c r="DP3">
        <v>100</v>
      </c>
      <c r="DQ3">
        <v>1565.8055928325221</v>
      </c>
      <c r="DR3">
        <v>0.1001370685</v>
      </c>
      <c r="DT3">
        <v>2300</v>
      </c>
      <c r="DU3" s="29" t="s">
        <v>579</v>
      </c>
    </row>
    <row r="4" spans="1:125" x14ac:dyDescent="0.3">
      <c r="A4" s="18">
        <v>2</v>
      </c>
      <c r="B4" t="s">
        <v>200</v>
      </c>
      <c r="C4" t="s">
        <v>35</v>
      </c>
      <c r="D4">
        <v>0.11245386440000001</v>
      </c>
      <c r="E4">
        <v>4.4823004719999997E-3</v>
      </c>
      <c r="F4">
        <v>2.350127328E-3</v>
      </c>
      <c r="G4">
        <v>3.816794344E-3</v>
      </c>
      <c r="H4">
        <v>103.0340578</v>
      </c>
      <c r="I4">
        <v>5.9310682400000002E-3</v>
      </c>
      <c r="J4">
        <v>2.7291555009999999E-4</v>
      </c>
      <c r="K4">
        <v>5.939203348E-3</v>
      </c>
      <c r="L4">
        <v>11.853999999999999</v>
      </c>
      <c r="M4">
        <v>1325.0039999999999</v>
      </c>
      <c r="N4">
        <v>0</v>
      </c>
      <c r="O4">
        <v>0</v>
      </c>
      <c r="R4">
        <v>0.11245386440000001</v>
      </c>
      <c r="S4">
        <v>4.4823004719999997E-3</v>
      </c>
      <c r="T4">
        <v>0.11545762280000001</v>
      </c>
      <c r="U4">
        <v>3.3645606980000002E-3</v>
      </c>
      <c r="V4">
        <v>-7.8386800100000001E-2</v>
      </c>
      <c r="W4">
        <v>4.7462291119999998E-3</v>
      </c>
      <c r="X4">
        <v>103.28478269999999</v>
      </c>
      <c r="Y4">
        <v>5.939203348E-3</v>
      </c>
      <c r="Z4">
        <v>1285.6920540000001</v>
      </c>
      <c r="AA4">
        <v>5.3656631220000001E-3</v>
      </c>
      <c r="AB4">
        <v>475.45457249999998</v>
      </c>
      <c r="AC4">
        <v>1285.6921050000001</v>
      </c>
      <c r="AD4">
        <v>782.49008279999998</v>
      </c>
      <c r="AE4">
        <v>0.67059096169999999</v>
      </c>
      <c r="AF4">
        <v>3.430931019</v>
      </c>
      <c r="AG4">
        <v>0.4113824244</v>
      </c>
      <c r="AH4">
        <v>1.3411819229999999</v>
      </c>
      <c r="AI4">
        <v>1388.9769369999999</v>
      </c>
      <c r="AJ4">
        <v>2.5463298430000001E-3</v>
      </c>
      <c r="AK4">
        <v>872.44580540000004</v>
      </c>
      <c r="AL4">
        <v>1388.976887</v>
      </c>
      <c r="AM4">
        <v>1183.46444</v>
      </c>
      <c r="AN4">
        <v>0.52490133719999998</v>
      </c>
      <c r="AO4">
        <v>0</v>
      </c>
      <c r="AP4">
        <v>3.1934773889999999</v>
      </c>
      <c r="AQ4">
        <v>0.54685661600000002</v>
      </c>
      <c r="AR4">
        <v>1.0498026739999999</v>
      </c>
      <c r="AS4">
        <v>1265.5187040000001</v>
      </c>
      <c r="AT4">
        <v>106.96760329999999</v>
      </c>
      <c r="AU4">
        <v>0.83768463380000002</v>
      </c>
      <c r="AV4">
        <v>1410.3918349999999</v>
      </c>
      <c r="AW4">
        <v>185.54982939999999</v>
      </c>
      <c r="AX4">
        <v>0.6307948377</v>
      </c>
      <c r="BH4">
        <v>20</v>
      </c>
      <c r="BI4">
        <v>60</v>
      </c>
      <c r="BJ4">
        <v>4</v>
      </c>
      <c r="BK4">
        <v>50</v>
      </c>
      <c r="BL4">
        <v>61894</v>
      </c>
      <c r="BU4">
        <v>0</v>
      </c>
      <c r="BV4">
        <v>61894</v>
      </c>
      <c r="BW4">
        <v>0.99757248899999995</v>
      </c>
      <c r="BX4">
        <v>0.99756984660000003</v>
      </c>
      <c r="BY4">
        <v>0.99757513129999997</v>
      </c>
      <c r="BZ4" t="s">
        <v>188</v>
      </c>
      <c r="CA4" t="s">
        <v>189</v>
      </c>
      <c r="CB4" t="s">
        <v>190</v>
      </c>
      <c r="CC4" t="s">
        <v>191</v>
      </c>
      <c r="CD4" t="s">
        <v>191</v>
      </c>
      <c r="CE4" t="s">
        <v>192</v>
      </c>
      <c r="CF4" t="s">
        <v>193</v>
      </c>
      <c r="CG4" t="s">
        <v>201</v>
      </c>
      <c r="CH4" t="s">
        <v>202</v>
      </c>
      <c r="CM4">
        <v>1150</v>
      </c>
      <c r="CN4">
        <v>0.32463900000000001</v>
      </c>
      <c r="CO4">
        <v>1.468038</v>
      </c>
      <c r="CP4" t="s">
        <v>35</v>
      </c>
      <c r="CQ4">
        <v>0.45</v>
      </c>
      <c r="CR4" t="s">
        <v>36</v>
      </c>
      <c r="CS4">
        <v>56.93</v>
      </c>
      <c r="CT4">
        <v>14.55</v>
      </c>
      <c r="CU4">
        <v>3.45</v>
      </c>
      <c r="CV4">
        <v>25.06</v>
      </c>
      <c r="CW4">
        <v>0.87898982810000004</v>
      </c>
      <c r="CX4">
        <v>99.99</v>
      </c>
      <c r="CY4">
        <v>0.50079044439999998</v>
      </c>
      <c r="DA4">
        <v>1290.9465491687231</v>
      </c>
      <c r="DB4">
        <v>0.36014666676316393</v>
      </c>
      <c r="DC4">
        <v>1.623700013568268</v>
      </c>
      <c r="DD4" t="s">
        <v>35</v>
      </c>
      <c r="DE4">
        <v>0.11245386440000001</v>
      </c>
      <c r="DF4">
        <v>1.5961825411654651</v>
      </c>
      <c r="DG4">
        <v>0.36014666676316393</v>
      </c>
      <c r="DH4">
        <v>0.36141143125317488</v>
      </c>
      <c r="DI4">
        <v>0.36061496073020038</v>
      </c>
      <c r="DJ4">
        <v>2.7874457590031269E-2</v>
      </c>
      <c r="DK4">
        <v>1.602879765979264</v>
      </c>
      <c r="DL4">
        <v>1.601813273671046</v>
      </c>
      <c r="DM4">
        <v>0.1454168817419384</v>
      </c>
      <c r="DN4">
        <v>40.259895725223117</v>
      </c>
      <c r="DO4">
        <v>7.736050857E-3</v>
      </c>
      <c r="DP4">
        <v>100</v>
      </c>
      <c r="DQ4">
        <v>1564.096549168723</v>
      </c>
      <c r="DR4">
        <v>0.11245386440000001</v>
      </c>
      <c r="DT4">
        <v>2300</v>
      </c>
      <c r="DU4" s="29" t="s">
        <v>579</v>
      </c>
    </row>
    <row r="5" spans="1:125" x14ac:dyDescent="0.3">
      <c r="A5" s="18">
        <v>3</v>
      </c>
      <c r="B5" t="s">
        <v>203</v>
      </c>
      <c r="C5" t="s">
        <v>204</v>
      </c>
      <c r="D5">
        <v>0.1310393678</v>
      </c>
      <c r="E5">
        <v>4.0660562670000004E-3</v>
      </c>
      <c r="F5">
        <v>1.31024827E-3</v>
      </c>
      <c r="G5">
        <v>3.8491639400000002E-3</v>
      </c>
      <c r="H5">
        <v>103.0809624</v>
      </c>
      <c r="I5">
        <v>3.3067024960000001E-3</v>
      </c>
      <c r="J5">
        <v>2.6193961269999999E-4</v>
      </c>
      <c r="K5">
        <v>3.3039940629999999E-3</v>
      </c>
      <c r="L5">
        <v>12.044</v>
      </c>
      <c r="M5">
        <v>1325.0039999999999</v>
      </c>
      <c r="N5">
        <v>0</v>
      </c>
      <c r="O5">
        <v>0</v>
      </c>
      <c r="R5">
        <v>0.1310393678</v>
      </c>
      <c r="S5">
        <v>4.0660562670000004E-3</v>
      </c>
      <c r="T5">
        <v>0.13423878619999999</v>
      </c>
      <c r="U5">
        <v>2.7279285069999998E-3</v>
      </c>
      <c r="V5">
        <v>-4.4272434360000001E-2</v>
      </c>
      <c r="W5">
        <v>3.0505881670000001E-3</v>
      </c>
      <c r="X5">
        <v>103.3212108</v>
      </c>
      <c r="Y5">
        <v>3.3039940629999999E-3</v>
      </c>
      <c r="Z5">
        <v>1285.530242</v>
      </c>
      <c r="AA5">
        <v>3.003164114E-3</v>
      </c>
      <c r="AB5">
        <v>1362.5415660000001</v>
      </c>
      <c r="AC5">
        <v>1285.5302919999999</v>
      </c>
      <c r="AD5">
        <v>2153.7954530000002</v>
      </c>
      <c r="AE5">
        <v>0.58606163590000004</v>
      </c>
      <c r="AF5">
        <v>5.3299098379999998</v>
      </c>
      <c r="AG5">
        <v>0.65386230229999998</v>
      </c>
      <c r="AH5">
        <v>1.1721232720000001</v>
      </c>
      <c r="AI5">
        <v>1388.851553</v>
      </c>
      <c r="AJ5">
        <v>1.3774549259999999E-3</v>
      </c>
      <c r="AK5">
        <v>2432.1629929999999</v>
      </c>
      <c r="AL5">
        <v>1388.8515030000001</v>
      </c>
      <c r="AM5">
        <v>3187.5053539999999</v>
      </c>
      <c r="AN5">
        <v>0.50894219939999996</v>
      </c>
      <c r="AO5">
        <v>0</v>
      </c>
      <c r="AP5">
        <v>5.1841577250000004</v>
      </c>
      <c r="AQ5">
        <v>0.53758051009999996</v>
      </c>
      <c r="AR5">
        <v>1.0178843989999999</v>
      </c>
      <c r="AS5">
        <v>1265.3853750000001</v>
      </c>
      <c r="AT5">
        <v>232.2824109</v>
      </c>
      <c r="AU5">
        <v>0.80144279939999996</v>
      </c>
      <c r="AV5">
        <v>1410.1627530000001</v>
      </c>
      <c r="AW5">
        <v>310.06570160000001</v>
      </c>
      <c r="AX5">
        <v>0.66057537479999995</v>
      </c>
      <c r="BH5">
        <v>20</v>
      </c>
      <c r="BI5">
        <v>60</v>
      </c>
      <c r="BJ5">
        <v>4</v>
      </c>
      <c r="BK5">
        <v>50</v>
      </c>
      <c r="BL5">
        <v>51932</v>
      </c>
      <c r="BM5">
        <v>1150.7990769999999</v>
      </c>
      <c r="BN5">
        <v>620.81038179999996</v>
      </c>
      <c r="BO5">
        <v>401.49567680000001</v>
      </c>
      <c r="BT5">
        <v>0.116228313</v>
      </c>
      <c r="BU5">
        <v>2.7</v>
      </c>
      <c r="BV5">
        <v>51932</v>
      </c>
      <c r="BW5">
        <v>0.99767474339999995</v>
      </c>
      <c r="BX5">
        <v>0.99767220820000002</v>
      </c>
      <c r="BY5">
        <v>0.99767727859999999</v>
      </c>
      <c r="BZ5" t="s">
        <v>188</v>
      </c>
      <c r="CA5" t="s">
        <v>189</v>
      </c>
      <c r="CB5" t="s">
        <v>190</v>
      </c>
      <c r="CC5" t="s">
        <v>191</v>
      </c>
      <c r="CD5" t="s">
        <v>191</v>
      </c>
      <c r="CE5" t="s">
        <v>192</v>
      </c>
      <c r="CF5" t="s">
        <v>193</v>
      </c>
      <c r="CG5" t="s">
        <v>201</v>
      </c>
      <c r="CH5" t="s">
        <v>206</v>
      </c>
      <c r="CI5" t="s">
        <v>196</v>
      </c>
      <c r="CM5">
        <v>1150</v>
      </c>
      <c r="CN5">
        <v>0.38361099999999998</v>
      </c>
      <c r="CO5">
        <v>1.726057</v>
      </c>
      <c r="DA5">
        <v>1238.332017625193</v>
      </c>
      <c r="DB5">
        <v>0.41057066064250519</v>
      </c>
      <c r="DC5">
        <v>1.8431704220041221</v>
      </c>
      <c r="DD5" t="s">
        <v>204</v>
      </c>
      <c r="DE5">
        <v>0.1310393678</v>
      </c>
      <c r="DF5">
        <v>1.819663434128906</v>
      </c>
      <c r="DG5">
        <v>0.41057066064250519</v>
      </c>
      <c r="DH5">
        <v>0.41080878147643041</v>
      </c>
      <c r="DI5">
        <v>0.41173445031923622</v>
      </c>
      <c r="DJ5">
        <v>2.778470423418046E-2</v>
      </c>
      <c r="DK5">
        <v>1.829005997889926</v>
      </c>
      <c r="DL5">
        <v>1.8329377854954181</v>
      </c>
      <c r="DM5">
        <v>0.14793971299015021</v>
      </c>
      <c r="DN5">
        <v>40.259895725223117</v>
      </c>
      <c r="DO5">
        <v>7.736050857E-3</v>
      </c>
      <c r="DP5">
        <v>100</v>
      </c>
      <c r="DQ5">
        <v>1511.4820176251931</v>
      </c>
      <c r="DR5">
        <v>0.1310393678</v>
      </c>
      <c r="DT5">
        <v>2300</v>
      </c>
      <c r="DU5" s="29" t="s">
        <v>579</v>
      </c>
    </row>
    <row r="6" spans="1:125" x14ac:dyDescent="0.3">
      <c r="A6" s="18">
        <v>4</v>
      </c>
      <c r="B6" t="s">
        <v>207</v>
      </c>
      <c r="C6" t="s">
        <v>14</v>
      </c>
      <c r="D6">
        <v>0.1429194104</v>
      </c>
      <c r="E6">
        <v>3.9503948660000003E-3</v>
      </c>
      <c r="F6">
        <v>7.4358680880000003E-4</v>
      </c>
      <c r="G6">
        <v>3.8789385680000001E-3</v>
      </c>
      <c r="H6">
        <v>103.11094439999999</v>
      </c>
      <c r="I6">
        <v>1.876606452E-3</v>
      </c>
      <c r="J6">
        <v>2.5838192820000001E-4</v>
      </c>
      <c r="K6">
        <v>1.862859528E-3</v>
      </c>
      <c r="L6">
        <v>12.211</v>
      </c>
      <c r="M6">
        <v>1325.0039999999999</v>
      </c>
      <c r="N6">
        <v>0</v>
      </c>
      <c r="O6">
        <v>0</v>
      </c>
      <c r="R6">
        <v>0.1429194104</v>
      </c>
      <c r="S6">
        <v>3.9503948660000003E-3</v>
      </c>
      <c r="T6">
        <v>0.1462932673</v>
      </c>
      <c r="U6">
        <v>2.498289511E-3</v>
      </c>
      <c r="V6">
        <v>-2.271473714E-2</v>
      </c>
      <c r="W6">
        <v>2.320226189E-3</v>
      </c>
      <c r="X6">
        <v>103.3522889</v>
      </c>
      <c r="Y6">
        <v>1.862859528E-3</v>
      </c>
      <c r="Z6">
        <v>1285.4892010000001</v>
      </c>
      <c r="AA6">
        <v>1.6182586259999999E-3</v>
      </c>
      <c r="AB6">
        <v>1571.7372350000001</v>
      </c>
      <c r="AC6">
        <v>1285.489251</v>
      </c>
      <c r="AD6">
        <v>2498.1144530000001</v>
      </c>
      <c r="AE6">
        <v>0.59241909770000001</v>
      </c>
      <c r="AF6">
        <v>3.613176562</v>
      </c>
      <c r="AG6">
        <v>0.63989000929999995</v>
      </c>
      <c r="AH6">
        <v>1.184838195</v>
      </c>
      <c r="AI6">
        <v>1388.84159</v>
      </c>
      <c r="AJ6">
        <v>9.2218386170000001E-4</v>
      </c>
      <c r="AK6">
        <v>2760.1688869999998</v>
      </c>
      <c r="AL6">
        <v>1388.8415399999999</v>
      </c>
      <c r="AM6">
        <v>3686.5845100000001</v>
      </c>
      <c r="AN6">
        <v>0.51192429230000003</v>
      </c>
      <c r="AO6">
        <v>0</v>
      </c>
      <c r="AP6">
        <v>4.3341815820000003</v>
      </c>
      <c r="AQ6">
        <v>0.56972705410000002</v>
      </c>
      <c r="AR6">
        <v>1.0238485850000001</v>
      </c>
      <c r="AS6">
        <v>1265.277188</v>
      </c>
      <c r="AT6">
        <v>270.97895990000001</v>
      </c>
      <c r="AU6">
        <v>0.82030824449999995</v>
      </c>
      <c r="AV6">
        <v>1410.2065540000001</v>
      </c>
      <c r="AW6">
        <v>408.40718379999998</v>
      </c>
      <c r="AX6">
        <v>0.69137282889999996</v>
      </c>
      <c r="BH6">
        <v>20</v>
      </c>
      <c r="BI6">
        <v>52.5</v>
      </c>
      <c r="BJ6">
        <v>3.5</v>
      </c>
      <c r="BK6">
        <v>50</v>
      </c>
      <c r="BL6">
        <v>52502</v>
      </c>
      <c r="BU6">
        <v>0</v>
      </c>
      <c r="BV6">
        <v>52502</v>
      </c>
      <c r="BW6">
        <v>0.99766483549999996</v>
      </c>
      <c r="BX6">
        <v>0.99766233550000005</v>
      </c>
      <c r="BY6">
        <v>0.99766733549999997</v>
      </c>
      <c r="BZ6" t="s">
        <v>188</v>
      </c>
      <c r="CA6" t="s">
        <v>189</v>
      </c>
      <c r="CB6" t="s">
        <v>190</v>
      </c>
      <c r="CC6" t="s">
        <v>191</v>
      </c>
      <c r="CD6" t="s">
        <v>191</v>
      </c>
      <c r="CE6" t="s">
        <v>192</v>
      </c>
      <c r="CF6" t="s">
        <v>193</v>
      </c>
      <c r="CG6" t="s">
        <v>201</v>
      </c>
      <c r="CH6" t="s">
        <v>210</v>
      </c>
      <c r="CM6">
        <v>1150</v>
      </c>
      <c r="CN6">
        <v>0.42231000000000002</v>
      </c>
      <c r="CO6">
        <v>1.8939919999999999</v>
      </c>
      <c r="CP6" t="s">
        <v>14</v>
      </c>
      <c r="CQ6">
        <v>0.4201388888888889</v>
      </c>
      <c r="CR6" t="s">
        <v>15</v>
      </c>
      <c r="CS6">
        <v>57.95</v>
      </c>
      <c r="CT6">
        <v>14.11</v>
      </c>
      <c r="CU6">
        <v>3.69</v>
      </c>
      <c r="CV6">
        <v>24.24</v>
      </c>
      <c r="CW6">
        <v>0.86788399569999997</v>
      </c>
      <c r="CX6">
        <v>99.99</v>
      </c>
      <c r="CY6">
        <v>0.48196721310000001</v>
      </c>
      <c r="DA6">
        <v>1265.953461986873</v>
      </c>
      <c r="DB6">
        <v>0.46064809295114439</v>
      </c>
      <c r="DC6">
        <v>2.059326995493941</v>
      </c>
      <c r="DD6" t="s">
        <v>14</v>
      </c>
      <c r="DE6">
        <v>0.1429194104</v>
      </c>
      <c r="DF6">
        <v>2.0416083541689689</v>
      </c>
      <c r="DG6">
        <v>0.46064809295114439</v>
      </c>
      <c r="DH6">
        <v>0.45990167862896042</v>
      </c>
      <c r="DI6">
        <v>0.46013457167052252</v>
      </c>
      <c r="DJ6">
        <v>2.998490284175611E-2</v>
      </c>
      <c r="DK6">
        <v>2.044227869289073</v>
      </c>
      <c r="DL6">
        <v>2.0446063383837059</v>
      </c>
      <c r="DM6">
        <v>0.16004285865503681</v>
      </c>
      <c r="DN6">
        <v>40.259895725223117</v>
      </c>
      <c r="DO6">
        <v>7.736050857E-3</v>
      </c>
      <c r="DP6">
        <v>100</v>
      </c>
      <c r="DQ6">
        <v>1539.1034619868731</v>
      </c>
      <c r="DR6">
        <v>0.1429194104</v>
      </c>
      <c r="DT6">
        <v>2300</v>
      </c>
      <c r="DU6" s="29" t="s">
        <v>579</v>
      </c>
    </row>
    <row r="7" spans="1:125" x14ac:dyDescent="0.3">
      <c r="A7" s="18">
        <v>5</v>
      </c>
      <c r="B7" t="s">
        <v>211</v>
      </c>
      <c r="C7" t="s">
        <v>16</v>
      </c>
      <c r="D7">
        <v>4.1063503900000001E-3</v>
      </c>
      <c r="E7">
        <v>0</v>
      </c>
      <c r="F7">
        <v>0</v>
      </c>
      <c r="G7">
        <v>0</v>
      </c>
      <c r="H7">
        <v>102.7606188</v>
      </c>
      <c r="I7">
        <v>3.2383350349999999E-2</v>
      </c>
      <c r="J7">
        <v>2.522069983E-4</v>
      </c>
      <c r="K7">
        <v>3.2458701229999998E-2</v>
      </c>
      <c r="L7">
        <v>11.964</v>
      </c>
      <c r="M7">
        <v>1325.0039999999999</v>
      </c>
      <c r="N7">
        <v>0</v>
      </c>
      <c r="O7">
        <v>0</v>
      </c>
      <c r="R7">
        <v>4.1063503900000001E-3</v>
      </c>
      <c r="S7">
        <v>1.3433667599999999E-2</v>
      </c>
      <c r="T7">
        <v>7.4671411460000003E-3</v>
      </c>
      <c r="U7">
        <v>1.290255174E-2</v>
      </c>
      <c r="V7">
        <v>-0.28662120520000001</v>
      </c>
      <c r="W7">
        <v>2.5685993229999999E-2</v>
      </c>
      <c r="X7">
        <v>103.0028502</v>
      </c>
      <c r="Y7">
        <v>3.2458701229999998E-2</v>
      </c>
      <c r="Z7">
        <v>1286.35959</v>
      </c>
      <c r="AA7">
        <v>2.9483145610000001E-2</v>
      </c>
      <c r="AB7">
        <v>46.321658820000003</v>
      </c>
      <c r="AC7">
        <v>1286.35959</v>
      </c>
      <c r="AD7">
        <v>45.98110698</v>
      </c>
      <c r="AE7">
        <v>0.4665754091</v>
      </c>
      <c r="AF7">
        <v>1.842056503</v>
      </c>
      <c r="AG7">
        <v>2.381594388E-8</v>
      </c>
      <c r="AH7">
        <v>0.93315081820000001</v>
      </c>
      <c r="AI7">
        <v>1389.3624400000001</v>
      </c>
      <c r="AJ7">
        <v>1.3576133860000001E-2</v>
      </c>
      <c r="AK7">
        <v>77.169033889999994</v>
      </c>
      <c r="AL7">
        <v>1389.3624400000001</v>
      </c>
      <c r="AM7">
        <v>66.424072429999995</v>
      </c>
      <c r="AN7">
        <v>0.37326658969999998</v>
      </c>
      <c r="AO7">
        <v>0</v>
      </c>
      <c r="AP7">
        <v>1.835845803</v>
      </c>
      <c r="AQ7">
        <v>0.24412468979999999</v>
      </c>
      <c r="AR7">
        <v>0.74653317949999998</v>
      </c>
      <c r="BH7">
        <v>20</v>
      </c>
      <c r="BI7">
        <v>60</v>
      </c>
      <c r="BJ7">
        <v>4</v>
      </c>
      <c r="BK7">
        <v>50</v>
      </c>
      <c r="BL7">
        <v>53523</v>
      </c>
      <c r="BM7">
        <v>1151.6839970000001</v>
      </c>
      <c r="BN7">
        <v>47.76893055</v>
      </c>
      <c r="BO7">
        <v>25.928211879999999</v>
      </c>
      <c r="BT7">
        <v>0.42497090259999998</v>
      </c>
      <c r="BU7">
        <v>9.3000000000000007</v>
      </c>
      <c r="BV7">
        <v>53523</v>
      </c>
      <c r="BW7">
        <v>0.99764830360000001</v>
      </c>
      <c r="BX7">
        <v>0.99764585510000003</v>
      </c>
      <c r="BY7">
        <v>0.99765075219999999</v>
      </c>
      <c r="BZ7" t="s">
        <v>213</v>
      </c>
      <c r="CA7" t="s">
        <v>214</v>
      </c>
      <c r="CB7" t="s">
        <v>190</v>
      </c>
      <c r="CC7" t="s">
        <v>191</v>
      </c>
      <c r="CD7" t="s">
        <v>191</v>
      </c>
      <c r="CE7" t="s">
        <v>192</v>
      </c>
      <c r="CF7" t="s">
        <v>193</v>
      </c>
      <c r="CG7" t="s">
        <v>201</v>
      </c>
      <c r="CH7" t="s">
        <v>215</v>
      </c>
      <c r="CI7" t="s">
        <v>196</v>
      </c>
      <c r="CM7">
        <v>1150</v>
      </c>
      <c r="CN7">
        <v>1.1068E-2</v>
      </c>
      <c r="CO7">
        <v>5.1438999999999999E-2</v>
      </c>
      <c r="CP7" t="s">
        <v>16</v>
      </c>
      <c r="CQ7">
        <v>0.4236111111111111</v>
      </c>
      <c r="CR7" t="s">
        <v>17</v>
      </c>
      <c r="CS7">
        <v>57.42</v>
      </c>
      <c r="CT7">
        <v>14.24</v>
      </c>
      <c r="CU7">
        <v>3.61</v>
      </c>
      <c r="CV7">
        <v>24.74</v>
      </c>
      <c r="CW7">
        <v>0.87266313929999995</v>
      </c>
      <c r="CX7">
        <v>100.01</v>
      </c>
      <c r="CY7">
        <v>0.49373040750000002</v>
      </c>
      <c r="DA7">
        <v>1276.3532461961429</v>
      </c>
      <c r="DB7">
        <v>1.205418764940021E-2</v>
      </c>
      <c r="DC7">
        <v>5.6015845671466231E-2</v>
      </c>
      <c r="DD7" t="s">
        <v>16</v>
      </c>
      <c r="DE7">
        <v>4.1063503900000001E-3</v>
      </c>
      <c r="DF7">
        <v>5.3424578510837269E-2</v>
      </c>
      <c r="DG7">
        <v>1.205418764940021E-2</v>
      </c>
      <c r="DH7">
        <v>1.627943523966513E-2</v>
      </c>
      <c r="DI7">
        <v>1.1257790128009679E-2</v>
      </c>
      <c r="DJ7">
        <v>1.7537393301748659E-2</v>
      </c>
      <c r="DK7">
        <v>7.2271179665025165E-2</v>
      </c>
      <c r="DL7">
        <v>4.9676596796287317E-2</v>
      </c>
      <c r="DM7">
        <v>7.8024521684246256E-2</v>
      </c>
      <c r="DN7">
        <v>40.259895725223117</v>
      </c>
      <c r="DO7">
        <v>7.736050857E-3</v>
      </c>
      <c r="DP7">
        <v>100</v>
      </c>
      <c r="DQ7">
        <v>1549.503246196143</v>
      </c>
      <c r="DR7">
        <v>4.1063503900000001E-3</v>
      </c>
      <c r="DT7">
        <v>2300</v>
      </c>
      <c r="DU7" s="29" t="s">
        <v>579</v>
      </c>
    </row>
    <row r="8" spans="1:125" x14ac:dyDescent="0.3">
      <c r="A8" s="18">
        <v>6</v>
      </c>
      <c r="B8" t="s">
        <v>211</v>
      </c>
      <c r="C8" t="s">
        <v>18</v>
      </c>
      <c r="D8">
        <v>6.3799413999999999E-2</v>
      </c>
      <c r="E8">
        <v>4.0389501270000003E-3</v>
      </c>
      <c r="F8">
        <v>1.3245001790000001E-3</v>
      </c>
      <c r="G8">
        <v>3.8156018400000002E-3</v>
      </c>
      <c r="H8">
        <v>102.91126749999999</v>
      </c>
      <c r="I8">
        <v>3.3426703530000002E-3</v>
      </c>
      <c r="J8">
        <v>2.5138165679999998E-4</v>
      </c>
      <c r="K8">
        <v>3.3410762320000001E-3</v>
      </c>
      <c r="L8">
        <v>11.935</v>
      </c>
      <c r="M8">
        <v>1325.0039999999999</v>
      </c>
      <c r="N8">
        <v>0</v>
      </c>
      <c r="O8">
        <v>0</v>
      </c>
      <c r="R8">
        <v>6.3799413999999999E-2</v>
      </c>
      <c r="S8">
        <v>4.0389501270000003E-3</v>
      </c>
      <c r="T8">
        <v>6.6684075910000001E-2</v>
      </c>
      <c r="U8">
        <v>2.744525922E-3</v>
      </c>
      <c r="V8">
        <v>-0.16992002810000001</v>
      </c>
      <c r="W8">
        <v>3.2021562550000001E-3</v>
      </c>
      <c r="X8">
        <v>103.1543033</v>
      </c>
      <c r="Y8">
        <v>3.3410762320000001E-3</v>
      </c>
      <c r="Z8">
        <v>1285.9911300000001</v>
      </c>
      <c r="AA8">
        <v>2.902525853E-3</v>
      </c>
      <c r="AB8">
        <v>628.36515540000005</v>
      </c>
      <c r="AC8">
        <v>1285.99118</v>
      </c>
      <c r="AD8">
        <v>763.81792489999998</v>
      </c>
      <c r="AE8">
        <v>0.48420748769999999</v>
      </c>
      <c r="AF8">
        <v>2.7274431290000001</v>
      </c>
      <c r="AG8">
        <v>0.47154189429999999</v>
      </c>
      <c r="AH8">
        <v>0.9684149755</v>
      </c>
      <c r="AI8">
        <v>1389.145534</v>
      </c>
      <c r="AJ8">
        <v>1.6547308130000001E-3</v>
      </c>
      <c r="AK8">
        <v>1028.465494</v>
      </c>
      <c r="AL8">
        <v>1389.1454839999999</v>
      </c>
      <c r="AM8">
        <v>1151.6044340000001</v>
      </c>
      <c r="AN8">
        <v>0.45693903530000002</v>
      </c>
      <c r="AO8">
        <v>0</v>
      </c>
      <c r="AP8">
        <v>2.143436737</v>
      </c>
      <c r="AQ8">
        <v>0.4071917363</v>
      </c>
      <c r="AR8">
        <v>0.91387807050000003</v>
      </c>
      <c r="AS8">
        <v>1265.6992540000001</v>
      </c>
      <c r="AT8">
        <v>71.885370170000002</v>
      </c>
      <c r="AU8">
        <v>0.50312250950000004</v>
      </c>
      <c r="AV8">
        <v>1410.4700049999999</v>
      </c>
      <c r="AW8">
        <v>121.6670271</v>
      </c>
      <c r="AX8">
        <v>0.4698577042</v>
      </c>
      <c r="BH8">
        <v>20</v>
      </c>
      <c r="BI8">
        <v>60</v>
      </c>
      <c r="BJ8">
        <v>4</v>
      </c>
      <c r="BK8">
        <v>50</v>
      </c>
      <c r="BL8">
        <v>53809</v>
      </c>
      <c r="BM8">
        <v>1151.182542</v>
      </c>
      <c r="BN8">
        <v>199.6491752</v>
      </c>
      <c r="BO8">
        <v>121.9862881</v>
      </c>
      <c r="BT8">
        <v>0.1042324552</v>
      </c>
      <c r="BU8">
        <v>2.4</v>
      </c>
      <c r="BV8">
        <v>53809</v>
      </c>
      <c r="BW8">
        <v>0.99764395829999997</v>
      </c>
      <c r="BX8">
        <v>0.99764152129999994</v>
      </c>
      <c r="BY8">
        <v>0.99764639519999998</v>
      </c>
      <c r="BZ8" t="s">
        <v>188</v>
      </c>
      <c r="CA8" t="s">
        <v>189</v>
      </c>
      <c r="CB8" t="s">
        <v>190</v>
      </c>
      <c r="CC8" t="s">
        <v>191</v>
      </c>
      <c r="CD8" t="s">
        <v>191</v>
      </c>
      <c r="CE8" t="s">
        <v>192</v>
      </c>
      <c r="CF8" t="s">
        <v>193</v>
      </c>
      <c r="CG8" t="s">
        <v>194</v>
      </c>
      <c r="CH8" t="s">
        <v>217</v>
      </c>
      <c r="CI8" t="s">
        <v>196</v>
      </c>
      <c r="CM8">
        <v>1150</v>
      </c>
      <c r="CN8">
        <v>0.17816100000000001</v>
      </c>
      <c r="CO8">
        <v>0.81588799999999995</v>
      </c>
      <c r="CP8" t="s">
        <v>18</v>
      </c>
      <c r="CQ8">
        <v>0.4236111111111111</v>
      </c>
      <c r="CR8" t="s">
        <v>17</v>
      </c>
      <c r="CS8">
        <v>57.42</v>
      </c>
      <c r="CT8">
        <v>14.24</v>
      </c>
      <c r="CU8">
        <v>3.61</v>
      </c>
      <c r="CV8">
        <v>24.74</v>
      </c>
      <c r="CW8">
        <v>0.87266313929999995</v>
      </c>
      <c r="CX8">
        <v>100.01</v>
      </c>
      <c r="CY8">
        <v>0.49373040750000002</v>
      </c>
      <c r="DA8">
        <v>1276.3532461961429</v>
      </c>
      <c r="DB8">
        <v>0.19522832843308499</v>
      </c>
      <c r="DC8">
        <v>0.89272166765428651</v>
      </c>
      <c r="DD8" t="s">
        <v>18</v>
      </c>
      <c r="DE8">
        <v>6.3799413999999999E-2</v>
      </c>
      <c r="DF8">
        <v>0.86525873524391705</v>
      </c>
      <c r="DG8">
        <v>0.19522832843308499</v>
      </c>
      <c r="DH8">
        <v>0.19557968222429201</v>
      </c>
      <c r="DI8">
        <v>0.19479594803531891</v>
      </c>
      <c r="DJ8">
        <v>2.5962299833508201E-2</v>
      </c>
      <c r="DK8">
        <v>0.86630318501348913</v>
      </c>
      <c r="DL8">
        <v>0.86389968661589633</v>
      </c>
      <c r="DM8">
        <v>0.1220525068058556</v>
      </c>
      <c r="DN8">
        <v>40.259895725223117</v>
      </c>
      <c r="DO8">
        <v>7.736050857E-3</v>
      </c>
      <c r="DP8">
        <v>100</v>
      </c>
      <c r="DQ8">
        <v>1549.503246196143</v>
      </c>
      <c r="DR8">
        <v>6.3799413999999999E-2</v>
      </c>
      <c r="DT8">
        <v>2300</v>
      </c>
      <c r="DU8" s="29" t="s">
        <v>579</v>
      </c>
    </row>
    <row r="9" spans="1:125" x14ac:dyDescent="0.3">
      <c r="A9" s="18">
        <v>7</v>
      </c>
      <c r="B9" t="s">
        <v>211</v>
      </c>
      <c r="C9" t="s">
        <v>218</v>
      </c>
      <c r="D9">
        <v>7.0903151499999997E-2</v>
      </c>
      <c r="E9">
        <v>4.2034716840000002E-3</v>
      </c>
      <c r="F9">
        <v>1.779555045E-3</v>
      </c>
      <c r="G9">
        <v>3.808196166E-3</v>
      </c>
      <c r="H9">
        <v>102.9291953</v>
      </c>
      <c r="I9">
        <v>4.4911023690000001E-3</v>
      </c>
      <c r="J9">
        <v>2.4948190900000002E-4</v>
      </c>
      <c r="K9">
        <v>4.4947937899999998E-3</v>
      </c>
      <c r="L9">
        <v>12.002000000000001</v>
      </c>
      <c r="M9">
        <v>1325.0039999999999</v>
      </c>
      <c r="N9">
        <v>0</v>
      </c>
      <c r="O9">
        <v>0</v>
      </c>
      <c r="R9">
        <v>7.0903151499999997E-2</v>
      </c>
      <c r="S9">
        <v>4.2034716840000002E-3</v>
      </c>
      <c r="T9">
        <v>7.3773083579999996E-2</v>
      </c>
      <c r="U9">
        <v>2.988882867E-3</v>
      </c>
      <c r="V9">
        <v>-0.15635496830000001</v>
      </c>
      <c r="W9">
        <v>3.9101280680000003E-3</v>
      </c>
      <c r="X9">
        <v>103.1731075</v>
      </c>
      <c r="Y9">
        <v>4.4947937899999998E-3</v>
      </c>
      <c r="Z9">
        <v>1285.956015</v>
      </c>
      <c r="AA9">
        <v>3.8481987860000001E-3</v>
      </c>
      <c r="AB9">
        <v>411.93693109999998</v>
      </c>
      <c r="AC9">
        <v>1285.9560650000001</v>
      </c>
      <c r="AD9">
        <v>525.37940079999998</v>
      </c>
      <c r="AE9">
        <v>0.50418992620000003</v>
      </c>
      <c r="AF9">
        <v>2.3085740110000001</v>
      </c>
      <c r="AG9">
        <v>0.49141702279999999</v>
      </c>
      <c r="AH9">
        <v>1.008379852</v>
      </c>
      <c r="AI9">
        <v>1389.1292229999999</v>
      </c>
      <c r="AJ9">
        <v>2.3226143290000002E-3</v>
      </c>
      <c r="AK9">
        <v>679.33896249999998</v>
      </c>
      <c r="AL9">
        <v>1389.129173</v>
      </c>
      <c r="AM9">
        <v>775.54034860000002</v>
      </c>
      <c r="AN9">
        <v>0.46408841779999999</v>
      </c>
      <c r="AO9">
        <v>0</v>
      </c>
      <c r="AP9">
        <v>2.0535234060000001</v>
      </c>
      <c r="AQ9">
        <v>0.41748344399999998</v>
      </c>
      <c r="AR9">
        <v>0.92817683559999997</v>
      </c>
      <c r="AS9">
        <v>1265.644706</v>
      </c>
      <c r="AT9">
        <v>44.827735109999999</v>
      </c>
      <c r="AU9">
        <v>0.66360610399999997</v>
      </c>
      <c r="AV9">
        <v>1410.49379</v>
      </c>
      <c r="AW9">
        <v>82.528411370000001</v>
      </c>
      <c r="AX9">
        <v>0.43890908499999998</v>
      </c>
      <c r="BH9">
        <v>20</v>
      </c>
      <c r="BI9">
        <v>60</v>
      </c>
      <c r="BJ9">
        <v>4</v>
      </c>
      <c r="BK9">
        <v>50</v>
      </c>
      <c r="BL9">
        <v>54363</v>
      </c>
      <c r="BU9">
        <v>0</v>
      </c>
      <c r="BV9">
        <v>54363</v>
      </c>
      <c r="BW9">
        <v>0.99763589419999998</v>
      </c>
      <c r="BX9">
        <v>0.99763347609999997</v>
      </c>
      <c r="BY9">
        <v>0.9976383123</v>
      </c>
      <c r="BZ9" t="s">
        <v>188</v>
      </c>
      <c r="CA9" t="s">
        <v>189</v>
      </c>
      <c r="CB9" t="s">
        <v>190</v>
      </c>
      <c r="CC9" t="s">
        <v>191</v>
      </c>
      <c r="CD9" t="s">
        <v>191</v>
      </c>
      <c r="CE9" t="s">
        <v>192</v>
      </c>
      <c r="CF9" t="s">
        <v>193</v>
      </c>
      <c r="CG9" t="s">
        <v>201</v>
      </c>
      <c r="CH9" t="s">
        <v>220</v>
      </c>
      <c r="CM9">
        <v>1150</v>
      </c>
      <c r="CN9">
        <v>0.198905</v>
      </c>
      <c r="CO9">
        <v>0.90924300000000002</v>
      </c>
      <c r="DA9">
        <v>1238.332017625193</v>
      </c>
      <c r="DB9">
        <v>0.21255308704272749</v>
      </c>
      <c r="DC9">
        <v>0.97048285549894253</v>
      </c>
      <c r="DD9" t="s">
        <v>218</v>
      </c>
      <c r="DE9">
        <v>7.0903151499999997E-2</v>
      </c>
      <c r="DF9">
        <v>0.94204266738788045</v>
      </c>
      <c r="DG9">
        <v>0.21255308704272749</v>
      </c>
      <c r="DH9">
        <v>0.21280200593212811</v>
      </c>
      <c r="DI9">
        <v>0.2130586764454277</v>
      </c>
      <c r="DJ9">
        <v>2.4849669756714689E-2</v>
      </c>
      <c r="DK9">
        <v>0.94554651697447012</v>
      </c>
      <c r="DL9">
        <v>0.9433904657315958</v>
      </c>
      <c r="DM9">
        <v>0.1193213647480319</v>
      </c>
      <c r="DN9">
        <v>40.259895725223117</v>
      </c>
      <c r="DO9">
        <v>7.736050857E-3</v>
      </c>
      <c r="DP9">
        <v>100</v>
      </c>
      <c r="DQ9">
        <v>1511.4820176251931</v>
      </c>
      <c r="DR9">
        <v>7.0903151499999997E-2</v>
      </c>
      <c r="DT9">
        <v>2300</v>
      </c>
      <c r="DU9" s="29" t="s">
        <v>579</v>
      </c>
    </row>
    <row r="10" spans="1:125" x14ac:dyDescent="0.3">
      <c r="A10" s="18">
        <v>8</v>
      </c>
      <c r="B10" t="s">
        <v>221</v>
      </c>
      <c r="C10" t="s">
        <v>23</v>
      </c>
      <c r="D10">
        <v>3.6927601839999998E-2</v>
      </c>
      <c r="E10">
        <v>4.0566084539999997E-3</v>
      </c>
      <c r="F10">
        <v>1.2267580949999999E-3</v>
      </c>
      <c r="G10">
        <v>3.8666699790000001E-3</v>
      </c>
      <c r="H10">
        <v>102.8434505</v>
      </c>
      <c r="I10">
        <v>3.0959964969999999E-3</v>
      </c>
      <c r="J10">
        <v>2.4729373079999999E-4</v>
      </c>
      <c r="K10">
        <v>3.0934524839999998E-3</v>
      </c>
      <c r="L10">
        <v>12.061</v>
      </c>
      <c r="M10">
        <v>1325.0039999999999</v>
      </c>
      <c r="N10">
        <v>0</v>
      </c>
      <c r="O10">
        <v>0</v>
      </c>
      <c r="R10">
        <v>3.6927601839999998E-2</v>
      </c>
      <c r="S10">
        <v>4.0566084539999997E-3</v>
      </c>
      <c r="T10">
        <v>3.9954317369999999E-2</v>
      </c>
      <c r="U10">
        <v>2.7056508979999999E-3</v>
      </c>
      <c r="V10">
        <v>-0.22185481400000001</v>
      </c>
      <c r="W10">
        <v>3.1060579579999998E-3</v>
      </c>
      <c r="X10">
        <v>103.0883244</v>
      </c>
      <c r="Y10">
        <v>3.0934524839999998E-3</v>
      </c>
      <c r="Z10">
        <v>1286.1643670000001</v>
      </c>
      <c r="AA10">
        <v>0</v>
      </c>
      <c r="AB10">
        <v>234.86988160000001</v>
      </c>
      <c r="AC10">
        <v>1286.164417</v>
      </c>
      <c r="AD10">
        <v>267.1353623</v>
      </c>
      <c r="AE10">
        <v>0.47120358550000002</v>
      </c>
      <c r="AF10">
        <v>1.9596031039999999</v>
      </c>
      <c r="AG10">
        <v>0.36608555040000001</v>
      </c>
      <c r="AH10">
        <v>0.94240717100000004</v>
      </c>
      <c r="AI10">
        <v>1389.2527909999999</v>
      </c>
      <c r="AJ10">
        <v>3.0934524839999998E-3</v>
      </c>
      <c r="AK10">
        <v>404.40958660000001</v>
      </c>
      <c r="AL10">
        <v>1389.252741</v>
      </c>
      <c r="AM10">
        <v>418.67208529999999</v>
      </c>
      <c r="AN10">
        <v>0.42911060449999999</v>
      </c>
      <c r="AO10">
        <v>0</v>
      </c>
      <c r="AP10">
        <v>1.6672626749999999</v>
      </c>
      <c r="AQ10">
        <v>0.36483087130000003</v>
      </c>
      <c r="AR10">
        <v>0.85822120899999998</v>
      </c>
      <c r="AS10">
        <v>1265.8134789999999</v>
      </c>
      <c r="AT10">
        <v>14.736075680000001</v>
      </c>
      <c r="AU10">
        <v>0.52230474059999998</v>
      </c>
      <c r="AV10">
        <v>1410.5444660000001</v>
      </c>
      <c r="AW10">
        <v>49.097494509999997</v>
      </c>
      <c r="AX10">
        <v>0.35909461739999998</v>
      </c>
      <c r="BH10">
        <v>20</v>
      </c>
      <c r="BI10">
        <v>60</v>
      </c>
      <c r="BJ10">
        <v>4</v>
      </c>
      <c r="BK10">
        <v>50</v>
      </c>
      <c r="BL10">
        <v>55198</v>
      </c>
      <c r="BU10">
        <v>0</v>
      </c>
      <c r="BV10">
        <v>55198</v>
      </c>
      <c r="BW10">
        <v>0.99762462029999999</v>
      </c>
      <c r="BX10">
        <v>0.99762222140000001</v>
      </c>
      <c r="BY10">
        <v>0.99762701909999996</v>
      </c>
      <c r="BZ10" t="s">
        <v>188</v>
      </c>
      <c r="CA10" t="s">
        <v>189</v>
      </c>
      <c r="CB10" t="s">
        <v>190</v>
      </c>
      <c r="CC10" t="s">
        <v>191</v>
      </c>
      <c r="CD10" t="s">
        <v>191</v>
      </c>
      <c r="CE10" t="s">
        <v>192</v>
      </c>
      <c r="CF10" t="s">
        <v>193</v>
      </c>
      <c r="CG10" t="s">
        <v>194</v>
      </c>
      <c r="CH10" t="s">
        <v>223</v>
      </c>
      <c r="CK10" t="s">
        <v>445</v>
      </c>
      <c r="CM10">
        <v>1150</v>
      </c>
      <c r="CN10">
        <v>0.10143199999999999</v>
      </c>
      <c r="CO10">
        <v>0.467638</v>
      </c>
      <c r="CP10" t="s">
        <v>23</v>
      </c>
      <c r="CQ10">
        <v>0.43194444444444452</v>
      </c>
      <c r="CR10" t="s">
        <v>24</v>
      </c>
      <c r="CS10">
        <v>57.24</v>
      </c>
      <c r="CT10">
        <v>14.36</v>
      </c>
      <c r="CU10">
        <v>3.653333333</v>
      </c>
      <c r="CV10">
        <v>24.743333329999999</v>
      </c>
      <c r="CW10">
        <v>0.87132096579999996</v>
      </c>
      <c r="CX10">
        <v>99.996666669999996</v>
      </c>
      <c r="CY10">
        <v>0.49615085780000001</v>
      </c>
      <c r="DA10">
        <v>1273.3791320127521</v>
      </c>
      <c r="DB10">
        <v>0.1106561533418198</v>
      </c>
      <c r="DC10">
        <v>0.50975164549670937</v>
      </c>
      <c r="DD10" t="s">
        <v>23</v>
      </c>
      <c r="DE10">
        <v>3.6927601839999998E-2</v>
      </c>
      <c r="DF10">
        <v>0.49043191659717172</v>
      </c>
      <c r="DG10">
        <v>0.1106561533418198</v>
      </c>
      <c r="DH10">
        <v>0.1102945834820304</v>
      </c>
      <c r="DI10">
        <v>0.11035098872332889</v>
      </c>
      <c r="DJ10">
        <v>2.3710066486212489E-2</v>
      </c>
      <c r="DK10">
        <v>0.48888140140459801</v>
      </c>
      <c r="DL10">
        <v>0.48989087910062351</v>
      </c>
      <c r="DM10">
        <v>0.10670941315982101</v>
      </c>
      <c r="DN10">
        <v>40.259895725223117</v>
      </c>
      <c r="DO10">
        <v>7.736050857E-3</v>
      </c>
      <c r="DP10">
        <v>100</v>
      </c>
      <c r="DQ10">
        <v>1546.5291320127519</v>
      </c>
      <c r="DR10">
        <v>3.6927601839999998E-2</v>
      </c>
      <c r="DT10">
        <v>2300</v>
      </c>
      <c r="DU10" s="29" t="s">
        <v>579</v>
      </c>
    </row>
    <row r="11" spans="1:125" x14ac:dyDescent="0.3">
      <c r="A11" s="18">
        <v>9</v>
      </c>
      <c r="B11" t="s">
        <v>221</v>
      </c>
      <c r="C11" t="s">
        <v>224</v>
      </c>
      <c r="D11">
        <v>0.12720347940000001</v>
      </c>
      <c r="E11">
        <v>4.3963056230000002E-3</v>
      </c>
      <c r="F11">
        <v>2.1386284949999998E-3</v>
      </c>
      <c r="G11">
        <v>3.8410638220000002E-3</v>
      </c>
      <c r="H11">
        <v>103.0712817</v>
      </c>
      <c r="I11">
        <v>5.3973039659999996E-3</v>
      </c>
      <c r="J11">
        <v>2.4739767239999999E-4</v>
      </c>
      <c r="K11">
        <v>5.4044899819999997E-3</v>
      </c>
      <c r="L11">
        <v>12.058</v>
      </c>
      <c r="M11">
        <v>1325.0039999999999</v>
      </c>
      <c r="N11">
        <v>0</v>
      </c>
      <c r="O11">
        <v>0</v>
      </c>
      <c r="R11">
        <v>0.12720347940000001</v>
      </c>
      <c r="S11">
        <v>4.3963056230000002E-3</v>
      </c>
      <c r="T11">
        <v>0.13035503970000001</v>
      </c>
      <c r="U11">
        <v>3.220115846E-3</v>
      </c>
      <c r="V11">
        <v>-5.1274846399999997E-2</v>
      </c>
      <c r="W11">
        <v>4.3472928269999997E-3</v>
      </c>
      <c r="X11">
        <v>103.3171062</v>
      </c>
      <c r="Y11">
        <v>5.4044899819999997E-3</v>
      </c>
      <c r="Z11">
        <v>1285.6135400000001</v>
      </c>
      <c r="AA11">
        <v>4.8535566400000002E-3</v>
      </c>
      <c r="AB11">
        <v>323.76347299999998</v>
      </c>
      <c r="AC11">
        <v>1285.6135899999999</v>
      </c>
      <c r="AD11">
        <v>491.82184039999999</v>
      </c>
      <c r="AE11">
        <v>0.58340273080000005</v>
      </c>
      <c r="AF11">
        <v>1.8374197029999999</v>
      </c>
      <c r="AG11">
        <v>0.56594424060000004</v>
      </c>
      <c r="AH11">
        <v>1.1668054619999999</v>
      </c>
      <c r="AI11">
        <v>1388.930746</v>
      </c>
      <c r="AJ11">
        <v>2.3772883529999999E-3</v>
      </c>
      <c r="AK11">
        <v>558.89916210000001</v>
      </c>
      <c r="AL11">
        <v>1388.9306959999999</v>
      </c>
      <c r="AM11">
        <v>732.19029620000003</v>
      </c>
      <c r="AN11">
        <v>0.51313252300000001</v>
      </c>
      <c r="AO11">
        <v>0</v>
      </c>
      <c r="AP11">
        <v>1.6164103190000001</v>
      </c>
      <c r="AQ11">
        <v>0.51549004600000004</v>
      </c>
      <c r="AR11">
        <v>1.026265046</v>
      </c>
      <c r="AS11">
        <v>1265.3223800000001</v>
      </c>
      <c r="AT11">
        <v>51.144900499999999</v>
      </c>
      <c r="AU11">
        <v>0.76812289160000002</v>
      </c>
      <c r="AV11">
        <v>1410.3455730000001</v>
      </c>
      <c r="AW11">
        <v>79.593145910000004</v>
      </c>
      <c r="AX11">
        <v>0.68969285589999996</v>
      </c>
      <c r="BH11">
        <v>20</v>
      </c>
      <c r="BI11">
        <v>60</v>
      </c>
      <c r="BJ11">
        <v>4</v>
      </c>
      <c r="BK11">
        <v>50</v>
      </c>
      <c r="BL11">
        <v>55510</v>
      </c>
      <c r="BU11">
        <v>0</v>
      </c>
      <c r="BV11">
        <v>55510</v>
      </c>
      <c r="BW11">
        <v>0.99762067939999999</v>
      </c>
      <c r="BX11">
        <v>0.99761828480000003</v>
      </c>
      <c r="BY11">
        <v>0.99762307390000005</v>
      </c>
      <c r="BZ11" t="s">
        <v>188</v>
      </c>
      <c r="CA11" t="s">
        <v>189</v>
      </c>
      <c r="CB11" t="s">
        <v>190</v>
      </c>
      <c r="CC11" t="s">
        <v>191</v>
      </c>
      <c r="CD11" t="s">
        <v>191</v>
      </c>
      <c r="CE11" t="s">
        <v>192</v>
      </c>
      <c r="CF11" t="s">
        <v>193</v>
      </c>
      <c r="CG11" t="s">
        <v>194</v>
      </c>
      <c r="CH11" t="s">
        <v>226</v>
      </c>
      <c r="CK11" t="s">
        <v>445</v>
      </c>
      <c r="CM11">
        <v>1150</v>
      </c>
      <c r="CN11">
        <v>0.37128800000000001</v>
      </c>
      <c r="CO11">
        <v>1.6723509999999999</v>
      </c>
      <c r="CP11" t="s">
        <v>224</v>
      </c>
      <c r="CQ11">
        <v>0.43194444444444452</v>
      </c>
      <c r="CR11" t="s">
        <v>24</v>
      </c>
      <c r="CS11">
        <v>57.24</v>
      </c>
      <c r="CT11">
        <v>14.36</v>
      </c>
      <c r="CU11">
        <v>3.653333333</v>
      </c>
      <c r="CV11">
        <v>24.743333329999999</v>
      </c>
      <c r="CW11">
        <v>0.87132096579999996</v>
      </c>
      <c r="CX11">
        <v>99.996666669999996</v>
      </c>
      <c r="CY11">
        <v>0.49615085780000001</v>
      </c>
      <c r="DA11">
        <v>1273.3791320127521</v>
      </c>
      <c r="DB11">
        <v>0.40711966587338738</v>
      </c>
      <c r="DC11">
        <v>1.828208517322953</v>
      </c>
      <c r="DD11" t="s">
        <v>224</v>
      </c>
      <c r="DE11">
        <v>0.12720347940000001</v>
      </c>
      <c r="DF11">
        <v>1.804368505399935</v>
      </c>
      <c r="DG11">
        <v>0.40711966587338738</v>
      </c>
      <c r="DH11">
        <v>0.40655792314543909</v>
      </c>
      <c r="DI11">
        <v>0.40705913951976408</v>
      </c>
      <c r="DJ11">
        <v>2.9468243968014271E-2</v>
      </c>
      <c r="DK11">
        <v>1.8022053938540159</v>
      </c>
      <c r="DL11">
        <v>1.7992468557080881</v>
      </c>
      <c r="DM11">
        <v>0.15390515990799239</v>
      </c>
      <c r="DN11">
        <v>40.259895725223117</v>
      </c>
      <c r="DO11">
        <v>7.736050857E-3</v>
      </c>
      <c r="DP11">
        <v>100</v>
      </c>
      <c r="DQ11">
        <v>1546.5291320127519</v>
      </c>
      <c r="DR11">
        <v>0.12720347940000001</v>
      </c>
      <c r="DT11">
        <v>2300</v>
      </c>
      <c r="DU11" s="29" t="s">
        <v>579</v>
      </c>
    </row>
    <row r="12" spans="1:125" x14ac:dyDescent="0.3">
      <c r="A12" s="18">
        <v>10</v>
      </c>
      <c r="B12" t="s">
        <v>227</v>
      </c>
      <c r="C12" t="s">
        <v>25</v>
      </c>
      <c r="D12">
        <v>0.13203363479999999</v>
      </c>
      <c r="E12">
        <v>3.8945715800000002E-3</v>
      </c>
      <c r="F12">
        <v>5.7839296369999996E-4</v>
      </c>
      <c r="G12">
        <v>3.8513827869999999E-3</v>
      </c>
      <c r="H12">
        <v>103.0834717</v>
      </c>
      <c r="I12">
        <v>1.459703096E-3</v>
      </c>
      <c r="J12">
        <v>2.4703244500000001E-4</v>
      </c>
      <c r="K12">
        <v>1.442092341E-3</v>
      </c>
      <c r="L12">
        <v>12.018000000000001</v>
      </c>
      <c r="M12">
        <v>1325.0039999999999</v>
      </c>
      <c r="N12">
        <v>0</v>
      </c>
      <c r="O12">
        <v>0</v>
      </c>
      <c r="R12">
        <v>0.13203363479999999</v>
      </c>
      <c r="S12">
        <v>3.8945715800000002E-3</v>
      </c>
      <c r="T12">
        <v>0.1352461103</v>
      </c>
      <c r="U12">
        <v>2.4539783870000001E-3</v>
      </c>
      <c r="V12">
        <v>-4.2460668629999997E-2</v>
      </c>
      <c r="W12">
        <v>2.1698643979999998E-3</v>
      </c>
      <c r="X12">
        <v>103.3302683</v>
      </c>
      <c r="Y12">
        <v>1.442092341E-3</v>
      </c>
      <c r="Z12">
        <v>1285.568957</v>
      </c>
      <c r="AA12">
        <v>1.1716811850000001E-3</v>
      </c>
      <c r="AB12">
        <v>1942.7345949999999</v>
      </c>
      <c r="AC12">
        <v>1285.5690070000001</v>
      </c>
      <c r="AD12">
        <v>3023.3395639999999</v>
      </c>
      <c r="AE12">
        <v>0.59345614769999999</v>
      </c>
      <c r="AF12">
        <v>3.18240765</v>
      </c>
      <c r="AG12">
        <v>0.58397690729999996</v>
      </c>
      <c r="AH12">
        <v>1.186912295</v>
      </c>
      <c r="AI12">
        <v>1388.8993250000001</v>
      </c>
      <c r="AJ12">
        <v>8.4071012899999996E-4</v>
      </c>
      <c r="AK12">
        <v>3418.7348050000001</v>
      </c>
      <c r="AL12">
        <v>1388.899275</v>
      </c>
      <c r="AM12">
        <v>4596.2454559999996</v>
      </c>
      <c r="AN12">
        <v>0.51397601540000004</v>
      </c>
      <c r="AO12">
        <v>0</v>
      </c>
      <c r="AP12">
        <v>4.5326938889999999</v>
      </c>
      <c r="AQ12">
        <v>0.5775194629</v>
      </c>
      <c r="AR12">
        <v>1.0279520310000001</v>
      </c>
      <c r="AS12">
        <v>1265.322363</v>
      </c>
      <c r="AT12">
        <v>334.91647990000001</v>
      </c>
      <c r="AU12">
        <v>0.8448274174</v>
      </c>
      <c r="AV12">
        <v>1410.25981</v>
      </c>
      <c r="AW12">
        <v>509.65294160000002</v>
      </c>
      <c r="AX12">
        <v>0.72783325769999996</v>
      </c>
      <c r="BH12">
        <v>20</v>
      </c>
      <c r="BI12">
        <v>60</v>
      </c>
      <c r="BJ12">
        <v>4</v>
      </c>
      <c r="BK12">
        <v>50</v>
      </c>
      <c r="BL12">
        <v>56281</v>
      </c>
      <c r="BM12">
        <v>1150.917066</v>
      </c>
      <c r="BN12">
        <v>77.581786019999996</v>
      </c>
      <c r="BO12">
        <v>49.684693699999997</v>
      </c>
      <c r="BT12">
        <v>1.018189125E-2</v>
      </c>
      <c r="BU12">
        <v>0.2</v>
      </c>
      <c r="BV12">
        <v>56281</v>
      </c>
      <c r="BW12">
        <v>0.99761157450000004</v>
      </c>
      <c r="BX12">
        <v>0.99760918379999997</v>
      </c>
      <c r="BY12">
        <v>0.99761396530000002</v>
      </c>
      <c r="BZ12" t="s">
        <v>188</v>
      </c>
      <c r="CA12" t="s">
        <v>189</v>
      </c>
      <c r="CB12" t="s">
        <v>190</v>
      </c>
      <c r="CC12" t="s">
        <v>191</v>
      </c>
      <c r="CD12" t="s">
        <v>191</v>
      </c>
      <c r="CE12" t="s">
        <v>192</v>
      </c>
      <c r="CF12" t="s">
        <v>193</v>
      </c>
      <c r="CG12" t="s">
        <v>201</v>
      </c>
      <c r="CH12" t="s">
        <v>229</v>
      </c>
      <c r="CI12" t="s">
        <v>196</v>
      </c>
      <c r="CM12">
        <v>1150</v>
      </c>
      <c r="CN12">
        <v>0.386818</v>
      </c>
      <c r="CO12">
        <v>1.7400169999999999</v>
      </c>
      <c r="CP12" t="s">
        <v>25</v>
      </c>
      <c r="CQ12">
        <v>0.4381944444444445</v>
      </c>
      <c r="CR12" t="s">
        <v>26</v>
      </c>
      <c r="CS12">
        <v>57.58</v>
      </c>
      <c r="CT12">
        <v>14.22</v>
      </c>
      <c r="CU12">
        <v>3.37</v>
      </c>
      <c r="CV12">
        <v>24.83</v>
      </c>
      <c r="CW12">
        <v>0.88049645389999998</v>
      </c>
      <c r="CX12">
        <v>100</v>
      </c>
      <c r="CY12">
        <v>0.48975338660000001</v>
      </c>
      <c r="DA12">
        <v>1294.5638022515709</v>
      </c>
      <c r="DB12">
        <v>0.43027886061869941</v>
      </c>
      <c r="DC12">
        <v>1.9284526044680761</v>
      </c>
      <c r="DD12" t="s">
        <v>25</v>
      </c>
      <c r="DE12">
        <v>0.13203363479999999</v>
      </c>
      <c r="DF12">
        <v>1.907010861227227</v>
      </c>
      <c r="DG12">
        <v>0.43027886061869941</v>
      </c>
      <c r="DH12">
        <v>0.4318960641269366</v>
      </c>
      <c r="DI12">
        <v>0.43140973022562762</v>
      </c>
      <c r="DJ12">
        <v>2.9980222645858659E-2</v>
      </c>
      <c r="DK12">
        <v>1.917493480464936</v>
      </c>
      <c r="DL12">
        <v>1.905301970114307</v>
      </c>
      <c r="DM12">
        <v>0.15660106242907121</v>
      </c>
      <c r="DN12">
        <v>40.259895725223117</v>
      </c>
      <c r="DO12">
        <v>7.736050857E-3</v>
      </c>
      <c r="DP12">
        <v>100</v>
      </c>
      <c r="DQ12">
        <v>1567.713802251571</v>
      </c>
      <c r="DR12">
        <v>0.13203363479999999</v>
      </c>
      <c r="DT12">
        <v>2300</v>
      </c>
      <c r="DU12" s="29" t="s">
        <v>579</v>
      </c>
    </row>
    <row r="13" spans="1:125" x14ac:dyDescent="0.3">
      <c r="A13" s="18">
        <v>11</v>
      </c>
      <c r="B13" t="s">
        <v>230</v>
      </c>
      <c r="C13" t="s">
        <v>27</v>
      </c>
      <c r="D13">
        <v>0.1181124576</v>
      </c>
      <c r="E13">
        <v>3.8945208050000001E-3</v>
      </c>
      <c r="F13">
        <v>7.3358283150000002E-4</v>
      </c>
      <c r="G13">
        <v>3.824806992E-3</v>
      </c>
      <c r="H13">
        <v>103.0483385</v>
      </c>
      <c r="I13">
        <v>1.851359193E-3</v>
      </c>
      <c r="J13">
        <v>2.4738613830000003E-4</v>
      </c>
      <c r="K13">
        <v>1.8391617729999999E-3</v>
      </c>
      <c r="L13">
        <v>11.964</v>
      </c>
      <c r="M13">
        <v>1325.0039999999999</v>
      </c>
      <c r="N13">
        <v>0</v>
      </c>
      <c r="O13">
        <v>0</v>
      </c>
      <c r="R13">
        <v>0.1181124576</v>
      </c>
      <c r="S13">
        <v>3.8945208050000001E-3</v>
      </c>
      <c r="T13">
        <v>0.12116624769999999</v>
      </c>
      <c r="U13">
        <v>2.4994136700000002E-3</v>
      </c>
      <c r="V13">
        <v>-6.7950470989999998E-2</v>
      </c>
      <c r="W13">
        <v>2.3378601090000002E-3</v>
      </c>
      <c r="X13">
        <v>103.2957658</v>
      </c>
      <c r="Y13">
        <v>1.8391617729999999E-3</v>
      </c>
      <c r="Z13">
        <v>1285.6087299999999</v>
      </c>
      <c r="AA13">
        <v>1.593419164E-3</v>
      </c>
      <c r="AB13">
        <v>1678.9091269999999</v>
      </c>
      <c r="AC13">
        <v>1285.60878</v>
      </c>
      <c r="AD13">
        <v>2696.2736749999999</v>
      </c>
      <c r="AE13">
        <v>0.6018594317</v>
      </c>
      <c r="AF13">
        <v>3.918012402</v>
      </c>
      <c r="AG13">
        <v>0.62741695620000004</v>
      </c>
      <c r="AH13">
        <v>1.203718863</v>
      </c>
      <c r="AI13">
        <v>1388.9045960000001</v>
      </c>
      <c r="AJ13">
        <v>9.1843965189999997E-4</v>
      </c>
      <c r="AK13">
        <v>2949.6096360000001</v>
      </c>
      <c r="AL13">
        <v>1388.904546</v>
      </c>
      <c r="AM13">
        <v>4002.8531830000002</v>
      </c>
      <c r="AN13">
        <v>0.52170274640000003</v>
      </c>
      <c r="AO13">
        <v>0</v>
      </c>
      <c r="AP13">
        <v>4.2190295290000002</v>
      </c>
      <c r="AQ13">
        <v>0.56344110800000002</v>
      </c>
      <c r="AR13">
        <v>1.0434054930000001</v>
      </c>
      <c r="AS13">
        <v>1265.3376229999999</v>
      </c>
      <c r="AT13">
        <v>309.51857080000002</v>
      </c>
      <c r="AU13">
        <v>0.78870503179999996</v>
      </c>
      <c r="AV13">
        <v>1410.2371599999999</v>
      </c>
      <c r="AW13">
        <v>433.33137950000003</v>
      </c>
      <c r="AX13">
        <v>0.70603506940000005</v>
      </c>
      <c r="BH13">
        <v>20</v>
      </c>
      <c r="BI13">
        <v>60</v>
      </c>
      <c r="BJ13">
        <v>4</v>
      </c>
      <c r="BK13">
        <v>50</v>
      </c>
      <c r="BL13">
        <v>56924</v>
      </c>
      <c r="BM13">
        <v>1150.769579</v>
      </c>
      <c r="BN13">
        <v>1346.347055</v>
      </c>
      <c r="BO13">
        <v>847.69198940000001</v>
      </c>
      <c r="BT13">
        <v>0.20097351250000001</v>
      </c>
      <c r="BU13">
        <v>4.5999999999999996</v>
      </c>
      <c r="BV13">
        <v>56924</v>
      </c>
      <c r="BW13">
        <v>0.99760467139999998</v>
      </c>
      <c r="BX13">
        <v>0.9976022765</v>
      </c>
      <c r="BY13">
        <v>0.99760706629999996</v>
      </c>
      <c r="BZ13" t="s">
        <v>188</v>
      </c>
      <c r="CA13" t="s">
        <v>189</v>
      </c>
      <c r="CB13" t="s">
        <v>190</v>
      </c>
      <c r="CC13" t="s">
        <v>191</v>
      </c>
      <c r="CD13" t="s">
        <v>191</v>
      </c>
      <c r="CE13" t="s">
        <v>192</v>
      </c>
      <c r="CF13" t="s">
        <v>193</v>
      </c>
      <c r="CG13" t="s">
        <v>194</v>
      </c>
      <c r="CH13" t="s">
        <v>232</v>
      </c>
      <c r="CI13" t="s">
        <v>196</v>
      </c>
      <c r="CM13">
        <v>1150</v>
      </c>
      <c r="CN13">
        <v>0.34239999999999998</v>
      </c>
      <c r="CO13">
        <v>1.5460179999999999</v>
      </c>
      <c r="CP13" t="s">
        <v>27</v>
      </c>
      <c r="CQ13">
        <v>0.44097222222222232</v>
      </c>
      <c r="CR13" t="s">
        <v>28</v>
      </c>
      <c r="CS13">
        <v>56.98</v>
      </c>
      <c r="CT13">
        <v>14.41</v>
      </c>
      <c r="CU13">
        <v>5.25</v>
      </c>
      <c r="CV13">
        <v>23.35</v>
      </c>
      <c r="CW13">
        <v>0.81643356639999998</v>
      </c>
      <c r="CX13">
        <v>99.99</v>
      </c>
      <c r="CY13">
        <v>0.50193050189999999</v>
      </c>
      <c r="DA13">
        <v>1183.987952994361</v>
      </c>
      <c r="DB13">
        <v>0.35260528612834779</v>
      </c>
      <c r="DC13">
        <v>1.5907171818842081</v>
      </c>
      <c r="DD13" t="s">
        <v>27</v>
      </c>
      <c r="DE13">
        <v>0.1181124576</v>
      </c>
      <c r="DF13">
        <v>1.5627588801504579</v>
      </c>
      <c r="DG13">
        <v>0.35260528612834779</v>
      </c>
      <c r="DH13">
        <v>0.3537017439305235</v>
      </c>
      <c r="DI13">
        <v>0.35395271545521678</v>
      </c>
      <c r="DJ13">
        <v>2.6266172854364101E-2</v>
      </c>
      <c r="DK13">
        <v>1.574252497785567</v>
      </c>
      <c r="DL13">
        <v>1.573679036005623</v>
      </c>
      <c r="DM13">
        <v>0.1352643107990637</v>
      </c>
      <c r="DN13">
        <v>40.259895725223117</v>
      </c>
      <c r="DO13">
        <v>7.736050857E-3</v>
      </c>
      <c r="DP13">
        <v>100</v>
      </c>
      <c r="DQ13">
        <v>1457.1379529943611</v>
      </c>
      <c r="DR13">
        <v>0.1181124576</v>
      </c>
      <c r="DT13">
        <v>2300</v>
      </c>
      <c r="DU13" s="29" t="s">
        <v>579</v>
      </c>
    </row>
    <row r="14" spans="1:125" x14ac:dyDescent="0.3">
      <c r="A14" s="18">
        <v>12</v>
      </c>
      <c r="B14" t="s">
        <v>230</v>
      </c>
      <c r="C14" t="s">
        <v>29</v>
      </c>
      <c r="D14">
        <v>0.11566221340000001</v>
      </c>
      <c r="E14">
        <v>4.0044821849999999E-3</v>
      </c>
      <c r="F14">
        <v>1.1978235619999999E-3</v>
      </c>
      <c r="G14">
        <v>3.8211380870000001E-3</v>
      </c>
      <c r="H14">
        <v>103.04215480000001</v>
      </c>
      <c r="I14">
        <v>3.0229737779999999E-3</v>
      </c>
      <c r="J14">
        <v>2.4815485899999998E-4</v>
      </c>
      <c r="K14">
        <v>3.0200194110000002E-3</v>
      </c>
      <c r="L14">
        <v>11.93</v>
      </c>
      <c r="M14">
        <v>1325.0039999999999</v>
      </c>
      <c r="N14">
        <v>0</v>
      </c>
      <c r="O14">
        <v>0</v>
      </c>
      <c r="R14">
        <v>0.11566221340000001</v>
      </c>
      <c r="S14">
        <v>4.0044821849999999E-3</v>
      </c>
      <c r="T14">
        <v>0.11869333679999999</v>
      </c>
      <c r="U14">
        <v>2.6763351160000001E-3</v>
      </c>
      <c r="V14">
        <v>-7.2464187319999998E-2</v>
      </c>
      <c r="W14">
        <v>2.9203371660000001E-3</v>
      </c>
      <c r="X14">
        <v>103.2900604</v>
      </c>
      <c r="Y14">
        <v>3.0200194110000002E-3</v>
      </c>
      <c r="Z14">
        <v>1285.6379890000001</v>
      </c>
      <c r="AA14">
        <v>2.678892536E-3</v>
      </c>
      <c r="AB14">
        <v>620.42858160000003</v>
      </c>
      <c r="AC14">
        <v>1285.6380389999999</v>
      </c>
      <c r="AD14">
        <v>962.66484939999998</v>
      </c>
      <c r="AE14">
        <v>0.59206683380000003</v>
      </c>
      <c r="AF14">
        <v>2.4415960920000002</v>
      </c>
      <c r="AG14">
        <v>0.58239145930000003</v>
      </c>
      <c r="AH14">
        <v>1.1841336680000001</v>
      </c>
      <c r="AI14">
        <v>1388.9281490000001</v>
      </c>
      <c r="AJ14">
        <v>1.3942926610000001E-3</v>
      </c>
      <c r="AK14">
        <v>1087.308771</v>
      </c>
      <c r="AL14">
        <v>1388.928099</v>
      </c>
      <c r="AM14">
        <v>1457.922822</v>
      </c>
      <c r="AN14">
        <v>0.51718305419999999</v>
      </c>
      <c r="AO14">
        <v>0</v>
      </c>
      <c r="AP14">
        <v>2.3550708880000002</v>
      </c>
      <c r="AQ14">
        <v>0.55499642360000001</v>
      </c>
      <c r="AR14">
        <v>1.034366108</v>
      </c>
      <c r="AS14">
        <v>1265.414507</v>
      </c>
      <c r="AT14">
        <v>113.010912</v>
      </c>
      <c r="AU14">
        <v>0.77978885899999995</v>
      </c>
      <c r="AV14">
        <v>1410.2618769999999</v>
      </c>
      <c r="AW14">
        <v>172.23130800000001</v>
      </c>
      <c r="AX14">
        <v>0.69095148480000002</v>
      </c>
      <c r="BH14">
        <v>20</v>
      </c>
      <c r="BI14">
        <v>45</v>
      </c>
      <c r="BJ14">
        <v>3</v>
      </c>
      <c r="BK14">
        <v>50</v>
      </c>
      <c r="BL14">
        <v>57406</v>
      </c>
      <c r="BM14">
        <v>1150.8285739999999</v>
      </c>
      <c r="BN14">
        <v>382.01375159999998</v>
      </c>
      <c r="BO14">
        <v>238.24412649999999</v>
      </c>
      <c r="BT14">
        <v>0.1578185976</v>
      </c>
      <c r="BU14">
        <v>3.7</v>
      </c>
      <c r="BV14">
        <v>57406</v>
      </c>
      <c r="BW14">
        <v>0.9975999083</v>
      </c>
      <c r="BX14">
        <v>0.99759750579999995</v>
      </c>
      <c r="BY14">
        <v>0.99760231089999996</v>
      </c>
      <c r="BZ14" t="s">
        <v>188</v>
      </c>
      <c r="CA14" t="s">
        <v>189</v>
      </c>
      <c r="CB14" t="s">
        <v>190</v>
      </c>
      <c r="CC14" t="s">
        <v>191</v>
      </c>
      <c r="CD14" t="s">
        <v>191</v>
      </c>
      <c r="CE14" t="s">
        <v>192</v>
      </c>
      <c r="CF14" t="s">
        <v>193</v>
      </c>
      <c r="CG14" t="s">
        <v>234</v>
      </c>
      <c r="CH14" t="s">
        <v>235</v>
      </c>
      <c r="CI14" t="s">
        <v>196</v>
      </c>
      <c r="CM14">
        <v>1150</v>
      </c>
      <c r="CN14">
        <v>0.33468900000000001</v>
      </c>
      <c r="CO14">
        <v>1.5121910000000001</v>
      </c>
      <c r="CP14" t="s">
        <v>29</v>
      </c>
      <c r="CQ14">
        <v>0.44097222222222232</v>
      </c>
      <c r="CR14" t="s">
        <v>28</v>
      </c>
      <c r="CS14">
        <v>56.98</v>
      </c>
      <c r="CT14">
        <v>14.41</v>
      </c>
      <c r="CU14">
        <v>5.25</v>
      </c>
      <c r="CV14">
        <v>23.35</v>
      </c>
      <c r="CW14">
        <v>0.81643356639999998</v>
      </c>
      <c r="CX14">
        <v>99.99</v>
      </c>
      <c r="CY14">
        <v>0.50193050189999999</v>
      </c>
      <c r="DA14">
        <v>1183.987952994361</v>
      </c>
      <c r="DB14">
        <v>0.34467083229017242</v>
      </c>
      <c r="DC14">
        <v>1.555970186238814</v>
      </c>
      <c r="DD14" t="s">
        <v>29</v>
      </c>
      <c r="DE14">
        <v>0.11566221340000001</v>
      </c>
      <c r="DF14">
        <v>1.527593105039988</v>
      </c>
      <c r="DG14">
        <v>0.34467083229017242</v>
      </c>
      <c r="DH14">
        <v>0.34515760113861349</v>
      </c>
      <c r="DI14">
        <v>0.34387221061804379</v>
      </c>
      <c r="DJ14">
        <v>2.728228555163861E-2</v>
      </c>
      <c r="DK14">
        <v>1.53379451326713</v>
      </c>
      <c r="DL14">
        <v>1.5319334720180959</v>
      </c>
      <c r="DM14">
        <v>0.1379659367676947</v>
      </c>
      <c r="DN14">
        <v>40.259895725223117</v>
      </c>
      <c r="DO14">
        <v>7.736050857E-3</v>
      </c>
      <c r="DP14">
        <v>100</v>
      </c>
      <c r="DQ14">
        <v>1457.1379529943611</v>
      </c>
      <c r="DR14">
        <v>0.11566221340000001</v>
      </c>
      <c r="DT14">
        <v>2300</v>
      </c>
      <c r="DU14" s="29" t="s">
        <v>579</v>
      </c>
    </row>
    <row r="15" spans="1:125" x14ac:dyDescent="0.3">
      <c r="A15" s="18">
        <v>13</v>
      </c>
      <c r="B15" t="s">
        <v>230</v>
      </c>
      <c r="C15" t="s">
        <v>30</v>
      </c>
      <c r="D15">
        <v>0.1128911673</v>
      </c>
      <c r="E15">
        <v>4.0625545029999996E-3</v>
      </c>
      <c r="F15">
        <v>1.3900162460000001E-3</v>
      </c>
      <c r="G15">
        <v>3.8173556189999998E-3</v>
      </c>
      <c r="H15">
        <v>103.03516140000001</v>
      </c>
      <c r="I15">
        <v>3.5080146990000001E-3</v>
      </c>
      <c r="J15">
        <v>2.4916861799999999E-4</v>
      </c>
      <c r="K15">
        <v>3.5075869400000002E-3</v>
      </c>
      <c r="L15">
        <v>11.904</v>
      </c>
      <c r="M15">
        <v>1325.0039999999999</v>
      </c>
      <c r="N15">
        <v>0</v>
      </c>
      <c r="O15">
        <v>0</v>
      </c>
      <c r="R15">
        <v>0.1128911673</v>
      </c>
      <c r="S15">
        <v>4.0625545029999996E-3</v>
      </c>
      <c r="T15">
        <v>0.1158985023</v>
      </c>
      <c r="U15">
        <v>2.7695653439999998E-3</v>
      </c>
      <c r="V15">
        <v>-7.7578714260000001E-2</v>
      </c>
      <c r="W15">
        <v>3.2023598009999999E-3</v>
      </c>
      <c r="X15">
        <v>103.2834611</v>
      </c>
      <c r="Y15">
        <v>3.5075869400000002E-3</v>
      </c>
      <c r="Z15">
        <v>1285.6372980000001</v>
      </c>
      <c r="AA15">
        <v>3.0987914989999998E-3</v>
      </c>
      <c r="AB15">
        <v>469.19876319999997</v>
      </c>
      <c r="AC15">
        <v>1285.637348</v>
      </c>
      <c r="AD15">
        <v>726.03383929999995</v>
      </c>
      <c r="AE15">
        <v>0.59911479430000003</v>
      </c>
      <c r="AF15">
        <v>1.8461456119999999</v>
      </c>
      <c r="AG15">
        <v>0.54529072639999998</v>
      </c>
      <c r="AH15">
        <v>1.1982295890000001</v>
      </c>
      <c r="AI15">
        <v>1388.9208590000001</v>
      </c>
      <c r="AJ15">
        <v>1.643367697E-3</v>
      </c>
      <c r="AK15">
        <v>818.95459019999998</v>
      </c>
      <c r="AL15">
        <v>1388.920809</v>
      </c>
      <c r="AM15">
        <v>1108.0061350000001</v>
      </c>
      <c r="AN15">
        <v>0.51530450880000001</v>
      </c>
      <c r="AO15">
        <v>0</v>
      </c>
      <c r="AP15">
        <v>2.1712251679999999</v>
      </c>
      <c r="AQ15">
        <v>0.58694636889999996</v>
      </c>
      <c r="AR15">
        <v>1.030609018</v>
      </c>
      <c r="AS15">
        <v>1265.351525</v>
      </c>
      <c r="AT15">
        <v>67.747419249999993</v>
      </c>
      <c r="AU15">
        <v>0.61738477609999998</v>
      </c>
      <c r="AV15">
        <v>1410.2635760000001</v>
      </c>
      <c r="AW15">
        <v>125.9739357</v>
      </c>
      <c r="AX15">
        <v>0.59694307859999995</v>
      </c>
      <c r="BH15">
        <v>20</v>
      </c>
      <c r="BI15">
        <v>60</v>
      </c>
      <c r="BJ15">
        <v>4</v>
      </c>
      <c r="BK15">
        <v>50</v>
      </c>
      <c r="BL15">
        <v>57838</v>
      </c>
      <c r="BM15">
        <v>1150.769579</v>
      </c>
      <c r="BN15">
        <v>362.99344170000001</v>
      </c>
      <c r="BO15">
        <v>220.9849404</v>
      </c>
      <c r="BT15">
        <v>0.19792013629999999</v>
      </c>
      <c r="BU15">
        <v>4.5</v>
      </c>
      <c r="BV15">
        <v>57838</v>
      </c>
      <c r="BW15">
        <v>0.9975959391</v>
      </c>
      <c r="BX15">
        <v>0.9975935266</v>
      </c>
      <c r="BY15">
        <v>0.99759835149999998</v>
      </c>
      <c r="BZ15" t="s">
        <v>188</v>
      </c>
      <c r="CA15" t="s">
        <v>189</v>
      </c>
      <c r="CB15" t="s">
        <v>190</v>
      </c>
      <c r="CC15" t="s">
        <v>191</v>
      </c>
      <c r="CD15" t="s">
        <v>191</v>
      </c>
      <c r="CE15" t="s">
        <v>192</v>
      </c>
      <c r="CF15" t="s">
        <v>193</v>
      </c>
      <c r="CG15" t="s">
        <v>201</v>
      </c>
      <c r="CH15" t="s">
        <v>237</v>
      </c>
      <c r="CI15" t="s">
        <v>196</v>
      </c>
      <c r="CM15">
        <v>1150</v>
      </c>
      <c r="CN15">
        <v>0.32600499999999999</v>
      </c>
      <c r="CO15">
        <v>1.4740470000000001</v>
      </c>
      <c r="CP15" t="s">
        <v>30</v>
      </c>
      <c r="CQ15">
        <v>0.44097222222222232</v>
      </c>
      <c r="CR15" t="s">
        <v>28</v>
      </c>
      <c r="CS15">
        <v>56.98</v>
      </c>
      <c r="CT15">
        <v>14.41</v>
      </c>
      <c r="CU15">
        <v>5.25</v>
      </c>
      <c r="CV15">
        <v>23.35</v>
      </c>
      <c r="CW15">
        <v>0.81643356639999998</v>
      </c>
      <c r="CX15">
        <v>99.99</v>
      </c>
      <c r="CY15">
        <v>0.50193050189999999</v>
      </c>
      <c r="DA15">
        <v>1183.987952994361</v>
      </c>
      <c r="DB15">
        <v>0.33573268011286711</v>
      </c>
      <c r="DC15">
        <v>1.5167722705251001</v>
      </c>
      <c r="DD15" t="s">
        <v>30</v>
      </c>
      <c r="DE15">
        <v>0.1128911673</v>
      </c>
      <c r="DF15">
        <v>1.4879789040148339</v>
      </c>
      <c r="DG15">
        <v>0.33573268011286711</v>
      </c>
      <c r="DH15">
        <v>0.33534742154657732</v>
      </c>
      <c r="DI15">
        <v>0.33508029200691242</v>
      </c>
      <c r="DJ15">
        <v>2.5916976509603059E-2</v>
      </c>
      <c r="DK15">
        <v>1.4918460608833961</v>
      </c>
      <c r="DL15">
        <v>1.483190457016248</v>
      </c>
      <c r="DM15">
        <v>0.13357211744412731</v>
      </c>
      <c r="DN15">
        <v>40.259895725223117</v>
      </c>
      <c r="DO15">
        <v>7.736050857E-3</v>
      </c>
      <c r="DP15">
        <v>100</v>
      </c>
      <c r="DQ15">
        <v>1457.1379529943611</v>
      </c>
      <c r="DR15">
        <v>0.1128911673</v>
      </c>
      <c r="DT15">
        <v>2300</v>
      </c>
      <c r="DU15" s="29" t="s">
        <v>579</v>
      </c>
    </row>
    <row r="16" spans="1:125" x14ac:dyDescent="0.3">
      <c r="A16" s="18">
        <v>14</v>
      </c>
      <c r="B16" t="s">
        <v>238</v>
      </c>
      <c r="C16" t="s">
        <v>33</v>
      </c>
      <c r="D16">
        <v>8.3276427680000001E-2</v>
      </c>
      <c r="E16">
        <v>4.7460701959999999E-3</v>
      </c>
      <c r="F16">
        <v>2.8414754180000001E-3</v>
      </c>
      <c r="G16">
        <v>3.8014733659999999E-3</v>
      </c>
      <c r="H16">
        <v>102.96042199999999</v>
      </c>
      <c r="I16">
        <v>7.1710942669999996E-3</v>
      </c>
      <c r="J16">
        <v>2.5140202349999998E-4</v>
      </c>
      <c r="K16">
        <v>7.1840001800000004E-3</v>
      </c>
      <c r="L16">
        <v>11.867000000000001</v>
      </c>
      <c r="M16">
        <v>1325.0039999999999</v>
      </c>
      <c r="N16">
        <v>0</v>
      </c>
      <c r="O16">
        <v>0</v>
      </c>
      <c r="R16">
        <v>8.3276427680000001E-2</v>
      </c>
      <c r="S16">
        <v>4.7460701959999999E-3</v>
      </c>
      <c r="T16">
        <v>8.6145600239999995E-2</v>
      </c>
      <c r="U16">
        <v>3.7213200699999999E-3</v>
      </c>
      <c r="V16">
        <v>-0.13289136639999999</v>
      </c>
      <c r="W16">
        <v>5.7039007060000002E-3</v>
      </c>
      <c r="X16">
        <v>103.209165</v>
      </c>
      <c r="Y16">
        <v>7.1840001800000004E-3</v>
      </c>
      <c r="Z16">
        <v>1285.9040199999999</v>
      </c>
      <c r="AA16">
        <v>6.2177309049999997E-3</v>
      </c>
      <c r="AB16">
        <v>328.3841903</v>
      </c>
      <c r="AC16">
        <v>1285.9040199999999</v>
      </c>
      <c r="AD16">
        <v>436.53573390000003</v>
      </c>
      <c r="AE16">
        <v>0.5482737566</v>
      </c>
      <c r="AF16">
        <v>2.704500801</v>
      </c>
      <c r="AG16">
        <v>0.3783101727</v>
      </c>
      <c r="AH16">
        <v>1.096547513</v>
      </c>
      <c r="AI16">
        <v>1389.113235</v>
      </c>
      <c r="AJ16">
        <v>3.5985665170000002E-3</v>
      </c>
      <c r="AK16">
        <v>559.21312209999996</v>
      </c>
      <c r="AL16">
        <v>1389.1131849999999</v>
      </c>
      <c r="AM16">
        <v>675.72707690000004</v>
      </c>
      <c r="AN16">
        <v>0.48866976039999999</v>
      </c>
      <c r="AO16">
        <v>0</v>
      </c>
      <c r="AP16">
        <v>2.574477398</v>
      </c>
      <c r="AQ16">
        <v>0.43151405869999998</v>
      </c>
      <c r="AR16">
        <v>0.97733952089999998</v>
      </c>
      <c r="AS16">
        <v>1265.6839010000001</v>
      </c>
      <c r="AT16">
        <v>48.067662550000001</v>
      </c>
      <c r="AU16">
        <v>0.69176402459999997</v>
      </c>
      <c r="AV16">
        <v>1410.5062539999999</v>
      </c>
      <c r="AW16">
        <v>111.64444520000001</v>
      </c>
      <c r="AX16">
        <v>0.46335527180000002</v>
      </c>
      <c r="BH16">
        <v>20</v>
      </c>
      <c r="BI16">
        <v>60</v>
      </c>
      <c r="BJ16">
        <v>4</v>
      </c>
      <c r="BK16">
        <v>50</v>
      </c>
      <c r="BL16">
        <v>58563</v>
      </c>
      <c r="BU16">
        <v>0</v>
      </c>
      <c r="BV16">
        <v>58563</v>
      </c>
      <c r="BW16">
        <v>0.9975899144</v>
      </c>
      <c r="BX16">
        <v>0.99758747849999996</v>
      </c>
      <c r="BY16">
        <v>0.99759235020000003</v>
      </c>
      <c r="BZ16" t="s">
        <v>188</v>
      </c>
      <c r="CA16" t="s">
        <v>189</v>
      </c>
      <c r="CB16" t="s">
        <v>190</v>
      </c>
      <c r="CC16" t="s">
        <v>191</v>
      </c>
      <c r="CD16" t="s">
        <v>191</v>
      </c>
      <c r="CE16" t="s">
        <v>192</v>
      </c>
      <c r="CF16" t="s">
        <v>193</v>
      </c>
      <c r="CG16" t="s">
        <v>201</v>
      </c>
      <c r="CH16" t="s">
        <v>240</v>
      </c>
      <c r="CM16">
        <v>1150</v>
      </c>
      <c r="CN16">
        <v>0.23553399999999999</v>
      </c>
      <c r="CO16">
        <v>1.073275</v>
      </c>
      <c r="CP16" t="s">
        <v>33</v>
      </c>
      <c r="CQ16">
        <v>0.4458333333333333</v>
      </c>
      <c r="CR16" t="s">
        <v>34</v>
      </c>
      <c r="CS16">
        <v>57.12</v>
      </c>
      <c r="CT16">
        <v>14.38</v>
      </c>
      <c r="CU16">
        <v>4.28</v>
      </c>
      <c r="CV16">
        <v>24.22</v>
      </c>
      <c r="CW16">
        <v>0.84982456139999996</v>
      </c>
      <c r="CX16">
        <v>100</v>
      </c>
      <c r="CY16">
        <v>0.49894957979999999</v>
      </c>
      <c r="DA16">
        <v>1231.2363675068771</v>
      </c>
      <c r="DB16">
        <v>0.25063758966474398</v>
      </c>
      <c r="DC16">
        <v>1.140610616018813</v>
      </c>
      <c r="DD16" t="s">
        <v>33</v>
      </c>
      <c r="DE16">
        <v>8.3276427680000001E-2</v>
      </c>
      <c r="DF16">
        <v>1.1108345063366749</v>
      </c>
      <c r="DG16">
        <v>0.25063758966474398</v>
      </c>
      <c r="DH16">
        <v>0.25071175854343508</v>
      </c>
      <c r="DI16">
        <v>0.2501545401246183</v>
      </c>
      <c r="DJ16">
        <v>2.575358047182141E-2</v>
      </c>
      <c r="DK16">
        <v>1.1122407587338301</v>
      </c>
      <c r="DL16">
        <v>1.109325345374677</v>
      </c>
      <c r="DM16">
        <v>0.1230733620125285</v>
      </c>
      <c r="DN16">
        <v>40.259895725223117</v>
      </c>
      <c r="DO16">
        <v>7.736050857E-3</v>
      </c>
      <c r="DP16">
        <v>100</v>
      </c>
      <c r="DQ16">
        <v>1504.3863675068769</v>
      </c>
      <c r="DR16">
        <v>8.3276427680000001E-2</v>
      </c>
      <c r="DT16">
        <v>2300</v>
      </c>
      <c r="DU16" s="29" t="s">
        <v>579</v>
      </c>
    </row>
    <row r="17" spans="1:125" x14ac:dyDescent="0.3">
      <c r="A17" s="18">
        <v>15</v>
      </c>
      <c r="B17" t="s">
        <v>241</v>
      </c>
      <c r="C17" t="s">
        <v>242</v>
      </c>
      <c r="D17">
        <v>0.1143741554</v>
      </c>
      <c r="E17">
        <v>4.0129316659999999E-3</v>
      </c>
      <c r="F17">
        <v>1.2313927950000001E-3</v>
      </c>
      <c r="G17">
        <v>3.8193314000000002E-3</v>
      </c>
      <c r="H17">
        <v>103.0389041</v>
      </c>
      <c r="I17">
        <v>3.107693192E-3</v>
      </c>
      <c r="J17">
        <v>8.4992091379999996E-4</v>
      </c>
      <c r="K17">
        <v>2.9961894299999998E-3</v>
      </c>
      <c r="L17">
        <v>12.202999999999999</v>
      </c>
      <c r="M17">
        <v>1325.0039999999999</v>
      </c>
      <c r="N17">
        <v>0</v>
      </c>
      <c r="O17">
        <v>0</v>
      </c>
      <c r="R17">
        <v>0.1143741554</v>
      </c>
      <c r="S17">
        <v>4.0129316659999999E-3</v>
      </c>
      <c r="T17">
        <v>0.1173939789</v>
      </c>
      <c r="U17">
        <v>2.691971339E-3</v>
      </c>
      <c r="V17">
        <v>-7.4840259440000001E-2</v>
      </c>
      <c r="W17">
        <v>2.9697767829999998E-3</v>
      </c>
      <c r="X17">
        <v>103.27940030000001</v>
      </c>
      <c r="Y17">
        <v>2.9961894299999998E-3</v>
      </c>
      <c r="Z17">
        <v>1285.5552150000001</v>
      </c>
      <c r="AA17">
        <v>2.7422375139999999E-3</v>
      </c>
      <c r="AB17">
        <v>668.54815259999998</v>
      </c>
      <c r="AC17">
        <v>1285.555265</v>
      </c>
      <c r="AD17">
        <v>1007.083737</v>
      </c>
      <c r="AE17">
        <v>0.567730348</v>
      </c>
      <c r="AF17">
        <v>2.1156858490000001</v>
      </c>
      <c r="AG17">
        <v>0.6133961818</v>
      </c>
      <c r="AH17">
        <v>1.135460696</v>
      </c>
      <c r="AI17">
        <v>1388.834715</v>
      </c>
      <c r="AJ17">
        <v>1.2071803989999999E-3</v>
      </c>
      <c r="AK17">
        <v>1157.0433350000001</v>
      </c>
      <c r="AL17">
        <v>1388.8346650000001</v>
      </c>
      <c r="AM17">
        <v>1474.658001</v>
      </c>
      <c r="AN17">
        <v>0.48612237229999999</v>
      </c>
      <c r="AO17">
        <v>0</v>
      </c>
      <c r="AP17">
        <v>1.953028022</v>
      </c>
      <c r="AQ17">
        <v>0.583298078</v>
      </c>
      <c r="AR17">
        <v>0.97224474449999998</v>
      </c>
      <c r="AS17">
        <v>1265.2745420000001</v>
      </c>
      <c r="AT17">
        <v>123.8433343</v>
      </c>
      <c r="AU17">
        <v>0.74565439020000002</v>
      </c>
      <c r="AV17">
        <v>1410.1773049999999</v>
      </c>
      <c r="AW17">
        <v>161.00593029999999</v>
      </c>
      <c r="AX17">
        <v>0.64832413710000003</v>
      </c>
      <c r="BH17">
        <v>21</v>
      </c>
      <c r="BI17">
        <v>60</v>
      </c>
      <c r="BJ17">
        <v>4</v>
      </c>
      <c r="BK17">
        <v>50</v>
      </c>
      <c r="BL17">
        <v>34249</v>
      </c>
      <c r="BM17">
        <v>1150.769579</v>
      </c>
      <c r="BN17">
        <v>319.48218050000003</v>
      </c>
      <c r="BO17">
        <v>207.33060420000001</v>
      </c>
      <c r="BT17">
        <v>0.12873304890000001</v>
      </c>
      <c r="BU17">
        <v>3</v>
      </c>
      <c r="BV17">
        <v>34249</v>
      </c>
      <c r="BW17">
        <v>0.99767140160000001</v>
      </c>
      <c r="BX17">
        <v>0.99766317230000001</v>
      </c>
      <c r="BY17">
        <v>0.99767963100000001</v>
      </c>
      <c r="BZ17" t="s">
        <v>188</v>
      </c>
      <c r="CA17" t="s">
        <v>189</v>
      </c>
      <c r="CB17" t="s">
        <v>190</v>
      </c>
      <c r="CC17" t="s">
        <v>191</v>
      </c>
      <c r="CD17" t="s">
        <v>191</v>
      </c>
      <c r="CE17" t="s">
        <v>244</v>
      </c>
      <c r="CF17" t="s">
        <v>193</v>
      </c>
      <c r="CG17" t="s">
        <v>194</v>
      </c>
      <c r="CH17" t="s">
        <v>245</v>
      </c>
      <c r="CI17" t="s">
        <v>196</v>
      </c>
      <c r="CM17">
        <v>1150</v>
      </c>
      <c r="CN17">
        <v>0.330648</v>
      </c>
      <c r="CO17">
        <v>1.4944459999999999</v>
      </c>
      <c r="DA17">
        <v>1238.332017625193</v>
      </c>
      <c r="DB17">
        <v>0.35388883344477451</v>
      </c>
      <c r="DC17">
        <v>1.5963338207414119</v>
      </c>
      <c r="DD17" t="s">
        <v>242</v>
      </c>
      <c r="DE17">
        <v>0.1143741554</v>
      </c>
      <c r="DF17">
        <v>1.568447606456475</v>
      </c>
      <c r="DG17">
        <v>0.35388883344477451</v>
      </c>
      <c r="DH17">
        <v>0.35475397367701522</v>
      </c>
      <c r="DI17">
        <v>0.35443673072210757</v>
      </c>
      <c r="DJ17">
        <v>2.7505664477561569E-2</v>
      </c>
      <c r="DK17">
        <v>1.5790206138322831</v>
      </c>
      <c r="DL17">
        <v>1.572586889839767</v>
      </c>
      <c r="DM17">
        <v>0.14435934651786411</v>
      </c>
      <c r="DN17">
        <v>40.259895725223117</v>
      </c>
      <c r="DO17">
        <v>7.736050857E-3</v>
      </c>
      <c r="DP17">
        <v>100</v>
      </c>
      <c r="DQ17">
        <v>1511.4820176251931</v>
      </c>
      <c r="DR17">
        <v>0.1143741554</v>
      </c>
      <c r="DT17">
        <v>2300</v>
      </c>
      <c r="DU17" s="29" t="s">
        <v>579</v>
      </c>
    </row>
    <row r="18" spans="1:125" x14ac:dyDescent="0.3">
      <c r="A18" s="18">
        <v>16</v>
      </c>
      <c r="B18" t="s">
        <v>241</v>
      </c>
      <c r="C18" t="s">
        <v>246</v>
      </c>
      <c r="D18">
        <v>0.1263459388</v>
      </c>
      <c r="E18">
        <v>4.0870246690000002E-3</v>
      </c>
      <c r="F18">
        <v>1.4002959369999999E-3</v>
      </c>
      <c r="G18">
        <v>3.839386037E-3</v>
      </c>
      <c r="H18">
        <v>103.0691175</v>
      </c>
      <c r="I18">
        <v>3.5339577819999998E-3</v>
      </c>
      <c r="J18">
        <v>8.3807029869999996E-4</v>
      </c>
      <c r="K18">
        <v>3.4411204620000001E-3</v>
      </c>
      <c r="L18">
        <v>20.143000000000001</v>
      </c>
      <c r="M18">
        <v>1325.0039999999999</v>
      </c>
      <c r="N18">
        <v>0</v>
      </c>
      <c r="O18">
        <v>0</v>
      </c>
      <c r="R18">
        <v>0.1263459388</v>
      </c>
      <c r="S18">
        <v>4.0870246690000002E-3</v>
      </c>
      <c r="T18">
        <v>0.12948751780000001</v>
      </c>
      <c r="U18">
        <v>2.7740948779999999E-3</v>
      </c>
      <c r="V18">
        <v>-5.2843917460000001E-2</v>
      </c>
      <c r="W18">
        <v>3.1906409769999998E-3</v>
      </c>
      <c r="X18">
        <v>103.312336</v>
      </c>
      <c r="Y18">
        <v>3.4411204620000001E-3</v>
      </c>
      <c r="Z18">
        <v>1285.5589849999999</v>
      </c>
      <c r="AA18">
        <v>3.1107484789999998E-3</v>
      </c>
      <c r="AB18">
        <v>623.59656429999995</v>
      </c>
      <c r="AC18">
        <v>1285.559035</v>
      </c>
      <c r="AD18">
        <v>943.01870010000005</v>
      </c>
      <c r="AE18">
        <v>0.58715593440000002</v>
      </c>
      <c r="AF18">
        <v>2.532680306</v>
      </c>
      <c r="AG18">
        <v>0.5444125782</v>
      </c>
      <c r="AH18">
        <v>1.1743118690000001</v>
      </c>
      <c r="AI18">
        <v>1388.8714210000001</v>
      </c>
      <c r="AJ18">
        <v>1.4704113100000001E-3</v>
      </c>
      <c r="AK18">
        <v>1115.104693</v>
      </c>
      <c r="AL18">
        <v>1388.871371</v>
      </c>
      <c r="AM18">
        <v>1427.266969</v>
      </c>
      <c r="AN18">
        <v>0.49256470229999999</v>
      </c>
      <c r="AO18">
        <v>0</v>
      </c>
      <c r="AP18">
        <v>2.7542652460000001</v>
      </c>
      <c r="AQ18">
        <v>0.56138042749999995</v>
      </c>
      <c r="AR18">
        <v>0.98512940469999999</v>
      </c>
      <c r="AS18">
        <v>1265.2625989999999</v>
      </c>
      <c r="AT18">
        <v>98.267595700000001</v>
      </c>
      <c r="AU18">
        <v>0.67402893060000002</v>
      </c>
      <c r="AV18">
        <v>1410.1974210000001</v>
      </c>
      <c r="AW18">
        <v>161.43368720000001</v>
      </c>
      <c r="AX18">
        <v>0.65855369389999996</v>
      </c>
      <c r="BH18">
        <v>21</v>
      </c>
      <c r="BI18">
        <v>60</v>
      </c>
      <c r="BJ18">
        <v>4</v>
      </c>
      <c r="BK18">
        <v>100</v>
      </c>
      <c r="BL18">
        <v>36701.5</v>
      </c>
      <c r="BU18">
        <v>0</v>
      </c>
      <c r="BV18">
        <v>36701.5</v>
      </c>
      <c r="BW18">
        <v>0.99764579440000001</v>
      </c>
      <c r="BX18">
        <v>0.99763768239999995</v>
      </c>
      <c r="BY18">
        <v>0.99765390649999997</v>
      </c>
      <c r="BZ18" t="s">
        <v>188</v>
      </c>
      <c r="CA18" t="s">
        <v>189</v>
      </c>
      <c r="CB18" t="s">
        <v>190</v>
      </c>
      <c r="CC18" t="s">
        <v>191</v>
      </c>
      <c r="CD18" t="s">
        <v>191</v>
      </c>
      <c r="CE18" t="s">
        <v>244</v>
      </c>
      <c r="CF18" t="s">
        <v>193</v>
      </c>
      <c r="CG18" t="s">
        <v>194</v>
      </c>
      <c r="CH18" t="s">
        <v>249</v>
      </c>
      <c r="CM18">
        <v>1150</v>
      </c>
      <c r="CN18">
        <v>0.36854799999999999</v>
      </c>
      <c r="CO18">
        <v>1.660388</v>
      </c>
      <c r="DA18">
        <v>1238.332017625193</v>
      </c>
      <c r="DB18">
        <v>0.39445947899610811</v>
      </c>
      <c r="DC18">
        <v>1.7732464990052359</v>
      </c>
      <c r="DD18" t="s">
        <v>246</v>
      </c>
      <c r="DE18">
        <v>0.1263459388</v>
      </c>
      <c r="DF18">
        <v>1.7482581172543901</v>
      </c>
      <c r="DG18">
        <v>0.39445947899610811</v>
      </c>
      <c r="DH18">
        <v>0.39440570380761508</v>
      </c>
      <c r="DI18">
        <v>0.39463964884371527</v>
      </c>
      <c r="DJ18">
        <v>2.7887847970348441E-2</v>
      </c>
      <c r="DK18">
        <v>1.7527974517356699</v>
      </c>
      <c r="DL18">
        <v>1.7472318542203109</v>
      </c>
      <c r="DM18">
        <v>0.143133028452921</v>
      </c>
      <c r="DN18">
        <v>40.259895725223117</v>
      </c>
      <c r="DO18">
        <v>7.736050857E-3</v>
      </c>
      <c r="DP18">
        <v>100</v>
      </c>
      <c r="DQ18">
        <v>1511.4820176251931</v>
      </c>
      <c r="DR18">
        <v>0.1263459388</v>
      </c>
      <c r="DT18">
        <v>2300</v>
      </c>
      <c r="DU18" s="29" t="s">
        <v>579</v>
      </c>
    </row>
    <row r="19" spans="1:125" x14ac:dyDescent="0.3">
      <c r="A19" s="18">
        <v>17</v>
      </c>
      <c r="B19" t="s">
        <v>250</v>
      </c>
      <c r="C19" t="s">
        <v>51</v>
      </c>
      <c r="D19">
        <v>0.14554553919999999</v>
      </c>
      <c r="E19">
        <v>7.3016384890000003E-3</v>
      </c>
      <c r="F19">
        <v>6.1326006649999997E-3</v>
      </c>
      <c r="G19">
        <v>3.8870520789999999E-3</v>
      </c>
      <c r="H19">
        <v>103.117572</v>
      </c>
      <c r="I19">
        <v>1.5476979740000001E-2</v>
      </c>
      <c r="J19">
        <v>8.3040507069999999E-4</v>
      </c>
      <c r="K19">
        <v>1.549011925E-2</v>
      </c>
      <c r="L19">
        <v>13.472</v>
      </c>
      <c r="M19">
        <v>1325.0039999999999</v>
      </c>
      <c r="N19">
        <v>0</v>
      </c>
      <c r="O19">
        <v>0</v>
      </c>
      <c r="R19">
        <v>0.14554553919999999</v>
      </c>
      <c r="S19">
        <v>7.3016384890000003E-3</v>
      </c>
      <c r="T19">
        <v>0.1489669666</v>
      </c>
      <c r="U19">
        <v>6.6997249929999997E-3</v>
      </c>
      <c r="V19">
        <v>-1.799228747E-2</v>
      </c>
      <c r="W19">
        <v>1.121606857E-2</v>
      </c>
      <c r="X19">
        <v>103.3627663</v>
      </c>
      <c r="Y19">
        <v>1.549011925E-2</v>
      </c>
      <c r="Z19">
        <v>1285.4799989999999</v>
      </c>
      <c r="AA19">
        <v>1.4241414480000001E-2</v>
      </c>
      <c r="AB19">
        <v>133.88078429999999</v>
      </c>
      <c r="AC19">
        <v>1285.480024</v>
      </c>
      <c r="AD19">
        <v>211.19593860000001</v>
      </c>
      <c r="AE19">
        <v>0.61369034150000001</v>
      </c>
      <c r="AF19">
        <v>2.2130437230000002</v>
      </c>
      <c r="AG19">
        <v>0.56277874110000004</v>
      </c>
      <c r="AH19">
        <v>1.227380683</v>
      </c>
      <c r="AI19">
        <v>1388.84284</v>
      </c>
      <c r="AJ19">
        <v>6.0906719800000002E-3</v>
      </c>
      <c r="AK19">
        <v>241.68128970000001</v>
      </c>
      <c r="AL19">
        <v>1388.8427899999999</v>
      </c>
      <c r="AM19">
        <v>328.36675509999998</v>
      </c>
      <c r="AN19">
        <v>0.52787111470000003</v>
      </c>
      <c r="AO19">
        <v>0</v>
      </c>
      <c r="AP19">
        <v>2.0686474559999999</v>
      </c>
      <c r="AQ19">
        <v>0.53743237210000006</v>
      </c>
      <c r="AR19">
        <v>1.055742229</v>
      </c>
      <c r="AS19">
        <v>1265.526752</v>
      </c>
      <c r="AT19">
        <v>42.29657873</v>
      </c>
      <c r="AU19">
        <v>0.846611012</v>
      </c>
      <c r="AV19">
        <v>1410.3144890000001</v>
      </c>
      <c r="AW19">
        <v>32.937581010000002</v>
      </c>
      <c r="AX19">
        <v>0.69268524359999994</v>
      </c>
      <c r="BH19">
        <v>21</v>
      </c>
      <c r="BI19">
        <v>60</v>
      </c>
      <c r="BJ19">
        <v>4</v>
      </c>
      <c r="BK19">
        <v>50</v>
      </c>
      <c r="BL19">
        <v>38602</v>
      </c>
      <c r="BU19">
        <v>0</v>
      </c>
      <c r="BV19">
        <v>38602</v>
      </c>
      <c r="BW19">
        <v>0.99762782719999998</v>
      </c>
      <c r="BX19">
        <v>0.99761979329999995</v>
      </c>
      <c r="BY19">
        <v>0.99763586110000002</v>
      </c>
      <c r="BZ19" t="s">
        <v>188</v>
      </c>
      <c r="CA19" t="s">
        <v>189</v>
      </c>
      <c r="CB19" t="s">
        <v>190</v>
      </c>
      <c r="CC19" t="s">
        <v>191</v>
      </c>
      <c r="CD19" t="s">
        <v>191</v>
      </c>
      <c r="CE19" t="s">
        <v>244</v>
      </c>
      <c r="CF19" t="s">
        <v>193</v>
      </c>
      <c r="CG19" t="s">
        <v>194</v>
      </c>
      <c r="CH19" t="s">
        <v>253</v>
      </c>
      <c r="CM19">
        <v>1150</v>
      </c>
      <c r="CN19">
        <v>0.43104999999999999</v>
      </c>
      <c r="CO19">
        <v>1.9316690000000001</v>
      </c>
      <c r="CP19" t="s">
        <v>51</v>
      </c>
      <c r="CQ19">
        <v>0.47291666666666671</v>
      </c>
      <c r="CR19" t="s">
        <v>52</v>
      </c>
      <c r="CS19">
        <v>57.37</v>
      </c>
      <c r="CT19">
        <v>14.2</v>
      </c>
      <c r="CU19">
        <v>3.26</v>
      </c>
      <c r="CV19">
        <v>25.17</v>
      </c>
      <c r="CW19">
        <v>0.88533239539999997</v>
      </c>
      <c r="CX19">
        <v>100</v>
      </c>
      <c r="CY19">
        <v>0.49555516820000001</v>
      </c>
      <c r="DA19">
        <v>1306.5521453213869</v>
      </c>
      <c r="DB19">
        <v>0.48321942203197232</v>
      </c>
      <c r="DC19">
        <v>2.1561759412823069</v>
      </c>
      <c r="DD19" t="s">
        <v>51</v>
      </c>
      <c r="DE19">
        <v>0.14554553919999999</v>
      </c>
      <c r="DF19">
        <v>2.1416452689446102</v>
      </c>
      <c r="DG19">
        <v>0.48321942203197232</v>
      </c>
      <c r="DH19">
        <v>0.48296149012293649</v>
      </c>
      <c r="DI19">
        <v>0.48232356427793799</v>
      </c>
      <c r="DJ19">
        <v>3.1917897764777881E-2</v>
      </c>
      <c r="DK19">
        <v>2.1382560582581589</v>
      </c>
      <c r="DL19">
        <v>2.1331268679458528</v>
      </c>
      <c r="DM19">
        <v>0.1627617455579097</v>
      </c>
      <c r="DN19">
        <v>40.259895725223117</v>
      </c>
      <c r="DO19">
        <v>7.736050857E-3</v>
      </c>
      <c r="DP19">
        <v>100</v>
      </c>
      <c r="DQ19">
        <v>1579.702145321387</v>
      </c>
      <c r="DR19">
        <v>0.14554553919999999</v>
      </c>
      <c r="DT19">
        <v>2300</v>
      </c>
      <c r="DU19" s="29" t="s">
        <v>579</v>
      </c>
    </row>
    <row r="20" spans="1:125" x14ac:dyDescent="0.3">
      <c r="A20" s="18">
        <v>18</v>
      </c>
      <c r="B20" t="s">
        <v>250</v>
      </c>
      <c r="C20" t="s">
        <v>53</v>
      </c>
      <c r="D20">
        <v>0.1261867619</v>
      </c>
      <c r="E20">
        <v>4.6095459649999997E-3</v>
      </c>
      <c r="F20">
        <v>2.551408915E-3</v>
      </c>
      <c r="G20">
        <v>3.8390397950000001E-3</v>
      </c>
      <c r="H20">
        <v>103.06871580000001</v>
      </c>
      <c r="I20">
        <v>6.4390470279999997E-3</v>
      </c>
      <c r="J20">
        <v>8.3220700969999998E-4</v>
      </c>
      <c r="K20">
        <v>6.400192085E-3</v>
      </c>
      <c r="L20">
        <v>12.042999999999999</v>
      </c>
      <c r="M20">
        <v>1325.0039999999999</v>
      </c>
      <c r="N20">
        <v>0</v>
      </c>
      <c r="O20">
        <v>0</v>
      </c>
      <c r="R20">
        <v>0.1261867619</v>
      </c>
      <c r="S20">
        <v>4.6095459649999997E-3</v>
      </c>
      <c r="T20">
        <v>0.1293263019</v>
      </c>
      <c r="U20">
        <v>3.5141937680000001E-3</v>
      </c>
      <c r="V20">
        <v>-5.3134220959999999E-2</v>
      </c>
      <c r="W20">
        <v>5.0403441559999998E-3</v>
      </c>
      <c r="X20">
        <v>103.3132758</v>
      </c>
      <c r="Y20">
        <v>6.400192085E-3</v>
      </c>
      <c r="Z20">
        <v>1285.5655300000001</v>
      </c>
      <c r="AA20">
        <v>5.7457369859999999E-3</v>
      </c>
      <c r="AB20">
        <v>387.68224229999998</v>
      </c>
      <c r="AC20">
        <v>1285.56558</v>
      </c>
      <c r="AD20">
        <v>590.81962169999997</v>
      </c>
      <c r="AE20">
        <v>0.57987978549999997</v>
      </c>
      <c r="AF20">
        <v>2.6001128499999999</v>
      </c>
      <c r="AG20">
        <v>0.58956705190000003</v>
      </c>
      <c r="AH20">
        <v>1.1597595709999999</v>
      </c>
      <c r="AI20">
        <v>1388.878905</v>
      </c>
      <c r="AJ20">
        <v>2.8193909289999999E-3</v>
      </c>
      <c r="AK20">
        <v>678.39598720000004</v>
      </c>
      <c r="AL20">
        <v>1388.8788549999999</v>
      </c>
      <c r="AM20">
        <v>874.15077150000002</v>
      </c>
      <c r="AN20">
        <v>0.4952329399</v>
      </c>
      <c r="AO20">
        <v>0</v>
      </c>
      <c r="AP20">
        <v>2.8347911670000001</v>
      </c>
      <c r="AQ20">
        <v>0.56407506490000003</v>
      </c>
      <c r="AR20">
        <v>0.9904658798</v>
      </c>
      <c r="AS20">
        <v>1265.3959339999999</v>
      </c>
      <c r="AT20">
        <v>76.040106969999997</v>
      </c>
      <c r="AU20">
        <v>0.8706680873</v>
      </c>
      <c r="AV20">
        <v>1410.1204479999999</v>
      </c>
      <c r="AW20">
        <v>93.582439840000006</v>
      </c>
      <c r="AX20">
        <v>0.68537431130000004</v>
      </c>
      <c r="BH20">
        <v>21</v>
      </c>
      <c r="BI20">
        <v>60</v>
      </c>
      <c r="BJ20">
        <v>4</v>
      </c>
      <c r="BK20">
        <v>50</v>
      </c>
      <c r="BL20">
        <v>38054</v>
      </c>
      <c r="BU20">
        <v>0</v>
      </c>
      <c r="BV20">
        <v>38054</v>
      </c>
      <c r="BW20">
        <v>0.99763283079999998</v>
      </c>
      <c r="BX20">
        <v>0.99762477569999997</v>
      </c>
      <c r="BY20">
        <v>0.997640886</v>
      </c>
      <c r="BZ20" t="s">
        <v>188</v>
      </c>
      <c r="CA20" t="s">
        <v>189</v>
      </c>
      <c r="CB20" t="s">
        <v>190</v>
      </c>
      <c r="CC20" t="s">
        <v>191</v>
      </c>
      <c r="CD20" t="s">
        <v>191</v>
      </c>
      <c r="CE20" t="s">
        <v>244</v>
      </c>
      <c r="CF20" t="s">
        <v>193</v>
      </c>
      <c r="CG20" t="s">
        <v>201</v>
      </c>
      <c r="CH20" t="s">
        <v>255</v>
      </c>
      <c r="CM20">
        <v>1150</v>
      </c>
      <c r="CN20">
        <v>0.368035</v>
      </c>
      <c r="CO20">
        <v>1.658156</v>
      </c>
      <c r="CP20" t="s">
        <v>53</v>
      </c>
      <c r="CQ20">
        <v>0.47291666666666671</v>
      </c>
      <c r="CR20" t="s">
        <v>52</v>
      </c>
      <c r="CS20">
        <v>57.37</v>
      </c>
      <c r="CT20">
        <v>14.2</v>
      </c>
      <c r="CU20">
        <v>3.26</v>
      </c>
      <c r="CV20">
        <v>25.17</v>
      </c>
      <c r="CW20">
        <v>0.88533239539999997</v>
      </c>
      <c r="CX20">
        <v>100</v>
      </c>
      <c r="CY20">
        <v>0.49555516820000001</v>
      </c>
      <c r="DA20">
        <v>1306.5521453213869</v>
      </c>
      <c r="DB20">
        <v>0.41266808280566181</v>
      </c>
      <c r="DC20">
        <v>1.8522596916276901</v>
      </c>
      <c r="DD20" t="s">
        <v>53</v>
      </c>
      <c r="DE20">
        <v>0.1261867619</v>
      </c>
      <c r="DF20">
        <v>1.8289592820354641</v>
      </c>
      <c r="DG20">
        <v>0.41266808280566181</v>
      </c>
      <c r="DH20">
        <v>0.41370458885985639</v>
      </c>
      <c r="DI20">
        <v>0.41229095270784499</v>
      </c>
      <c r="DJ20">
        <v>2.9666792614903022E-2</v>
      </c>
      <c r="DK20">
        <v>1.833836255323354</v>
      </c>
      <c r="DL20">
        <v>1.8311281114833211</v>
      </c>
      <c r="DM20">
        <v>0.15226564506265899</v>
      </c>
      <c r="DN20">
        <v>40.259895725223117</v>
      </c>
      <c r="DO20">
        <v>7.736050857E-3</v>
      </c>
      <c r="DP20">
        <v>100</v>
      </c>
      <c r="DQ20">
        <v>1579.702145321387</v>
      </c>
      <c r="DR20">
        <v>0.1261867619</v>
      </c>
      <c r="DT20">
        <v>2300</v>
      </c>
      <c r="DU20" s="29" t="s">
        <v>579</v>
      </c>
    </row>
    <row r="21" spans="1:125" x14ac:dyDescent="0.3">
      <c r="A21" s="18">
        <v>19</v>
      </c>
      <c r="B21" t="s">
        <v>256</v>
      </c>
      <c r="C21" t="s">
        <v>257</v>
      </c>
      <c r="D21">
        <v>0.1220305153</v>
      </c>
      <c r="E21">
        <v>1.43146491E-2</v>
      </c>
      <c r="F21">
        <v>1.3792399659999999E-2</v>
      </c>
      <c r="G21">
        <v>3.8313040150000002E-3</v>
      </c>
      <c r="H21">
        <v>103.0582266</v>
      </c>
      <c r="I21">
        <v>3.4808183630000003E-2</v>
      </c>
      <c r="J21">
        <v>8.3710059050000004E-4</v>
      </c>
      <c r="K21">
        <v>3.4883852680000001E-2</v>
      </c>
      <c r="L21">
        <v>19.968</v>
      </c>
      <c r="M21">
        <v>1325.0039999999999</v>
      </c>
      <c r="N21">
        <v>0</v>
      </c>
      <c r="O21">
        <v>0</v>
      </c>
      <c r="R21">
        <v>0.1220305153</v>
      </c>
      <c r="S21">
        <v>1.43146491E-2</v>
      </c>
      <c r="T21">
        <v>0.12512377750000001</v>
      </c>
      <c r="U21">
        <v>1.414162964E-2</v>
      </c>
      <c r="V21">
        <v>-6.0749801409999998E-2</v>
      </c>
      <c r="W21">
        <v>2.5382729489999999E-2</v>
      </c>
      <c r="X21">
        <v>103.31214319999999</v>
      </c>
      <c r="Y21">
        <v>3.4883852680000001E-2</v>
      </c>
      <c r="Z21">
        <v>1285.639735</v>
      </c>
      <c r="AA21">
        <v>3.1110800099999999E-2</v>
      </c>
      <c r="AB21">
        <v>179.5432624</v>
      </c>
      <c r="AC21">
        <v>1285.6397850000001</v>
      </c>
      <c r="AD21">
        <v>330.12472750000001</v>
      </c>
      <c r="AE21">
        <v>0.5948021658</v>
      </c>
      <c r="AF21">
        <v>6.1355784739999999</v>
      </c>
      <c r="AG21">
        <v>0.96583898280000002</v>
      </c>
      <c r="AH21">
        <v>1.189604332</v>
      </c>
      <c r="AI21">
        <v>1388.951928</v>
      </c>
      <c r="AJ21">
        <v>1.577977488E-2</v>
      </c>
      <c r="AK21">
        <v>306.06626290000003</v>
      </c>
      <c r="AL21">
        <v>1388.951928</v>
      </c>
      <c r="AM21">
        <v>400.11137220000001</v>
      </c>
      <c r="AN21">
        <v>0.51638712279999999</v>
      </c>
      <c r="AO21">
        <v>0</v>
      </c>
      <c r="AP21">
        <v>6.0593028069999999</v>
      </c>
      <c r="AQ21">
        <v>0.49341220959999998</v>
      </c>
      <c r="AR21">
        <v>1.032774246</v>
      </c>
      <c r="AS21">
        <v>1265.695982</v>
      </c>
      <c r="AT21">
        <v>16.227736199999999</v>
      </c>
      <c r="AU21">
        <v>0.42236639510000001</v>
      </c>
      <c r="AV21">
        <v>1410.141942</v>
      </c>
      <c r="AW21">
        <v>27.37981435</v>
      </c>
      <c r="AX21">
        <v>0.50094092069999996</v>
      </c>
      <c r="BH21">
        <v>21</v>
      </c>
      <c r="BI21">
        <v>60</v>
      </c>
      <c r="BJ21">
        <v>4</v>
      </c>
      <c r="BK21">
        <v>50</v>
      </c>
      <c r="BL21">
        <v>62878</v>
      </c>
      <c r="BM21">
        <v>1150.858072</v>
      </c>
      <c r="BN21">
        <v>45.870779089999999</v>
      </c>
      <c r="BO21">
        <v>37.359802459999997</v>
      </c>
      <c r="BT21">
        <v>6.2816367349999999E-2</v>
      </c>
      <c r="BU21">
        <v>1.5</v>
      </c>
      <c r="BV21">
        <v>62878</v>
      </c>
      <c r="BW21">
        <v>0.99754223799999997</v>
      </c>
      <c r="BX21">
        <v>0.99753413540000002</v>
      </c>
      <c r="BY21">
        <v>0.99755034070000004</v>
      </c>
      <c r="BZ21" t="s">
        <v>188</v>
      </c>
      <c r="CA21" t="s">
        <v>189</v>
      </c>
      <c r="CB21" t="s">
        <v>190</v>
      </c>
      <c r="CC21" t="s">
        <v>191</v>
      </c>
      <c r="CD21" t="s">
        <v>191</v>
      </c>
      <c r="CE21" t="s">
        <v>244</v>
      </c>
      <c r="CF21" t="s">
        <v>193</v>
      </c>
      <c r="CG21" t="s">
        <v>194</v>
      </c>
      <c r="CH21" t="s">
        <v>259</v>
      </c>
      <c r="CI21" t="s">
        <v>196</v>
      </c>
      <c r="CM21">
        <v>1150</v>
      </c>
      <c r="CN21">
        <v>0.354796</v>
      </c>
      <c r="CO21">
        <v>1.6003039999999999</v>
      </c>
      <c r="DA21">
        <v>1238.332017625193</v>
      </c>
      <c r="DB21">
        <v>0.37974898256385631</v>
      </c>
      <c r="DC21">
        <v>1.709238056004412</v>
      </c>
      <c r="DD21" t="s">
        <v>257</v>
      </c>
      <c r="DE21">
        <v>0.1220305153</v>
      </c>
      <c r="DF21">
        <v>1.6830606859187891</v>
      </c>
      <c r="DG21">
        <v>0.37974898256385631</v>
      </c>
      <c r="DH21">
        <v>0.37835346854317431</v>
      </c>
      <c r="DI21">
        <v>0.37851303942968961</v>
      </c>
      <c r="DJ21">
        <v>2.784574164894954E-2</v>
      </c>
      <c r="DK21">
        <v>1.675015182787172</v>
      </c>
      <c r="DL21">
        <v>1.6694738300741121</v>
      </c>
      <c r="DM21">
        <v>0.14146106501130051</v>
      </c>
      <c r="DN21">
        <v>40.259895725223117</v>
      </c>
      <c r="DO21">
        <v>7.736050857E-3</v>
      </c>
      <c r="DP21">
        <v>100</v>
      </c>
      <c r="DQ21">
        <v>1511.4820176251931</v>
      </c>
      <c r="DR21">
        <v>0.1220305153</v>
      </c>
      <c r="DT21">
        <v>2300</v>
      </c>
      <c r="DU21" s="29" t="s">
        <v>579</v>
      </c>
    </row>
    <row r="22" spans="1:125" x14ac:dyDescent="0.3">
      <c r="A22" s="18">
        <v>20</v>
      </c>
      <c r="B22" t="s">
        <v>260</v>
      </c>
      <c r="C22" t="s">
        <v>261</v>
      </c>
      <c r="D22">
        <v>0.1049684457</v>
      </c>
      <c r="E22">
        <v>4.0557844710000001E-3</v>
      </c>
      <c r="F22">
        <v>1.3939880590000001E-3</v>
      </c>
      <c r="G22">
        <v>3.8086985919999999E-3</v>
      </c>
      <c r="H22">
        <v>103.01516669999999</v>
      </c>
      <c r="I22">
        <v>3.5180384520000002E-3</v>
      </c>
      <c r="J22">
        <v>8.2636993890000004E-4</v>
      </c>
      <c r="K22">
        <v>3.4280438430000001E-3</v>
      </c>
      <c r="L22">
        <v>12.002000000000001</v>
      </c>
      <c r="M22">
        <v>1325.0039999999999</v>
      </c>
      <c r="N22">
        <v>0</v>
      </c>
      <c r="O22">
        <v>0</v>
      </c>
      <c r="R22">
        <v>0.1049684457</v>
      </c>
      <c r="S22">
        <v>4.0557844710000001E-3</v>
      </c>
      <c r="T22">
        <v>0.107918367</v>
      </c>
      <c r="U22">
        <v>2.7724039259999999E-3</v>
      </c>
      <c r="V22">
        <v>-9.2259355449999997E-2</v>
      </c>
      <c r="W22">
        <v>3.224337613E-3</v>
      </c>
      <c r="X22">
        <v>103.2693464</v>
      </c>
      <c r="Y22">
        <v>3.4280438430000001E-3</v>
      </c>
      <c r="Z22">
        <v>1285.704242</v>
      </c>
      <c r="AA22">
        <v>3.0101721240000001E-3</v>
      </c>
      <c r="AB22">
        <v>1829.5277100000001</v>
      </c>
      <c r="AC22">
        <v>1285.7042919999999</v>
      </c>
      <c r="AD22">
        <v>2847.9317799999999</v>
      </c>
      <c r="AE22">
        <v>0.5922887</v>
      </c>
      <c r="AF22">
        <v>8.5906138040000002</v>
      </c>
      <c r="AG22">
        <v>0.58950605519999999</v>
      </c>
      <c r="AH22">
        <v>1.1845774</v>
      </c>
      <c r="AI22">
        <v>1388.973688</v>
      </c>
      <c r="AJ22">
        <v>1.6402281469999999E-3</v>
      </c>
      <c r="AK22">
        <v>3186.9678669999998</v>
      </c>
      <c r="AL22">
        <v>1388.9736379999999</v>
      </c>
      <c r="AM22">
        <v>4197.8163059999997</v>
      </c>
      <c r="AN22">
        <v>0.51615000970000002</v>
      </c>
      <c r="AO22">
        <v>0</v>
      </c>
      <c r="AP22">
        <v>7.3351624739999997</v>
      </c>
      <c r="AQ22">
        <v>0.51438844279999996</v>
      </c>
      <c r="AR22">
        <v>1.032300019</v>
      </c>
      <c r="AS22">
        <v>1265.4622609999999</v>
      </c>
      <c r="AT22">
        <v>298.14515010000002</v>
      </c>
      <c r="AU22">
        <v>0.75020441940000004</v>
      </c>
      <c r="AV22">
        <v>1410.3526079999999</v>
      </c>
      <c r="AW22">
        <v>480.14818750000001</v>
      </c>
      <c r="AX22">
        <v>0.62011902799999996</v>
      </c>
      <c r="BH22">
        <v>21</v>
      </c>
      <c r="BI22">
        <v>60</v>
      </c>
      <c r="BJ22">
        <v>4</v>
      </c>
      <c r="BK22">
        <v>50</v>
      </c>
      <c r="BL22">
        <v>60327</v>
      </c>
      <c r="BM22">
        <v>1150.858072</v>
      </c>
      <c r="BN22">
        <v>1151.957404</v>
      </c>
      <c r="BO22">
        <v>712.14103420000004</v>
      </c>
      <c r="BT22">
        <v>0.16349681960000001</v>
      </c>
      <c r="BU22">
        <v>3.8</v>
      </c>
      <c r="BV22">
        <v>60327</v>
      </c>
      <c r="BW22">
        <v>0.99753867230000004</v>
      </c>
      <c r="BX22">
        <v>0.99753067029999998</v>
      </c>
      <c r="BY22">
        <v>0.9975466744</v>
      </c>
      <c r="BZ22" t="s">
        <v>188</v>
      </c>
      <c r="CA22" t="s">
        <v>189</v>
      </c>
      <c r="CB22" t="s">
        <v>190</v>
      </c>
      <c r="CC22" t="s">
        <v>191</v>
      </c>
      <c r="CD22" t="s">
        <v>191</v>
      </c>
      <c r="CE22" t="s">
        <v>244</v>
      </c>
      <c r="CF22" t="s">
        <v>193</v>
      </c>
      <c r="CG22" t="s">
        <v>201</v>
      </c>
      <c r="CH22" t="s">
        <v>263</v>
      </c>
      <c r="CI22" t="s">
        <v>196</v>
      </c>
      <c r="CM22">
        <v>1150</v>
      </c>
      <c r="CN22">
        <v>0.30139199999999999</v>
      </c>
      <c r="CO22">
        <v>1.365621</v>
      </c>
      <c r="CP22" t="s">
        <v>261</v>
      </c>
      <c r="CQ22">
        <v>0.53611111111111109</v>
      </c>
      <c r="CR22" t="s">
        <v>84</v>
      </c>
      <c r="CS22">
        <v>57.26</v>
      </c>
      <c r="CT22">
        <v>14.35</v>
      </c>
      <c r="CU22">
        <v>5.25</v>
      </c>
      <c r="CV22">
        <v>23.14</v>
      </c>
      <c r="CW22">
        <v>0.81507573089999996</v>
      </c>
      <c r="CX22">
        <v>100</v>
      </c>
      <c r="CY22">
        <v>0.49580859240000003</v>
      </c>
      <c r="DA22">
        <v>1182.476653808726</v>
      </c>
      <c r="DB22">
        <v>0.3100425271799177</v>
      </c>
      <c r="DC22">
        <v>1.403780174156795</v>
      </c>
      <c r="DD22" t="s">
        <v>261</v>
      </c>
      <c r="DE22">
        <v>0.1049684457</v>
      </c>
      <c r="DF22">
        <v>1.3741192535563429</v>
      </c>
      <c r="DG22">
        <v>0.3100425271799177</v>
      </c>
      <c r="DH22">
        <v>0.31114468133234502</v>
      </c>
      <c r="DI22">
        <v>0.31122387107909433</v>
      </c>
      <c r="DJ22">
        <v>2.6451157463360131E-2</v>
      </c>
      <c r="DK22">
        <v>1.384387516655279</v>
      </c>
      <c r="DL22">
        <v>1.381430873527709</v>
      </c>
      <c r="DM22">
        <v>0.1334179362203253</v>
      </c>
      <c r="DN22">
        <v>40.259895725223117</v>
      </c>
      <c r="DO22">
        <v>7.736050857E-3</v>
      </c>
      <c r="DP22">
        <v>100</v>
      </c>
      <c r="DQ22">
        <v>1455.6266538087259</v>
      </c>
      <c r="DR22">
        <v>0.1049684457</v>
      </c>
      <c r="DT22">
        <v>2300</v>
      </c>
      <c r="DU22" s="29" t="s">
        <v>579</v>
      </c>
    </row>
    <row r="23" spans="1:125" x14ac:dyDescent="0.3">
      <c r="A23" s="18">
        <v>21</v>
      </c>
      <c r="B23" t="s">
        <v>264</v>
      </c>
      <c r="C23" t="s">
        <v>62</v>
      </c>
      <c r="D23">
        <v>0.13022042959999999</v>
      </c>
      <c r="E23">
        <v>5.274840712E-3</v>
      </c>
      <c r="F23">
        <v>3.608554298E-3</v>
      </c>
      <c r="G23">
        <v>3.847373184E-3</v>
      </c>
      <c r="H23">
        <v>103.0788957</v>
      </c>
      <c r="I23">
        <v>9.1069881769999996E-3</v>
      </c>
      <c r="J23">
        <v>8.0820471960000001E-4</v>
      </c>
      <c r="K23">
        <v>9.0932171000000003E-3</v>
      </c>
      <c r="L23">
        <v>11.994</v>
      </c>
      <c r="M23">
        <v>1325.0039999999999</v>
      </c>
      <c r="N23">
        <v>0</v>
      </c>
      <c r="O23">
        <v>0</v>
      </c>
      <c r="R23">
        <v>0.13022042959999999</v>
      </c>
      <c r="S23">
        <v>5.274840712E-3</v>
      </c>
      <c r="T23">
        <v>0.1334092959</v>
      </c>
      <c r="U23">
        <v>4.3632102830000003E-3</v>
      </c>
      <c r="V23">
        <v>-4.5765724270000002E-2</v>
      </c>
      <c r="W23">
        <v>6.8503273169999998E-3</v>
      </c>
      <c r="X23">
        <v>103.3307346</v>
      </c>
      <c r="Y23">
        <v>9.0932171000000003E-3</v>
      </c>
      <c r="Z23">
        <v>1285.5510220000001</v>
      </c>
      <c r="AA23">
        <v>8.2394751049999996E-3</v>
      </c>
      <c r="AB23">
        <v>304.64996589999998</v>
      </c>
      <c r="AC23">
        <v>1285.551072</v>
      </c>
      <c r="AD23">
        <v>493.21324709999999</v>
      </c>
      <c r="AE23">
        <v>0.60030879020000005</v>
      </c>
      <c r="AF23">
        <v>3.2455257519999998</v>
      </c>
      <c r="AG23">
        <v>0.65344740869999995</v>
      </c>
      <c r="AH23">
        <v>1.2006175800000001</v>
      </c>
      <c r="AI23">
        <v>1388.8818570000001</v>
      </c>
      <c r="AJ23">
        <v>3.8467710130000001E-3</v>
      </c>
      <c r="AK23">
        <v>536.96997099999999</v>
      </c>
      <c r="AL23">
        <v>1388.881807</v>
      </c>
      <c r="AM23">
        <v>708.52476200000001</v>
      </c>
      <c r="AN23">
        <v>0.53312400179999997</v>
      </c>
      <c r="AO23">
        <v>0</v>
      </c>
      <c r="AP23">
        <v>2.741273337</v>
      </c>
      <c r="AQ23">
        <v>0.43391410530000002</v>
      </c>
      <c r="AR23">
        <v>1.066248004</v>
      </c>
      <c r="AS23">
        <v>1265.166453</v>
      </c>
      <c r="AT23">
        <v>42.379784110000003</v>
      </c>
      <c r="AU23">
        <v>0.69386911699999998</v>
      </c>
      <c r="AV23">
        <v>1410.106675</v>
      </c>
      <c r="AW23">
        <v>73.256016950000003</v>
      </c>
      <c r="AX23">
        <v>0.69511102979999995</v>
      </c>
      <c r="BH23">
        <v>21</v>
      </c>
      <c r="BI23">
        <v>60</v>
      </c>
      <c r="BJ23">
        <v>4</v>
      </c>
      <c r="BK23">
        <v>50</v>
      </c>
      <c r="BL23">
        <v>48045</v>
      </c>
      <c r="BM23">
        <v>1150.7990769999999</v>
      </c>
      <c r="BN23">
        <v>128.7806468</v>
      </c>
      <c r="BO23">
        <v>82.830291470000006</v>
      </c>
      <c r="BT23">
        <v>0.1071619986</v>
      </c>
      <c r="BU23">
        <v>2.5</v>
      </c>
      <c r="BV23">
        <v>48045</v>
      </c>
      <c r="BW23">
        <v>0.99756278759999994</v>
      </c>
      <c r="BX23">
        <v>0.99755496610000005</v>
      </c>
      <c r="BY23">
        <v>0.99757060919999996</v>
      </c>
      <c r="BZ23" t="s">
        <v>188</v>
      </c>
      <c r="CA23" t="s">
        <v>189</v>
      </c>
      <c r="CB23" t="s">
        <v>190</v>
      </c>
      <c r="CC23" t="s">
        <v>191</v>
      </c>
      <c r="CD23" t="s">
        <v>191</v>
      </c>
      <c r="CE23" t="s">
        <v>244</v>
      </c>
      <c r="CF23" t="s">
        <v>193</v>
      </c>
      <c r="CG23" t="s">
        <v>201</v>
      </c>
      <c r="CH23" t="s">
        <v>266</v>
      </c>
      <c r="CI23" t="s">
        <v>196</v>
      </c>
      <c r="CM23">
        <v>1150</v>
      </c>
      <c r="CN23">
        <v>0.38097300000000001</v>
      </c>
      <c r="CO23">
        <v>1.7145699999999999</v>
      </c>
      <c r="CP23" t="s">
        <v>62</v>
      </c>
      <c r="CQ23">
        <v>0.48749999999999999</v>
      </c>
      <c r="CR23" t="s">
        <v>63</v>
      </c>
      <c r="CS23">
        <v>57.07</v>
      </c>
      <c r="CT23">
        <v>14.31</v>
      </c>
      <c r="CU23">
        <v>3.47</v>
      </c>
      <c r="CV23">
        <v>25.15</v>
      </c>
      <c r="CW23">
        <v>0.87875611460000003</v>
      </c>
      <c r="CX23">
        <v>100</v>
      </c>
      <c r="CY23">
        <v>0.501489399</v>
      </c>
      <c r="DA23">
        <v>1290.390377102518</v>
      </c>
      <c r="DB23">
        <v>0.42258657903953289</v>
      </c>
      <c r="DC23">
        <v>1.8951992496084531</v>
      </c>
      <c r="DD23" t="s">
        <v>62</v>
      </c>
      <c r="DE23">
        <v>0.13022042959999999</v>
      </c>
      <c r="DF23">
        <v>1.872918401983481</v>
      </c>
      <c r="DG23">
        <v>0.42258657903953289</v>
      </c>
      <c r="DH23">
        <v>0.42236891146175459</v>
      </c>
      <c r="DI23">
        <v>0.42222760249621782</v>
      </c>
      <c r="DJ23">
        <v>2.9416163104218719E-2</v>
      </c>
      <c r="DK23">
        <v>1.8724631303858801</v>
      </c>
      <c r="DL23">
        <v>1.8665555348477409</v>
      </c>
      <c r="DM23">
        <v>0.15088304889935999</v>
      </c>
      <c r="DN23">
        <v>40.259895725223117</v>
      </c>
      <c r="DO23">
        <v>7.736050857E-3</v>
      </c>
      <c r="DP23">
        <v>100</v>
      </c>
      <c r="DQ23">
        <v>1563.5403771025181</v>
      </c>
      <c r="DR23">
        <v>0.13022042959999999</v>
      </c>
      <c r="DT23">
        <v>2300</v>
      </c>
      <c r="DU23" s="29" t="s">
        <v>579</v>
      </c>
    </row>
    <row r="24" spans="1:125" x14ac:dyDescent="0.3">
      <c r="A24" s="18">
        <v>22</v>
      </c>
      <c r="B24" t="s">
        <v>264</v>
      </c>
      <c r="C24" t="s">
        <v>64</v>
      </c>
      <c r="D24">
        <v>0.10812251859999999</v>
      </c>
      <c r="E24">
        <v>4.4424517070000002E-3</v>
      </c>
      <c r="F24">
        <v>2.2816341610000001E-3</v>
      </c>
      <c r="G24">
        <v>3.8117611049999999E-3</v>
      </c>
      <c r="H24">
        <v>103.02312670000001</v>
      </c>
      <c r="I24">
        <v>5.7582105229999998E-3</v>
      </c>
      <c r="J24">
        <v>8.0749916239999996E-4</v>
      </c>
      <c r="K24">
        <v>5.7152514500000001E-3</v>
      </c>
      <c r="L24">
        <v>19.946000000000002</v>
      </c>
      <c r="M24">
        <v>1325.0039999999999</v>
      </c>
      <c r="N24">
        <v>0</v>
      </c>
      <c r="O24">
        <v>0</v>
      </c>
      <c r="R24">
        <v>0.10812251859999999</v>
      </c>
      <c r="S24">
        <v>4.4424517070000002E-3</v>
      </c>
      <c r="T24">
        <v>0.11109343620000001</v>
      </c>
      <c r="U24">
        <v>3.3155909509999999E-3</v>
      </c>
      <c r="V24">
        <v>-8.6404687899999999E-2</v>
      </c>
      <c r="W24">
        <v>4.6444345510000002E-3</v>
      </c>
      <c r="X24">
        <v>103.2750533</v>
      </c>
      <c r="Y24">
        <v>5.7152514500000001E-3</v>
      </c>
      <c r="Z24">
        <v>1285.6787959999999</v>
      </c>
      <c r="AA24">
        <v>4.9734914309999996E-3</v>
      </c>
      <c r="AB24">
        <v>561.42394860000002</v>
      </c>
      <c r="AC24">
        <v>1285.678846</v>
      </c>
      <c r="AD24">
        <v>814.3635984</v>
      </c>
      <c r="AE24">
        <v>0.55802907680000002</v>
      </c>
      <c r="AF24">
        <v>3.762345619</v>
      </c>
      <c r="AG24">
        <v>0.56162462459999996</v>
      </c>
      <c r="AH24">
        <v>1.1160581540000001</v>
      </c>
      <c r="AI24">
        <v>1388.953949</v>
      </c>
      <c r="AJ24">
        <v>2.8157560489999998E-3</v>
      </c>
      <c r="AK24">
        <v>918.75669949999997</v>
      </c>
      <c r="AL24">
        <v>1388.9538990000001</v>
      </c>
      <c r="AM24">
        <v>1171.3999260000001</v>
      </c>
      <c r="AN24">
        <v>0.50872804890000001</v>
      </c>
      <c r="AO24">
        <v>0</v>
      </c>
      <c r="AP24">
        <v>3.6147135810000002</v>
      </c>
      <c r="AQ24">
        <v>0.46723998700000002</v>
      </c>
      <c r="AR24">
        <v>1.017456098</v>
      </c>
      <c r="AS24">
        <v>1265.4131460000001</v>
      </c>
      <c r="AT24">
        <v>84.767634880000003</v>
      </c>
      <c r="AU24">
        <v>0.83324944899999998</v>
      </c>
      <c r="AV24">
        <v>1410.2443519999999</v>
      </c>
      <c r="AW24">
        <v>169.46357760000001</v>
      </c>
      <c r="AX24">
        <v>0.63992040979999998</v>
      </c>
      <c r="BH24">
        <v>21</v>
      </c>
      <c r="BI24">
        <v>60</v>
      </c>
      <c r="BJ24">
        <v>4</v>
      </c>
      <c r="BK24">
        <v>50</v>
      </c>
      <c r="BL24">
        <v>48511</v>
      </c>
      <c r="BM24">
        <v>1150.8285739999999</v>
      </c>
      <c r="BN24">
        <v>11.70598672</v>
      </c>
      <c r="BO24">
        <v>13.1361802</v>
      </c>
      <c r="BT24">
        <v>5.8949550529999997E-3</v>
      </c>
      <c r="BU24">
        <v>0.1</v>
      </c>
      <c r="BV24">
        <v>48511</v>
      </c>
      <c r="BW24">
        <v>0.99756062489999997</v>
      </c>
      <c r="BX24">
        <v>0.99755280599999996</v>
      </c>
      <c r="BY24">
        <v>0.99756844379999998</v>
      </c>
      <c r="BZ24" t="s">
        <v>188</v>
      </c>
      <c r="CA24" t="s">
        <v>189</v>
      </c>
      <c r="CB24" t="s">
        <v>190</v>
      </c>
      <c r="CC24" t="s">
        <v>191</v>
      </c>
      <c r="CD24" t="s">
        <v>191</v>
      </c>
      <c r="CE24" t="s">
        <v>244</v>
      </c>
      <c r="CF24" t="s">
        <v>193</v>
      </c>
      <c r="CG24" t="s">
        <v>201</v>
      </c>
      <c r="CH24" t="s">
        <v>268</v>
      </c>
      <c r="CI24" t="s">
        <v>196</v>
      </c>
      <c r="CM24">
        <v>1150</v>
      </c>
      <c r="CN24">
        <v>0.31115300000000001</v>
      </c>
      <c r="CO24">
        <v>1.4086749999999999</v>
      </c>
      <c r="CP24" t="s">
        <v>64</v>
      </c>
      <c r="CQ24">
        <v>0.48749999999999999</v>
      </c>
      <c r="CR24" t="s">
        <v>63</v>
      </c>
      <c r="CS24">
        <v>57.07</v>
      </c>
      <c r="CT24">
        <v>14.31</v>
      </c>
      <c r="CU24">
        <v>3.47</v>
      </c>
      <c r="CV24">
        <v>25.15</v>
      </c>
      <c r="CW24">
        <v>0.87875611460000003</v>
      </c>
      <c r="CX24">
        <v>100</v>
      </c>
      <c r="CY24">
        <v>0.501489399</v>
      </c>
      <c r="DA24">
        <v>1290.390377102518</v>
      </c>
      <c r="DB24">
        <v>0.34501658468084162</v>
      </c>
      <c r="DC24">
        <v>1.557485288026943</v>
      </c>
      <c r="DD24" t="s">
        <v>64</v>
      </c>
      <c r="DE24">
        <v>0.10812251859999999</v>
      </c>
      <c r="DF24">
        <v>1.5291254916493451</v>
      </c>
      <c r="DG24">
        <v>0.34501658468084162</v>
      </c>
      <c r="DH24">
        <v>0.34560939954001407</v>
      </c>
      <c r="DI24">
        <v>0.34486671692474802</v>
      </c>
      <c r="DJ24">
        <v>2.825198538856925E-2</v>
      </c>
      <c r="DK24">
        <v>1.534279570272846</v>
      </c>
      <c r="DL24">
        <v>1.5271337809957</v>
      </c>
      <c r="DM24">
        <v>0.14456073035514089</v>
      </c>
      <c r="DN24">
        <v>40.259895725223117</v>
      </c>
      <c r="DO24">
        <v>7.736050857E-3</v>
      </c>
      <c r="DP24">
        <v>100</v>
      </c>
      <c r="DQ24">
        <v>1563.5403771025181</v>
      </c>
      <c r="DR24">
        <v>0.10812251859999999</v>
      </c>
      <c r="DT24">
        <v>2300</v>
      </c>
      <c r="DU24" s="29" t="s">
        <v>579</v>
      </c>
    </row>
    <row r="25" spans="1:125" x14ac:dyDescent="0.3">
      <c r="A25" s="18">
        <v>23</v>
      </c>
      <c r="B25" t="s">
        <v>264</v>
      </c>
      <c r="C25" t="s">
        <v>65</v>
      </c>
      <c r="D25">
        <v>4.8743095E-2</v>
      </c>
      <c r="E25">
        <v>4.0970523410000003E-3</v>
      </c>
      <c r="F25">
        <v>1.4289970749999999E-3</v>
      </c>
      <c r="G25">
        <v>3.8397663000000002E-3</v>
      </c>
      <c r="H25">
        <v>102.87326950000001</v>
      </c>
      <c r="I25">
        <v>3.6063914789999998E-3</v>
      </c>
      <c r="J25">
        <v>8.0613126809999996E-4</v>
      </c>
      <c r="K25">
        <v>3.5237435209999998E-3</v>
      </c>
      <c r="L25">
        <v>19.978000000000002</v>
      </c>
      <c r="M25">
        <v>1325.0039999999999</v>
      </c>
      <c r="N25">
        <v>0</v>
      </c>
      <c r="O25">
        <v>0</v>
      </c>
      <c r="R25">
        <v>4.8743095E-2</v>
      </c>
      <c r="S25">
        <v>4.0970523410000003E-3</v>
      </c>
      <c r="T25">
        <v>5.1691271259999998E-2</v>
      </c>
      <c r="U25">
        <v>2.7990918249999998E-3</v>
      </c>
      <c r="V25">
        <v>-0.19889811439999999</v>
      </c>
      <c r="W25">
        <v>3.394434005E-3</v>
      </c>
      <c r="X25">
        <v>103.1250471</v>
      </c>
      <c r="Y25">
        <v>3.5237435209999998E-3</v>
      </c>
      <c r="Z25">
        <v>1286.085366</v>
      </c>
      <c r="AA25">
        <v>3.104020522E-3</v>
      </c>
      <c r="AB25">
        <v>699.94564290000005</v>
      </c>
      <c r="AC25">
        <v>1286.0854159999999</v>
      </c>
      <c r="AD25">
        <v>831.36560680000002</v>
      </c>
      <c r="AE25">
        <v>0.49303515510000001</v>
      </c>
      <c r="AF25">
        <v>3.3325229950000002</v>
      </c>
      <c r="AG25">
        <v>0.36077744839999998</v>
      </c>
      <c r="AH25">
        <v>0.98607031020000002</v>
      </c>
      <c r="AI25">
        <v>1389.210513</v>
      </c>
      <c r="AJ25">
        <v>1.667880392E-3</v>
      </c>
      <c r="AK25">
        <v>1150.7218640000001</v>
      </c>
      <c r="AL25">
        <v>1389.2104629999999</v>
      </c>
      <c r="AM25">
        <v>1266.1106769999999</v>
      </c>
      <c r="AN25">
        <v>0.45268639970000002</v>
      </c>
      <c r="AO25">
        <v>0</v>
      </c>
      <c r="AP25">
        <v>2.662961991</v>
      </c>
      <c r="AQ25">
        <v>0.3850702667</v>
      </c>
      <c r="AR25">
        <v>0.90537279930000003</v>
      </c>
      <c r="AS25">
        <v>1265.733921</v>
      </c>
      <c r="AT25">
        <v>65.360464890000003</v>
      </c>
      <c r="AU25">
        <v>0.50523949629999998</v>
      </c>
      <c r="AV25">
        <v>1410.504696</v>
      </c>
      <c r="AW25">
        <v>146.89432600000001</v>
      </c>
      <c r="AX25">
        <v>0.45018085060000002</v>
      </c>
      <c r="BH25">
        <v>21</v>
      </c>
      <c r="BI25">
        <v>60</v>
      </c>
      <c r="BJ25">
        <v>4</v>
      </c>
      <c r="BK25">
        <v>50</v>
      </c>
      <c r="BL25">
        <v>48986</v>
      </c>
      <c r="BM25">
        <v>1151.2120399999999</v>
      </c>
      <c r="BN25">
        <v>545.58550170000001</v>
      </c>
      <c r="BO25">
        <v>304.64399100000003</v>
      </c>
      <c r="BT25">
        <v>0.26011521850000002</v>
      </c>
      <c r="BU25">
        <v>5.9</v>
      </c>
      <c r="BV25">
        <v>48986</v>
      </c>
      <c r="BW25">
        <v>0.99755852170000003</v>
      </c>
      <c r="BX25">
        <v>0.99755070469999996</v>
      </c>
      <c r="BY25">
        <v>0.9975663387</v>
      </c>
      <c r="BZ25" t="s">
        <v>188</v>
      </c>
      <c r="CA25" t="s">
        <v>189</v>
      </c>
      <c r="CB25" t="s">
        <v>190</v>
      </c>
      <c r="CC25" t="s">
        <v>191</v>
      </c>
      <c r="CD25" t="s">
        <v>191</v>
      </c>
      <c r="CE25" t="s">
        <v>244</v>
      </c>
      <c r="CF25" t="s">
        <v>193</v>
      </c>
      <c r="CG25" t="s">
        <v>194</v>
      </c>
      <c r="CH25" t="s">
        <v>270</v>
      </c>
      <c r="CI25" t="s">
        <v>196</v>
      </c>
      <c r="CM25">
        <v>1150</v>
      </c>
      <c r="CN25">
        <v>0.13484299999999999</v>
      </c>
      <c r="CO25">
        <v>0.61985500000000004</v>
      </c>
      <c r="CP25" t="s">
        <v>65</v>
      </c>
      <c r="CQ25">
        <v>0.4909722222222222</v>
      </c>
      <c r="CR25" t="s">
        <v>66</v>
      </c>
      <c r="CS25">
        <v>57.2</v>
      </c>
      <c r="CT25">
        <v>14.34</v>
      </c>
      <c r="CU25">
        <v>3.43</v>
      </c>
      <c r="CV25">
        <v>25.04</v>
      </c>
      <c r="CW25">
        <v>0.87952230419999999</v>
      </c>
      <c r="CX25">
        <v>100.01</v>
      </c>
      <c r="CY25">
        <v>0.4977272727</v>
      </c>
      <c r="DA25">
        <v>1292.21864794269</v>
      </c>
      <c r="DB25">
        <v>0.14911202589998801</v>
      </c>
      <c r="DC25">
        <v>0.68459142633452652</v>
      </c>
      <c r="DD25" t="s">
        <v>65</v>
      </c>
      <c r="DE25">
        <v>4.8743095E-2</v>
      </c>
      <c r="DF25">
        <v>0.66086968000703805</v>
      </c>
      <c r="DG25">
        <v>0.14911202589998801</v>
      </c>
      <c r="DH25">
        <v>0.1496828009415648</v>
      </c>
      <c r="DI25">
        <v>0.14906127759478349</v>
      </c>
      <c r="DJ25">
        <v>2.3820871977926421E-2</v>
      </c>
      <c r="DK25">
        <v>0.66393731253493937</v>
      </c>
      <c r="DL25">
        <v>0.66433392027061577</v>
      </c>
      <c r="DM25">
        <v>0.1091813062547479</v>
      </c>
      <c r="DN25">
        <v>40.259895725223117</v>
      </c>
      <c r="DO25">
        <v>7.736050857E-3</v>
      </c>
      <c r="DP25">
        <v>100</v>
      </c>
      <c r="DQ25">
        <v>1565.3686479426899</v>
      </c>
      <c r="DR25">
        <v>4.8743095E-2</v>
      </c>
      <c r="DT25">
        <v>2300</v>
      </c>
      <c r="DU25" s="29" t="s">
        <v>579</v>
      </c>
    </row>
    <row r="26" spans="1:125" x14ac:dyDescent="0.3">
      <c r="A26" s="18">
        <v>24</v>
      </c>
      <c r="B26" t="s">
        <v>271</v>
      </c>
      <c r="C26" t="s">
        <v>70</v>
      </c>
      <c r="D26">
        <v>0.10167114469999999</v>
      </c>
      <c r="E26">
        <v>3.9422917240000003E-3</v>
      </c>
      <c r="F26">
        <v>1.0273143840000001E-3</v>
      </c>
      <c r="G26">
        <v>3.8060854710000001E-3</v>
      </c>
      <c r="H26">
        <v>103.0068452</v>
      </c>
      <c r="I26">
        <v>2.592656E-3</v>
      </c>
      <c r="J26">
        <v>8.0703702099999995E-4</v>
      </c>
      <c r="K26">
        <v>2.469889494E-3</v>
      </c>
      <c r="L26">
        <v>16.006499999999999</v>
      </c>
      <c r="M26">
        <v>1325.0039999999999</v>
      </c>
      <c r="N26">
        <v>0</v>
      </c>
      <c r="O26">
        <v>0</v>
      </c>
      <c r="R26">
        <v>0.10167114469999999</v>
      </c>
      <c r="S26">
        <v>3.9422917240000003E-3</v>
      </c>
      <c r="T26">
        <v>0.1046019076</v>
      </c>
      <c r="U26">
        <v>2.6059018020000001E-3</v>
      </c>
      <c r="V26">
        <v>-9.8395527369999999E-2</v>
      </c>
      <c r="W26">
        <v>2.7126855920000001E-3</v>
      </c>
      <c r="X26">
        <v>103.2593641</v>
      </c>
      <c r="Y26">
        <v>2.469889494E-3</v>
      </c>
      <c r="Z26">
        <v>1285.7656010000001</v>
      </c>
      <c r="AA26">
        <v>2.1189905600000002E-3</v>
      </c>
      <c r="AB26">
        <v>1348.2032340000001</v>
      </c>
      <c r="AC26">
        <v>1285.7656509999999</v>
      </c>
      <c r="AD26">
        <v>1916.3590630000001</v>
      </c>
      <c r="AE26">
        <v>0.55712624879999995</v>
      </c>
      <c r="AF26">
        <v>4.3198172919999998</v>
      </c>
      <c r="AG26">
        <v>0.51430588529999999</v>
      </c>
      <c r="AH26">
        <v>1.1142524979999999</v>
      </c>
      <c r="AI26">
        <v>1389.025065</v>
      </c>
      <c r="AJ26">
        <v>1.2688388990000001E-3</v>
      </c>
      <c r="AK26">
        <v>2252.58113</v>
      </c>
      <c r="AL26">
        <v>1389.0250149999999</v>
      </c>
      <c r="AM26">
        <v>2827.526942</v>
      </c>
      <c r="AN26">
        <v>0.4980417419</v>
      </c>
      <c r="AO26">
        <v>0</v>
      </c>
      <c r="AP26">
        <v>3.9814020019999998</v>
      </c>
      <c r="AQ26">
        <v>0.48255970310000001</v>
      </c>
      <c r="AR26">
        <v>0.9960834838</v>
      </c>
      <c r="AS26">
        <v>1265.4646359999999</v>
      </c>
      <c r="AT26">
        <v>196.768046</v>
      </c>
      <c r="AU26">
        <v>0.71247796600000002</v>
      </c>
      <c r="AV26">
        <v>1410.3758350000001</v>
      </c>
      <c r="AW26">
        <v>308.16470040000002</v>
      </c>
      <c r="AX26">
        <v>0.62207135479999998</v>
      </c>
      <c r="BH26">
        <v>21</v>
      </c>
      <c r="BI26">
        <v>60</v>
      </c>
      <c r="BJ26">
        <v>4</v>
      </c>
      <c r="BK26">
        <v>50</v>
      </c>
      <c r="BL26">
        <v>49964</v>
      </c>
      <c r="BU26">
        <v>0</v>
      </c>
      <c r="BV26">
        <v>49964</v>
      </c>
      <c r="BW26">
        <v>0.99755451770000003</v>
      </c>
      <c r="BX26">
        <v>0.99754670199999995</v>
      </c>
      <c r="BY26">
        <v>0.99756233329999999</v>
      </c>
      <c r="BZ26" t="s">
        <v>188</v>
      </c>
      <c r="CA26" t="s">
        <v>189</v>
      </c>
      <c r="CB26" t="s">
        <v>190</v>
      </c>
      <c r="CC26" t="s">
        <v>191</v>
      </c>
      <c r="CD26" t="s">
        <v>191</v>
      </c>
      <c r="CE26" t="s">
        <v>244</v>
      </c>
      <c r="CF26" t="s">
        <v>193</v>
      </c>
      <c r="CG26" t="s">
        <v>194</v>
      </c>
      <c r="CH26" t="s">
        <v>274</v>
      </c>
      <c r="CM26">
        <v>1150</v>
      </c>
      <c r="CN26">
        <v>0.29124299999999997</v>
      </c>
      <c r="CO26">
        <v>1.320778</v>
      </c>
      <c r="CP26" t="s">
        <v>70</v>
      </c>
      <c r="CQ26">
        <v>0.50069444444444444</v>
      </c>
      <c r="CR26" t="s">
        <v>71</v>
      </c>
      <c r="CS26">
        <v>57.21</v>
      </c>
      <c r="CT26">
        <v>14.25</v>
      </c>
      <c r="CU26">
        <v>3.6</v>
      </c>
      <c r="CV26">
        <v>24.94</v>
      </c>
      <c r="CW26">
        <v>0.87386124740000004</v>
      </c>
      <c r="CX26">
        <v>100</v>
      </c>
      <c r="CY26">
        <v>0.49886383499999998</v>
      </c>
      <c r="DA26">
        <v>1279.043789198957</v>
      </c>
      <c r="DB26">
        <v>0.32041845960064108</v>
      </c>
      <c r="DC26">
        <v>1.449475203517621</v>
      </c>
      <c r="DD26" t="s">
        <v>70</v>
      </c>
      <c r="DE26">
        <v>0.10167114469999999</v>
      </c>
      <c r="DF26">
        <v>1.4201057465790949</v>
      </c>
      <c r="DG26">
        <v>0.32041845960064108</v>
      </c>
      <c r="DH26">
        <v>0.3197422212015838</v>
      </c>
      <c r="DI26">
        <v>0.32076962740991649</v>
      </c>
      <c r="DJ26">
        <v>2.7290249883842151E-2</v>
      </c>
      <c r="DK26">
        <v>1.4202699872866831</v>
      </c>
      <c r="DL26">
        <v>1.4160606844463419</v>
      </c>
      <c r="DM26">
        <v>0.1370380294250084</v>
      </c>
      <c r="DN26">
        <v>40.259895725223117</v>
      </c>
      <c r="DO26">
        <v>7.736050857E-3</v>
      </c>
      <c r="DP26">
        <v>100</v>
      </c>
      <c r="DQ26">
        <v>1552.1937891989569</v>
      </c>
      <c r="DR26">
        <v>0.10167114469999999</v>
      </c>
      <c r="DT26">
        <v>2300</v>
      </c>
      <c r="DU26" s="29" t="s">
        <v>579</v>
      </c>
    </row>
    <row r="27" spans="1:125" x14ac:dyDescent="0.3">
      <c r="A27" s="18">
        <v>25</v>
      </c>
      <c r="B27" t="s">
        <v>271</v>
      </c>
      <c r="C27" t="s">
        <v>67</v>
      </c>
      <c r="D27">
        <v>0.11896997469999999</v>
      </c>
      <c r="E27">
        <v>5.3009828680000001E-3</v>
      </c>
      <c r="F27">
        <v>3.6689096490000002E-3</v>
      </c>
      <c r="G27">
        <v>3.8261627460000002E-3</v>
      </c>
      <c r="H27">
        <v>103.0505026</v>
      </c>
      <c r="I27">
        <v>9.259308309E-3</v>
      </c>
      <c r="J27">
        <v>8.0755232830000004E-4</v>
      </c>
      <c r="K27">
        <v>9.2466694859999997E-3</v>
      </c>
      <c r="L27">
        <v>20.007999999999999</v>
      </c>
      <c r="M27">
        <v>1325.0039999999999</v>
      </c>
      <c r="N27">
        <v>0</v>
      </c>
      <c r="O27">
        <v>0</v>
      </c>
      <c r="R27">
        <v>0.11896997469999999</v>
      </c>
      <c r="S27">
        <v>5.3009828680000001E-3</v>
      </c>
      <c r="T27">
        <v>0.12203206279999999</v>
      </c>
      <c r="U27">
        <v>4.4071610139999997E-3</v>
      </c>
      <c r="V27">
        <v>-6.6372726349999994E-2</v>
      </c>
      <c r="W27">
        <v>7.012790881E-3</v>
      </c>
      <c r="X27">
        <v>103.30347860000001</v>
      </c>
      <c r="Y27">
        <v>9.2466694859999997E-3</v>
      </c>
      <c r="Z27">
        <v>1285.685189</v>
      </c>
      <c r="AA27">
        <v>8.2780857229999994E-3</v>
      </c>
      <c r="AB27">
        <v>235.9927477</v>
      </c>
      <c r="AC27">
        <v>1285.6852389999999</v>
      </c>
      <c r="AD27">
        <v>344.32482420000002</v>
      </c>
      <c r="AE27">
        <v>0.56434659779999996</v>
      </c>
      <c r="AF27">
        <v>2.3284290699999999</v>
      </c>
      <c r="AG27">
        <v>0.54770776389999998</v>
      </c>
      <c r="AH27">
        <v>1.128693196</v>
      </c>
      <c r="AI27">
        <v>1388.9887679999999</v>
      </c>
      <c r="AJ27">
        <v>4.11997492E-3</v>
      </c>
      <c r="AK27">
        <v>406.11850670000001</v>
      </c>
      <c r="AL27">
        <v>1388.9887180000001</v>
      </c>
      <c r="AM27">
        <v>517.00578789999997</v>
      </c>
      <c r="AN27">
        <v>0.49855615129999997</v>
      </c>
      <c r="AO27">
        <v>0</v>
      </c>
      <c r="AP27">
        <v>2.5325398099999998</v>
      </c>
      <c r="AQ27">
        <v>0.51592664830000001</v>
      </c>
      <c r="AR27">
        <v>0.99711230259999994</v>
      </c>
      <c r="AS27">
        <v>1265.3567800000001</v>
      </c>
      <c r="AT27">
        <v>27.87172172</v>
      </c>
      <c r="AU27">
        <v>0.91896774830000005</v>
      </c>
      <c r="AV27">
        <v>1410.311001</v>
      </c>
      <c r="AW27">
        <v>56.131286269999997</v>
      </c>
      <c r="AX27">
        <v>0.76125839529999995</v>
      </c>
      <c r="BH27">
        <v>21</v>
      </c>
      <c r="BI27">
        <v>60</v>
      </c>
      <c r="BJ27">
        <v>4</v>
      </c>
      <c r="BK27">
        <v>100</v>
      </c>
      <c r="BL27">
        <v>50884</v>
      </c>
      <c r="BU27">
        <v>0</v>
      </c>
      <c r="BV27">
        <v>50884</v>
      </c>
      <c r="BW27">
        <v>0.99755113839999998</v>
      </c>
      <c r="BX27">
        <v>0.99754332109999999</v>
      </c>
      <c r="BY27">
        <v>0.99755895569999997</v>
      </c>
      <c r="BZ27" t="s">
        <v>188</v>
      </c>
      <c r="CA27" t="s">
        <v>189</v>
      </c>
      <c r="CB27" t="s">
        <v>190</v>
      </c>
      <c r="CC27" t="s">
        <v>191</v>
      </c>
      <c r="CD27" t="s">
        <v>191</v>
      </c>
      <c r="CE27" t="s">
        <v>244</v>
      </c>
      <c r="CF27" t="s">
        <v>193</v>
      </c>
      <c r="CG27" t="s">
        <v>194</v>
      </c>
      <c r="CH27" t="s">
        <v>276</v>
      </c>
      <c r="CM27">
        <v>1150</v>
      </c>
      <c r="CN27">
        <v>0.34510600000000002</v>
      </c>
      <c r="CO27">
        <v>1.557879</v>
      </c>
      <c r="CP27" t="s">
        <v>67</v>
      </c>
      <c r="CQ27">
        <v>0.49861111111111112</v>
      </c>
      <c r="CR27" t="s">
        <v>68</v>
      </c>
      <c r="CS27">
        <v>57.31</v>
      </c>
      <c r="CT27">
        <v>14.35</v>
      </c>
      <c r="CU27">
        <v>3.59</v>
      </c>
      <c r="CV27">
        <v>24.75</v>
      </c>
      <c r="CW27">
        <v>0.87332392380000001</v>
      </c>
      <c r="CX27">
        <v>100</v>
      </c>
      <c r="CY27">
        <v>0.49450357700000003</v>
      </c>
      <c r="DA27">
        <v>1277.832967163416</v>
      </c>
      <c r="DB27">
        <v>0.37953368552749023</v>
      </c>
      <c r="DC27">
        <v>1.708300089438991</v>
      </c>
      <c r="DD27" t="s">
        <v>67</v>
      </c>
      <c r="DE27">
        <v>0.11896997469999999</v>
      </c>
      <c r="DF27">
        <v>1.682106481972655</v>
      </c>
      <c r="DG27">
        <v>0.37953368552749023</v>
      </c>
      <c r="DH27">
        <v>0.3790166943274349</v>
      </c>
      <c r="DI27">
        <v>0.37845674177301108</v>
      </c>
      <c r="DJ27">
        <v>2.885521783795551E-2</v>
      </c>
      <c r="DK27">
        <v>1.6849676775461491</v>
      </c>
      <c r="DL27">
        <v>1.6782801864186969</v>
      </c>
      <c r="DM27">
        <v>0.15048969484065469</v>
      </c>
      <c r="DN27">
        <v>40.259895725223117</v>
      </c>
      <c r="DO27">
        <v>7.736050857E-3</v>
      </c>
      <c r="DP27">
        <v>100</v>
      </c>
      <c r="DQ27">
        <v>1550.9829671634161</v>
      </c>
      <c r="DR27">
        <v>0.11896997469999999</v>
      </c>
      <c r="DT27">
        <v>2300</v>
      </c>
      <c r="DU27" s="29" t="s">
        <v>579</v>
      </c>
    </row>
    <row r="28" spans="1:125" x14ac:dyDescent="0.3">
      <c r="A28" s="18">
        <v>26</v>
      </c>
      <c r="B28" t="s">
        <v>271</v>
      </c>
      <c r="C28" t="s">
        <v>69</v>
      </c>
      <c r="D28">
        <v>0.1069569702</v>
      </c>
      <c r="E28">
        <v>4.2281109490000003E-3</v>
      </c>
      <c r="F28">
        <v>1.832069165E-3</v>
      </c>
      <c r="G28">
        <v>3.810570138E-3</v>
      </c>
      <c r="H28">
        <v>103.02018510000001</v>
      </c>
      <c r="I28">
        <v>4.6236334120000003E-3</v>
      </c>
      <c r="J28">
        <v>8.0745425969999999E-4</v>
      </c>
      <c r="K28">
        <v>4.5637632730000004E-3</v>
      </c>
      <c r="L28">
        <v>20.010999999999999</v>
      </c>
      <c r="M28">
        <v>1325.0039999999999</v>
      </c>
      <c r="N28">
        <v>0</v>
      </c>
      <c r="O28">
        <v>0</v>
      </c>
      <c r="R28">
        <v>0.1069569702</v>
      </c>
      <c r="S28">
        <v>4.2281109490000003E-3</v>
      </c>
      <c r="T28">
        <v>0.1099198448</v>
      </c>
      <c r="U28">
        <v>3.0195157659999999E-3</v>
      </c>
      <c r="V28">
        <v>-8.8566630239999999E-2</v>
      </c>
      <c r="W28">
        <v>3.9034477759999999E-3</v>
      </c>
      <c r="X28">
        <v>103.27320400000001</v>
      </c>
      <c r="Y28">
        <v>4.5637632730000004E-3</v>
      </c>
      <c r="Z28">
        <v>1285.725058</v>
      </c>
      <c r="AA28">
        <v>4.0977373879999999E-3</v>
      </c>
      <c r="AB28">
        <v>416.66426560000002</v>
      </c>
      <c r="AC28">
        <v>1285.7251080000001</v>
      </c>
      <c r="AD28">
        <v>583.25636729999997</v>
      </c>
      <c r="AE28">
        <v>0.53522254400000002</v>
      </c>
      <c r="AF28">
        <v>2.178082903</v>
      </c>
      <c r="AG28">
        <v>0.57717847229999997</v>
      </c>
      <c r="AH28">
        <v>1.070445088</v>
      </c>
      <c r="AI28">
        <v>1388.998362</v>
      </c>
      <c r="AJ28">
        <v>2.0091001749999999E-3</v>
      </c>
      <c r="AK28">
        <v>675.58048680000002</v>
      </c>
      <c r="AL28">
        <v>1388.9983119999999</v>
      </c>
      <c r="AM28">
        <v>859.02576439999996</v>
      </c>
      <c r="AN28">
        <v>0.50431012730000002</v>
      </c>
      <c r="AO28">
        <v>0</v>
      </c>
      <c r="AP28">
        <v>1.887567233</v>
      </c>
      <c r="AQ28">
        <v>0.48298151480000001</v>
      </c>
      <c r="AR28">
        <v>1.0086202550000001</v>
      </c>
      <c r="AS28">
        <v>1265.489785</v>
      </c>
      <c r="AT28">
        <v>59.943563560000001</v>
      </c>
      <c r="AU28">
        <v>0.49837880280000002</v>
      </c>
      <c r="AV28">
        <v>1410.3604780000001</v>
      </c>
      <c r="AW28">
        <v>102.0815532</v>
      </c>
      <c r="AX28">
        <v>0.56258946899999995</v>
      </c>
      <c r="BH28">
        <v>21</v>
      </c>
      <c r="BI28">
        <v>60</v>
      </c>
      <c r="BJ28">
        <v>4</v>
      </c>
      <c r="BK28">
        <v>100</v>
      </c>
      <c r="BL28">
        <v>51219</v>
      </c>
      <c r="BU28">
        <v>0</v>
      </c>
      <c r="BV28">
        <v>51219</v>
      </c>
      <c r="BW28">
        <v>0.99755000469999999</v>
      </c>
      <c r="BX28">
        <v>0.99754218610000001</v>
      </c>
      <c r="BY28">
        <v>0.99755782329999998</v>
      </c>
      <c r="BZ28" t="s">
        <v>188</v>
      </c>
      <c r="CA28" t="s">
        <v>189</v>
      </c>
      <c r="CB28" t="s">
        <v>190</v>
      </c>
      <c r="CC28" t="s">
        <v>191</v>
      </c>
      <c r="CD28" t="s">
        <v>191</v>
      </c>
      <c r="CE28" t="s">
        <v>244</v>
      </c>
      <c r="CF28" t="s">
        <v>193</v>
      </c>
      <c r="CG28" t="s">
        <v>194</v>
      </c>
      <c r="CH28" t="s">
        <v>278</v>
      </c>
      <c r="CM28">
        <v>1150</v>
      </c>
      <c r="CN28">
        <v>0.30753999999999998</v>
      </c>
      <c r="CO28">
        <v>1.3927480000000001</v>
      </c>
      <c r="CP28" t="s">
        <v>69</v>
      </c>
      <c r="CQ28">
        <v>0.49861111111111112</v>
      </c>
      <c r="CR28" t="s">
        <v>68</v>
      </c>
      <c r="CS28">
        <v>57.31</v>
      </c>
      <c r="CT28">
        <v>14.35</v>
      </c>
      <c r="CU28">
        <v>3.59</v>
      </c>
      <c r="CV28">
        <v>24.75</v>
      </c>
      <c r="CW28">
        <v>0.87332392380000001</v>
      </c>
      <c r="CX28">
        <v>100</v>
      </c>
      <c r="CY28">
        <v>0.49450357700000003</v>
      </c>
      <c r="DA28">
        <v>1277.832967163416</v>
      </c>
      <c r="DB28">
        <v>0.33813434333807119</v>
      </c>
      <c r="DC28">
        <v>1.5273104548047129</v>
      </c>
      <c r="DD28" t="s">
        <v>69</v>
      </c>
      <c r="DE28">
        <v>0.1069569702</v>
      </c>
      <c r="DF28">
        <v>1.4986231588798971</v>
      </c>
      <c r="DG28">
        <v>0.33813434333807119</v>
      </c>
      <c r="DH28">
        <v>0.33948678270342553</v>
      </c>
      <c r="DI28">
        <v>0.33996355145611767</v>
      </c>
      <c r="DJ28">
        <v>2.7896599776856691E-2</v>
      </c>
      <c r="DK28">
        <v>1.5050763580879329</v>
      </c>
      <c r="DL28">
        <v>1.500585462080815</v>
      </c>
      <c r="DM28">
        <v>0.13949788901978899</v>
      </c>
      <c r="DN28">
        <v>40.259895725223117</v>
      </c>
      <c r="DO28">
        <v>7.736050857E-3</v>
      </c>
      <c r="DP28">
        <v>100</v>
      </c>
      <c r="DQ28">
        <v>1550.9829671634161</v>
      </c>
      <c r="DR28">
        <v>0.1069569702</v>
      </c>
      <c r="DT28">
        <v>2300</v>
      </c>
      <c r="DU28" s="29" t="s">
        <v>579</v>
      </c>
    </row>
    <row r="29" spans="1:125" x14ac:dyDescent="0.3">
      <c r="A29" s="18">
        <v>27</v>
      </c>
      <c r="B29" t="s">
        <v>271</v>
      </c>
      <c r="C29" t="s">
        <v>72</v>
      </c>
      <c r="D29">
        <v>0.1254469389</v>
      </c>
      <c r="E29">
        <v>5.9323142999999998E-3</v>
      </c>
      <c r="F29">
        <v>4.4644097279999996E-3</v>
      </c>
      <c r="G29">
        <v>3.8381230829999998E-3</v>
      </c>
      <c r="H29">
        <v>103.06684869999999</v>
      </c>
      <c r="I29">
        <v>1.1266929429999999E-2</v>
      </c>
      <c r="J29">
        <v>8.0814884410000004E-4</v>
      </c>
      <c r="K29">
        <v>1.1263646029999999E-2</v>
      </c>
      <c r="L29">
        <v>16.018000000000001</v>
      </c>
      <c r="M29">
        <v>1325.0039999999999</v>
      </c>
      <c r="N29">
        <v>0</v>
      </c>
      <c r="O29">
        <v>0</v>
      </c>
      <c r="R29">
        <v>0.1254469389</v>
      </c>
      <c r="S29">
        <v>5.9323142999999998E-3</v>
      </c>
      <c r="T29">
        <v>0.1285806931</v>
      </c>
      <c r="U29">
        <v>5.1324670439999998E-3</v>
      </c>
      <c r="V29">
        <v>-5.4502334219999997E-2</v>
      </c>
      <c r="W29">
        <v>8.4104218010000002E-3</v>
      </c>
      <c r="X29">
        <v>103.32016729999999</v>
      </c>
      <c r="Y29">
        <v>1.1263646029999999E-2</v>
      </c>
      <c r="Z29">
        <v>1285.61241</v>
      </c>
      <c r="AA29">
        <v>1.014237627E-2</v>
      </c>
      <c r="AB29">
        <v>161.4828369</v>
      </c>
      <c r="AC29">
        <v>1285.612435</v>
      </c>
      <c r="AD29">
        <v>243.4913348</v>
      </c>
      <c r="AE29">
        <v>0.61441728760000003</v>
      </c>
      <c r="AF29">
        <v>1.822449942</v>
      </c>
      <c r="AG29">
        <v>0.40483966830000001</v>
      </c>
      <c r="AH29">
        <v>1.228834575</v>
      </c>
      <c r="AI29">
        <v>1388.932652</v>
      </c>
      <c r="AJ29">
        <v>4.8983641249999996E-3</v>
      </c>
      <c r="AK29">
        <v>289.35104430000001</v>
      </c>
      <c r="AL29">
        <v>1388.9326020000001</v>
      </c>
      <c r="AM29">
        <v>384.47857520000002</v>
      </c>
      <c r="AN29">
        <v>0.52333548969999999</v>
      </c>
      <c r="AO29">
        <v>0</v>
      </c>
      <c r="AP29">
        <v>1.8905784649999999</v>
      </c>
      <c r="AQ29">
        <v>0.5096591868</v>
      </c>
      <c r="AR29">
        <v>1.0466709789999999</v>
      </c>
      <c r="AS29">
        <v>1265.4646090000001</v>
      </c>
      <c r="AT29">
        <v>28.230058199999998</v>
      </c>
      <c r="AU29">
        <v>0.72783653400000003</v>
      </c>
      <c r="AV29">
        <v>1410.2373339999999</v>
      </c>
      <c r="AW29">
        <v>41.89790137</v>
      </c>
      <c r="AX29">
        <v>0.81488058919999995</v>
      </c>
      <c r="BH29">
        <v>21</v>
      </c>
      <c r="BI29">
        <v>60</v>
      </c>
      <c r="BJ29">
        <v>4</v>
      </c>
      <c r="BK29">
        <v>100</v>
      </c>
      <c r="BL29">
        <v>51782.5</v>
      </c>
      <c r="BU29">
        <v>0</v>
      </c>
      <c r="BV29">
        <v>51782.5</v>
      </c>
      <c r="BW29">
        <v>0.99754821699999996</v>
      </c>
      <c r="BX29">
        <v>0.99754039520000004</v>
      </c>
      <c r="BY29">
        <v>0.99755603879999999</v>
      </c>
      <c r="BZ29" t="s">
        <v>188</v>
      </c>
      <c r="CA29" t="s">
        <v>189</v>
      </c>
      <c r="CB29" t="s">
        <v>190</v>
      </c>
      <c r="CC29" t="s">
        <v>191</v>
      </c>
      <c r="CD29" t="s">
        <v>191</v>
      </c>
      <c r="CE29" t="s">
        <v>244</v>
      </c>
      <c r="CF29" t="s">
        <v>193</v>
      </c>
      <c r="CG29" t="s">
        <v>194</v>
      </c>
      <c r="CH29" t="s">
        <v>281</v>
      </c>
      <c r="CM29">
        <v>1150</v>
      </c>
      <c r="CN29">
        <v>0.365728</v>
      </c>
      <c r="CO29">
        <v>1.648007</v>
      </c>
      <c r="CP29" t="s">
        <v>72</v>
      </c>
      <c r="CQ29">
        <v>0.50069444444444444</v>
      </c>
      <c r="CR29" t="s">
        <v>71</v>
      </c>
      <c r="CS29">
        <v>57.21</v>
      </c>
      <c r="CT29">
        <v>14.25</v>
      </c>
      <c r="CU29">
        <v>3.6</v>
      </c>
      <c r="CV29">
        <v>24.94</v>
      </c>
      <c r="CW29">
        <v>0.87386124740000004</v>
      </c>
      <c r="CX29">
        <v>100</v>
      </c>
      <c r="CY29">
        <v>0.49886383499999998</v>
      </c>
      <c r="DA29">
        <v>1279.043789198957</v>
      </c>
      <c r="DB29">
        <v>0.40250587869887</v>
      </c>
      <c r="DC29">
        <v>1.808191919786148</v>
      </c>
      <c r="DD29" t="s">
        <v>72</v>
      </c>
      <c r="DE29">
        <v>0.1254469389</v>
      </c>
      <c r="DF29">
        <v>1.7839200403265081</v>
      </c>
      <c r="DG29">
        <v>0.40250587869887</v>
      </c>
      <c r="DH29">
        <v>0.4033944193748073</v>
      </c>
      <c r="DI29">
        <v>0.40310320997707411</v>
      </c>
      <c r="DJ29">
        <v>2.8737424631580102E-2</v>
      </c>
      <c r="DK29">
        <v>1.791732099141673</v>
      </c>
      <c r="DL29">
        <v>1.7883561624914159</v>
      </c>
      <c r="DM29">
        <v>0.15057275398027051</v>
      </c>
      <c r="DN29">
        <v>40.259895725223117</v>
      </c>
      <c r="DO29">
        <v>7.736050857E-3</v>
      </c>
      <c r="DP29">
        <v>100</v>
      </c>
      <c r="DQ29">
        <v>1552.1937891989569</v>
      </c>
      <c r="DR29">
        <v>0.1254469389</v>
      </c>
      <c r="DT29">
        <v>2300</v>
      </c>
      <c r="DU29" s="29" t="s">
        <v>579</v>
      </c>
    </row>
    <row r="30" spans="1:125" x14ac:dyDescent="0.3">
      <c r="A30" s="18">
        <v>28</v>
      </c>
      <c r="B30" t="s">
        <v>282</v>
      </c>
      <c r="C30" t="s">
        <v>283</v>
      </c>
      <c r="D30">
        <v>0.10073183619999999</v>
      </c>
      <c r="E30">
        <v>4.0573394719999999E-3</v>
      </c>
      <c r="F30">
        <v>1.4074928440000001E-3</v>
      </c>
      <c r="G30">
        <v>3.8053866410000001E-3</v>
      </c>
      <c r="H30">
        <v>103.00447459999999</v>
      </c>
      <c r="I30">
        <v>3.5521207740000001E-3</v>
      </c>
      <c r="J30">
        <v>8.0837234550000005E-4</v>
      </c>
      <c r="K30">
        <v>3.4674253839999999E-3</v>
      </c>
      <c r="L30">
        <v>12.028</v>
      </c>
      <c r="M30">
        <v>1325.0039999999999</v>
      </c>
      <c r="N30">
        <v>0</v>
      </c>
      <c r="O30">
        <v>0</v>
      </c>
      <c r="R30">
        <v>0.10073183619999999</v>
      </c>
      <c r="S30">
        <v>4.0573394719999999E-3</v>
      </c>
      <c r="T30">
        <v>0.10365735600000001</v>
      </c>
      <c r="U30">
        <v>2.779771744E-3</v>
      </c>
      <c r="V30">
        <v>-0.1001447609</v>
      </c>
      <c r="W30">
        <v>3.2532251809999999E-3</v>
      </c>
      <c r="X30">
        <v>103.2578953</v>
      </c>
      <c r="Y30">
        <v>3.4674253839999999E-3</v>
      </c>
      <c r="Z30">
        <v>1285.7438950000001</v>
      </c>
      <c r="AA30">
        <v>3.015194258E-3</v>
      </c>
      <c r="AB30">
        <v>575.9129001</v>
      </c>
      <c r="AC30">
        <v>1285.7439449999999</v>
      </c>
      <c r="AD30">
        <v>832.89597830000002</v>
      </c>
      <c r="AE30">
        <v>0.56862098949999995</v>
      </c>
      <c r="AF30">
        <v>2.2652372970000001</v>
      </c>
      <c r="AG30">
        <v>0.50572379020000002</v>
      </c>
      <c r="AH30">
        <v>1.1372419789999999</v>
      </c>
      <c r="AI30">
        <v>1389.00189</v>
      </c>
      <c r="AJ30">
        <v>1.7122039539999999E-3</v>
      </c>
      <c r="AK30">
        <v>953.22555420000003</v>
      </c>
      <c r="AL30">
        <v>1389.0018399999999</v>
      </c>
      <c r="AM30">
        <v>1233.4962840000001</v>
      </c>
      <c r="AN30">
        <v>0.49824723339999999</v>
      </c>
      <c r="AO30">
        <v>0</v>
      </c>
      <c r="AP30">
        <v>2.274917571</v>
      </c>
      <c r="AQ30">
        <v>0.55946245719999999</v>
      </c>
      <c r="AR30">
        <v>0.99649446679999998</v>
      </c>
      <c r="AS30">
        <v>1265.4722019999999</v>
      </c>
      <c r="AT30">
        <v>90.946215050000006</v>
      </c>
      <c r="AU30">
        <v>0.62703084630000006</v>
      </c>
      <c r="AV30">
        <v>1410.3672320000001</v>
      </c>
      <c r="AW30">
        <v>162.0890934</v>
      </c>
      <c r="AX30">
        <v>0.60704539349999997</v>
      </c>
      <c r="BH30">
        <v>21</v>
      </c>
      <c r="BI30">
        <v>60</v>
      </c>
      <c r="BJ30">
        <v>4</v>
      </c>
      <c r="BK30">
        <v>50</v>
      </c>
      <c r="BL30">
        <v>52644</v>
      </c>
      <c r="BU30">
        <v>0</v>
      </c>
      <c r="BV30">
        <v>52644</v>
      </c>
      <c r="BW30">
        <v>0.99754575079999996</v>
      </c>
      <c r="BX30">
        <v>0.99753792210000003</v>
      </c>
      <c r="BY30">
        <v>0.9975535794</v>
      </c>
      <c r="BZ30" t="s">
        <v>188</v>
      </c>
      <c r="CA30" t="s">
        <v>189</v>
      </c>
      <c r="CB30" t="s">
        <v>190</v>
      </c>
      <c r="CC30" t="s">
        <v>191</v>
      </c>
      <c r="CD30" t="s">
        <v>191</v>
      </c>
      <c r="CE30" t="s">
        <v>244</v>
      </c>
      <c r="CF30" t="s">
        <v>193</v>
      </c>
      <c r="CG30" t="s">
        <v>201</v>
      </c>
      <c r="CH30" t="s">
        <v>285</v>
      </c>
      <c r="CM30">
        <v>1150</v>
      </c>
      <c r="CN30">
        <v>0.288356</v>
      </c>
      <c r="CO30">
        <v>1.3080160000000001</v>
      </c>
      <c r="CP30" t="s">
        <v>283</v>
      </c>
      <c r="CQ30">
        <v>0.50763888888888886</v>
      </c>
      <c r="CR30" t="s">
        <v>74</v>
      </c>
      <c r="CS30">
        <v>56.6</v>
      </c>
      <c r="CT30">
        <v>14.51</v>
      </c>
      <c r="CU30">
        <v>4.9400000000000004</v>
      </c>
      <c r="CV30">
        <v>23.95</v>
      </c>
      <c r="CW30">
        <v>0.8290065767</v>
      </c>
      <c r="CX30">
        <v>100</v>
      </c>
      <c r="CY30">
        <v>0.5104240283</v>
      </c>
      <c r="DA30">
        <v>1199.423282143727</v>
      </c>
      <c r="DB30">
        <v>0.30024199338432678</v>
      </c>
      <c r="DC30">
        <v>1.3605455116398979</v>
      </c>
      <c r="DD30" t="s">
        <v>283</v>
      </c>
      <c r="DE30">
        <v>0.10073183619999999</v>
      </c>
      <c r="DF30">
        <v>1.330682947233643</v>
      </c>
      <c r="DG30">
        <v>0.30024199338432678</v>
      </c>
      <c r="DH30">
        <v>0.30020339091805193</v>
      </c>
      <c r="DI30">
        <v>0.30001825752762989</v>
      </c>
      <c r="DJ30">
        <v>2.6309746922168181E-2</v>
      </c>
      <c r="DK30">
        <v>1.3357493845653441</v>
      </c>
      <c r="DL30">
        <v>1.3345877595316911</v>
      </c>
      <c r="DM30">
        <v>0.13318545182616071</v>
      </c>
      <c r="DN30">
        <v>40.259895725223117</v>
      </c>
      <c r="DO30">
        <v>7.736050857E-3</v>
      </c>
      <c r="DP30">
        <v>100</v>
      </c>
      <c r="DQ30">
        <v>1472.5732821437271</v>
      </c>
      <c r="DR30">
        <v>0.10073183619999999</v>
      </c>
      <c r="DT30">
        <v>2300</v>
      </c>
      <c r="DU30" s="29" t="s">
        <v>579</v>
      </c>
    </row>
    <row r="31" spans="1:125" x14ac:dyDescent="0.3">
      <c r="A31" s="18">
        <v>29</v>
      </c>
      <c r="B31" t="s">
        <v>282</v>
      </c>
      <c r="C31" t="s">
        <v>286</v>
      </c>
      <c r="D31">
        <v>0.11417961309999999</v>
      </c>
      <c r="E31">
        <v>4.9484393369999997E-3</v>
      </c>
      <c r="F31">
        <v>3.146710655E-3</v>
      </c>
      <c r="G31">
        <v>3.8190658450000001E-3</v>
      </c>
      <c r="H31">
        <v>103.0384131</v>
      </c>
      <c r="I31">
        <v>7.9414231750000001E-3</v>
      </c>
      <c r="J31">
        <v>8.0926514449999995E-4</v>
      </c>
      <c r="K31">
        <v>7.9195298189999996E-3</v>
      </c>
      <c r="L31">
        <v>12.026</v>
      </c>
      <c r="M31">
        <v>1325.0039999999999</v>
      </c>
      <c r="N31">
        <v>0</v>
      </c>
      <c r="O31">
        <v>0</v>
      </c>
      <c r="R31">
        <v>0.11417961309999999</v>
      </c>
      <c r="S31">
        <v>4.9484393369999997E-3</v>
      </c>
      <c r="T31">
        <v>0.1171977666</v>
      </c>
      <c r="U31">
        <v>3.9719661350000003E-3</v>
      </c>
      <c r="V31">
        <v>-7.5199326649999995E-2</v>
      </c>
      <c r="W31">
        <v>6.1148863409999999E-3</v>
      </c>
      <c r="X31">
        <v>103.2920682</v>
      </c>
      <c r="Y31">
        <v>7.9195298189999996E-3</v>
      </c>
      <c r="Z31">
        <v>1285.6875769999999</v>
      </c>
      <c r="AA31">
        <v>7.2024369910000004E-3</v>
      </c>
      <c r="AB31">
        <v>193.60383179999999</v>
      </c>
      <c r="AC31">
        <v>1285.687627</v>
      </c>
      <c r="AD31">
        <v>286.40994890000002</v>
      </c>
      <c r="AE31">
        <v>0.56838720870000004</v>
      </c>
      <c r="AF31">
        <v>1.451607187</v>
      </c>
      <c r="AG31">
        <v>0.56495463690000003</v>
      </c>
      <c r="AH31">
        <v>1.136774417</v>
      </c>
      <c r="AI31">
        <v>1388.9797450000001</v>
      </c>
      <c r="AJ31">
        <v>3.293000751E-3</v>
      </c>
      <c r="AK31">
        <v>324.30272789999998</v>
      </c>
      <c r="AL31">
        <v>1388.979695</v>
      </c>
      <c r="AM31">
        <v>419.67711150000002</v>
      </c>
      <c r="AN31">
        <v>0.50607293799999997</v>
      </c>
      <c r="AO31">
        <v>0</v>
      </c>
      <c r="AP31">
        <v>1.4381158039999999</v>
      </c>
      <c r="AQ31">
        <v>0.51964522530000001</v>
      </c>
      <c r="AR31">
        <v>1.0121458759999999</v>
      </c>
      <c r="AS31">
        <v>1265.427179</v>
      </c>
      <c r="AT31">
        <v>29.184924710000001</v>
      </c>
      <c r="AU31">
        <v>0.70778807519999998</v>
      </c>
      <c r="AV31">
        <v>1410.340989</v>
      </c>
      <c r="AW31">
        <v>46.205577900000002</v>
      </c>
      <c r="AX31">
        <v>0.63693173759999999</v>
      </c>
      <c r="BH31">
        <v>21</v>
      </c>
      <c r="BI31">
        <v>60</v>
      </c>
      <c r="BJ31">
        <v>4</v>
      </c>
      <c r="BK31">
        <v>100</v>
      </c>
      <c r="BL31">
        <v>53220</v>
      </c>
      <c r="BU31">
        <v>0</v>
      </c>
      <c r="BV31">
        <v>53220</v>
      </c>
      <c r="BW31">
        <v>0.99754429249999998</v>
      </c>
      <c r="BX31">
        <v>0.99753645769999999</v>
      </c>
      <c r="BY31">
        <v>0.99755212719999997</v>
      </c>
      <c r="BZ31" t="s">
        <v>188</v>
      </c>
      <c r="CA31" t="s">
        <v>189</v>
      </c>
      <c r="CB31" t="s">
        <v>190</v>
      </c>
      <c r="CC31" t="s">
        <v>191</v>
      </c>
      <c r="CD31" t="s">
        <v>191</v>
      </c>
      <c r="CE31" t="s">
        <v>244</v>
      </c>
      <c r="CF31" t="s">
        <v>193</v>
      </c>
      <c r="CG31" t="s">
        <v>194</v>
      </c>
      <c r="CH31" t="s">
        <v>288</v>
      </c>
      <c r="CM31">
        <v>1150</v>
      </c>
      <c r="CN31">
        <v>0.330038</v>
      </c>
      <c r="CO31">
        <v>1.491768</v>
      </c>
      <c r="CP31" t="s">
        <v>286</v>
      </c>
      <c r="CQ31">
        <v>0.50763888888888886</v>
      </c>
      <c r="CR31" t="s">
        <v>74</v>
      </c>
      <c r="CS31">
        <v>56.6</v>
      </c>
      <c r="CT31">
        <v>14.51</v>
      </c>
      <c r="CU31">
        <v>4.9400000000000004</v>
      </c>
      <c r="CV31">
        <v>23.95</v>
      </c>
      <c r="CW31">
        <v>0.8290065767</v>
      </c>
      <c r="CX31">
        <v>100</v>
      </c>
      <c r="CY31">
        <v>0.5104240283</v>
      </c>
      <c r="DA31">
        <v>1199.423282143727</v>
      </c>
      <c r="DB31">
        <v>0.34367746446903202</v>
      </c>
      <c r="DC31">
        <v>1.551616716638192</v>
      </c>
      <c r="DD31" t="s">
        <v>286</v>
      </c>
      <c r="DE31">
        <v>0.11417961309999999</v>
      </c>
      <c r="DF31">
        <v>1.5231904643399901</v>
      </c>
      <c r="DG31">
        <v>0.34367746446903202</v>
      </c>
      <c r="DH31">
        <v>0.34230471576979871</v>
      </c>
      <c r="DI31">
        <v>0.34131988696239463</v>
      </c>
      <c r="DJ31">
        <v>2.8967646825844282E-2</v>
      </c>
      <c r="DK31">
        <v>1.5217575651046309</v>
      </c>
      <c r="DL31">
        <v>1.515265179355634</v>
      </c>
      <c r="DM31">
        <v>0.14458345182620899</v>
      </c>
      <c r="DN31">
        <v>40.259895725223117</v>
      </c>
      <c r="DO31">
        <v>7.736050857E-3</v>
      </c>
      <c r="DP31">
        <v>100</v>
      </c>
      <c r="DQ31">
        <v>1472.5732821437271</v>
      </c>
      <c r="DR31">
        <v>0.11417961309999999</v>
      </c>
      <c r="DT31">
        <v>2300</v>
      </c>
      <c r="DU31" s="29" t="s">
        <v>579</v>
      </c>
    </row>
    <row r="32" spans="1:125" x14ac:dyDescent="0.3">
      <c r="A32" s="18">
        <v>30</v>
      </c>
      <c r="B32" t="s">
        <v>282</v>
      </c>
      <c r="C32" t="s">
        <v>289</v>
      </c>
      <c r="D32">
        <v>0.1102674726</v>
      </c>
      <c r="E32">
        <v>3.9889303689999997E-3</v>
      </c>
      <c r="F32">
        <v>1.1678811699999999E-3</v>
      </c>
      <c r="G32">
        <v>3.8141341169999998E-3</v>
      </c>
      <c r="H32">
        <v>103.0285399</v>
      </c>
      <c r="I32">
        <v>2.9474075020000001E-3</v>
      </c>
      <c r="J32">
        <v>8.0959568670000001E-4</v>
      </c>
      <c r="K32">
        <v>2.8410158820000001E-3</v>
      </c>
      <c r="L32">
        <v>12.03</v>
      </c>
      <c r="M32">
        <v>1325.0039999999999</v>
      </c>
      <c r="N32">
        <v>0</v>
      </c>
      <c r="O32">
        <v>0</v>
      </c>
      <c r="R32">
        <v>0.1102674726</v>
      </c>
      <c r="S32">
        <v>3.9889303689999997E-3</v>
      </c>
      <c r="T32">
        <v>0.11325406909999999</v>
      </c>
      <c r="U32">
        <v>2.6636588620000002E-3</v>
      </c>
      <c r="V32">
        <v>-8.243090619E-2</v>
      </c>
      <c r="W32">
        <v>2.8882619720000001E-3</v>
      </c>
      <c r="X32">
        <v>103.28224950000001</v>
      </c>
      <c r="Y32">
        <v>2.8410158820000001E-3</v>
      </c>
      <c r="Z32">
        <v>1285.6796790000001</v>
      </c>
      <c r="AA32">
        <v>2.4751215259999999E-3</v>
      </c>
      <c r="AB32">
        <v>988.51854590000005</v>
      </c>
      <c r="AC32">
        <v>1285.679729</v>
      </c>
      <c r="AD32">
        <v>1495.1941440000001</v>
      </c>
      <c r="AE32">
        <v>0.58284451650000002</v>
      </c>
      <c r="AF32">
        <v>3.3141472749999998</v>
      </c>
      <c r="AG32">
        <v>0.55754220440000002</v>
      </c>
      <c r="AH32">
        <v>1.165689033</v>
      </c>
      <c r="AI32">
        <v>1388.962029</v>
      </c>
      <c r="AJ32">
        <v>1.394684435E-3</v>
      </c>
      <c r="AK32">
        <v>1699.896295</v>
      </c>
      <c r="AL32">
        <v>1388.9619789999999</v>
      </c>
      <c r="AM32">
        <v>2223.9583120000002</v>
      </c>
      <c r="AN32">
        <v>0.51475633519999997</v>
      </c>
      <c r="AO32">
        <v>0</v>
      </c>
      <c r="AP32">
        <v>3.4302611509999998</v>
      </c>
      <c r="AQ32">
        <v>0.50385318729999995</v>
      </c>
      <c r="AR32">
        <v>1.0295126699999999</v>
      </c>
      <c r="AS32">
        <v>1265.4326490000001</v>
      </c>
      <c r="AT32">
        <v>170.62484409999999</v>
      </c>
      <c r="AU32">
        <v>0.82707658039999998</v>
      </c>
      <c r="AV32">
        <v>1410.3315709999999</v>
      </c>
      <c r="AW32">
        <v>279.97918240000001</v>
      </c>
      <c r="AX32">
        <v>0.69883658410000005</v>
      </c>
      <c r="BH32">
        <v>21</v>
      </c>
      <c r="BI32">
        <v>60</v>
      </c>
      <c r="BJ32">
        <v>4</v>
      </c>
      <c r="BK32">
        <v>50</v>
      </c>
      <c r="BL32">
        <v>53547</v>
      </c>
      <c r="BU32">
        <v>0</v>
      </c>
      <c r="BV32">
        <v>53547</v>
      </c>
      <c r="BW32">
        <v>0.99754353149999997</v>
      </c>
      <c r="BX32">
        <v>0.99753569279999998</v>
      </c>
      <c r="BY32">
        <v>0.99755137009999995</v>
      </c>
      <c r="BZ32" t="s">
        <v>188</v>
      </c>
      <c r="CA32" t="s">
        <v>189</v>
      </c>
      <c r="CB32" t="s">
        <v>190</v>
      </c>
      <c r="CC32" t="s">
        <v>191</v>
      </c>
      <c r="CD32" t="s">
        <v>191</v>
      </c>
      <c r="CE32" t="s">
        <v>244</v>
      </c>
      <c r="CF32" t="s">
        <v>193</v>
      </c>
      <c r="CG32" t="s">
        <v>194</v>
      </c>
      <c r="CH32" t="s">
        <v>291</v>
      </c>
      <c r="CM32">
        <v>1150</v>
      </c>
      <c r="CN32">
        <v>0.31781999999999999</v>
      </c>
      <c r="CO32">
        <v>1.438037</v>
      </c>
      <c r="CP32" t="s">
        <v>289</v>
      </c>
      <c r="CQ32">
        <v>0.50416666666666665</v>
      </c>
      <c r="CR32" t="s">
        <v>73</v>
      </c>
      <c r="CS32">
        <v>57.33</v>
      </c>
      <c r="CT32">
        <v>14.25</v>
      </c>
      <c r="CU32">
        <v>4.62</v>
      </c>
      <c r="CV32">
        <v>23.8</v>
      </c>
      <c r="CW32">
        <v>0.83743842359999998</v>
      </c>
      <c r="CX32">
        <v>100</v>
      </c>
      <c r="CY32">
        <v>0.49572649569999999</v>
      </c>
      <c r="DA32">
        <v>1211.319922261049</v>
      </c>
      <c r="DB32">
        <v>0.33376209726633621</v>
      </c>
      <c r="DC32">
        <v>1.508122431589924</v>
      </c>
      <c r="DD32" t="s">
        <v>289</v>
      </c>
      <c r="DE32">
        <v>0.1102674726</v>
      </c>
      <c r="DF32">
        <v>1.4792452123668669</v>
      </c>
      <c r="DG32">
        <v>0.33376209726633621</v>
      </c>
      <c r="DH32">
        <v>0.33273801878804021</v>
      </c>
      <c r="DI32">
        <v>0.33275543970343552</v>
      </c>
      <c r="DJ32">
        <v>2.7125530788829059E-2</v>
      </c>
      <c r="DK32">
        <v>1.477518329271831</v>
      </c>
      <c r="DL32">
        <v>1.47666816870198</v>
      </c>
      <c r="DM32">
        <v>0.1356572100100186</v>
      </c>
      <c r="DN32">
        <v>40.259895725223117</v>
      </c>
      <c r="DO32">
        <v>7.736050857E-3</v>
      </c>
      <c r="DP32">
        <v>100</v>
      </c>
      <c r="DQ32">
        <v>1484.4699222610491</v>
      </c>
      <c r="DR32">
        <v>0.1102674726</v>
      </c>
      <c r="DT32">
        <v>2300</v>
      </c>
      <c r="DU32" s="29" t="s">
        <v>579</v>
      </c>
    </row>
    <row r="33" spans="1:125" x14ac:dyDescent="0.3">
      <c r="A33" s="18">
        <v>31</v>
      </c>
      <c r="B33" t="s">
        <v>282</v>
      </c>
      <c r="C33" t="s">
        <v>292</v>
      </c>
      <c r="D33">
        <v>0.1239450435</v>
      </c>
      <c r="E33">
        <v>3.9937437359999998E-3</v>
      </c>
      <c r="F33">
        <v>1.115619262E-3</v>
      </c>
      <c r="G33">
        <v>3.8347597959999999E-3</v>
      </c>
      <c r="H33">
        <v>103.06305829999999</v>
      </c>
      <c r="I33">
        <v>2.8155129700000001E-3</v>
      </c>
      <c r="J33">
        <v>8.1063010410000001E-4</v>
      </c>
      <c r="K33">
        <v>2.7029350980000001E-3</v>
      </c>
      <c r="L33">
        <v>12.047000000000001</v>
      </c>
      <c r="M33">
        <v>1325.0039999999999</v>
      </c>
      <c r="N33">
        <v>0</v>
      </c>
      <c r="O33">
        <v>0</v>
      </c>
      <c r="R33">
        <v>0.1239450435</v>
      </c>
      <c r="S33">
        <v>3.9937437359999998E-3</v>
      </c>
      <c r="T33">
        <v>0.12705905479999999</v>
      </c>
      <c r="U33">
        <v>2.638637344E-3</v>
      </c>
      <c r="V33">
        <v>-5.7238849410000001E-2</v>
      </c>
      <c r="W33">
        <v>2.7935017829999998E-3</v>
      </c>
      <c r="X33">
        <v>103.3169729</v>
      </c>
      <c r="Y33">
        <v>2.7029350980000001E-3</v>
      </c>
      <c r="Z33">
        <v>1285.625843</v>
      </c>
      <c r="AA33">
        <v>2.3596164180000002E-3</v>
      </c>
      <c r="AB33">
        <v>886.8656585</v>
      </c>
      <c r="AC33">
        <v>1285.6258929999999</v>
      </c>
      <c r="AD33">
        <v>1327.343813</v>
      </c>
      <c r="AE33">
        <v>0.58020905840000003</v>
      </c>
      <c r="AF33">
        <v>2.6490152199999999</v>
      </c>
      <c r="AG33">
        <v>0.54210761839999999</v>
      </c>
      <c r="AH33">
        <v>1.1604181170000001</v>
      </c>
      <c r="AI33">
        <v>1388.942916</v>
      </c>
      <c r="AJ33">
        <v>1.31835826E-3</v>
      </c>
      <c r="AK33">
        <v>1492.8115780000001</v>
      </c>
      <c r="AL33">
        <v>1388.9428660000001</v>
      </c>
      <c r="AM33">
        <v>1964.007196</v>
      </c>
      <c r="AN33">
        <v>0.51334096709999999</v>
      </c>
      <c r="AO33">
        <v>0</v>
      </c>
      <c r="AP33">
        <v>2.7380714469999998</v>
      </c>
      <c r="AQ33">
        <v>0.52545116260000002</v>
      </c>
      <c r="AR33">
        <v>1.026681934</v>
      </c>
      <c r="AS33">
        <v>1265.4058190000001</v>
      </c>
      <c r="AT33">
        <v>134.39562710000001</v>
      </c>
      <c r="AU33">
        <v>0.69997121179999999</v>
      </c>
      <c r="AV33">
        <v>1410.3410940000001</v>
      </c>
      <c r="AW33">
        <v>212.8662448</v>
      </c>
      <c r="AX33">
        <v>0.66426825469999995</v>
      </c>
      <c r="BH33">
        <v>21</v>
      </c>
      <c r="BI33">
        <v>60</v>
      </c>
      <c r="BJ33">
        <v>4</v>
      </c>
      <c r="BK33">
        <v>50</v>
      </c>
      <c r="BL33">
        <v>54091</v>
      </c>
      <c r="BU33">
        <v>0</v>
      </c>
      <c r="BV33">
        <v>54091</v>
      </c>
      <c r="BW33">
        <v>0.99754237290000003</v>
      </c>
      <c r="BX33">
        <v>0.99753452679999999</v>
      </c>
      <c r="BY33">
        <v>0.99755021889999995</v>
      </c>
      <c r="BZ33" t="s">
        <v>188</v>
      </c>
      <c r="CA33" t="s">
        <v>189</v>
      </c>
      <c r="CB33" t="s">
        <v>190</v>
      </c>
      <c r="CC33" t="s">
        <v>191</v>
      </c>
      <c r="CD33" t="s">
        <v>191</v>
      </c>
      <c r="CE33" t="s">
        <v>244</v>
      </c>
      <c r="CF33" t="s">
        <v>193</v>
      </c>
      <c r="CG33" t="s">
        <v>194</v>
      </c>
      <c r="CH33" t="s">
        <v>294</v>
      </c>
      <c r="CM33">
        <v>1150</v>
      </c>
      <c r="CN33">
        <v>0.36088300000000001</v>
      </c>
      <c r="CO33">
        <v>1.6269180000000001</v>
      </c>
      <c r="CP33" t="s">
        <v>292</v>
      </c>
      <c r="CQ33">
        <v>0.50416666666666665</v>
      </c>
      <c r="CR33" t="s">
        <v>73</v>
      </c>
      <c r="CS33">
        <v>57.33</v>
      </c>
      <c r="CT33">
        <v>14.25</v>
      </c>
      <c r="CU33">
        <v>4.62</v>
      </c>
      <c r="CV33">
        <v>23.8</v>
      </c>
      <c r="CW33">
        <v>0.83743842359999998</v>
      </c>
      <c r="CX33">
        <v>100</v>
      </c>
      <c r="CY33">
        <v>0.49572649569999999</v>
      </c>
      <c r="DA33">
        <v>1211.319922261049</v>
      </c>
      <c r="DB33">
        <v>0.3789820213799196</v>
      </c>
      <c r="DC33">
        <v>1.7058965468707421</v>
      </c>
      <c r="DD33" t="s">
        <v>292</v>
      </c>
      <c r="DE33">
        <v>0.1239450435</v>
      </c>
      <c r="DF33">
        <v>1.679661487301864</v>
      </c>
      <c r="DG33">
        <v>0.3789820213799196</v>
      </c>
      <c r="DH33">
        <v>0.37888458491625099</v>
      </c>
      <c r="DI33">
        <v>0.37747187578862701</v>
      </c>
      <c r="DJ33">
        <v>2.8333152301003441E-2</v>
      </c>
      <c r="DK33">
        <v>1.6800357330781319</v>
      </c>
      <c r="DL33">
        <v>1.6745534950820611</v>
      </c>
      <c r="DM33">
        <v>0.14591523861523689</v>
      </c>
      <c r="DN33">
        <v>40.259895725223117</v>
      </c>
      <c r="DO33">
        <v>7.736050857E-3</v>
      </c>
      <c r="DP33">
        <v>100</v>
      </c>
      <c r="DQ33">
        <v>1484.4699222610491</v>
      </c>
      <c r="DR33">
        <v>0.1239450435</v>
      </c>
      <c r="DT33">
        <v>2300</v>
      </c>
      <c r="DU33" s="29" t="s">
        <v>579</v>
      </c>
    </row>
    <row r="34" spans="1:125" x14ac:dyDescent="0.3">
      <c r="A34" s="18">
        <v>32</v>
      </c>
      <c r="B34" t="s">
        <v>295</v>
      </c>
      <c r="C34" t="s">
        <v>296</v>
      </c>
      <c r="D34">
        <v>0.14325265270000001</v>
      </c>
      <c r="E34">
        <v>5.5546620730000003E-3</v>
      </c>
      <c r="F34">
        <v>3.975109785E-3</v>
      </c>
      <c r="G34">
        <v>3.8797903220000002E-3</v>
      </c>
      <c r="H34">
        <v>103.1117854</v>
      </c>
      <c r="I34">
        <v>1.0032072350000001E-2</v>
      </c>
      <c r="J34">
        <v>8.118159437E-4</v>
      </c>
      <c r="K34">
        <v>1.002381588E-2</v>
      </c>
      <c r="L34">
        <v>12.057</v>
      </c>
      <c r="M34">
        <v>1325.0039999999999</v>
      </c>
      <c r="N34">
        <v>0</v>
      </c>
      <c r="O34">
        <v>0</v>
      </c>
      <c r="R34">
        <v>0.14325265270000001</v>
      </c>
      <c r="S34">
        <v>5.5546620730000003E-3</v>
      </c>
      <c r="T34">
        <v>0.146631487</v>
      </c>
      <c r="U34">
        <v>4.6891085900000002E-3</v>
      </c>
      <c r="V34">
        <v>-2.2110473830000001E-2</v>
      </c>
      <c r="W34">
        <v>7.424095306E-3</v>
      </c>
      <c r="X34">
        <v>103.36591900000001</v>
      </c>
      <c r="Y34">
        <v>1.002381588E-2</v>
      </c>
      <c r="Z34">
        <v>1285.4850650000001</v>
      </c>
      <c r="AA34">
        <v>9.1874260509999996E-3</v>
      </c>
      <c r="AB34">
        <v>202.30050130000001</v>
      </c>
      <c r="AC34">
        <v>1285.485115</v>
      </c>
      <c r="AD34">
        <v>336.9944193</v>
      </c>
      <c r="AE34">
        <v>0.6195308383</v>
      </c>
      <c r="AF34">
        <v>2.0471405979999999</v>
      </c>
      <c r="AG34">
        <v>0.64611550929999995</v>
      </c>
      <c r="AH34">
        <v>1.239061677</v>
      </c>
      <c r="AI34">
        <v>1388.8510839999999</v>
      </c>
      <c r="AJ34">
        <v>4.0085018729999998E-3</v>
      </c>
      <c r="AK34">
        <v>361.2174172</v>
      </c>
      <c r="AL34">
        <v>1388.851034</v>
      </c>
      <c r="AM34">
        <v>528.64265060000002</v>
      </c>
      <c r="AN34">
        <v>0.543402002</v>
      </c>
      <c r="AO34">
        <v>0</v>
      </c>
      <c r="AP34">
        <v>1.9814708910000001</v>
      </c>
      <c r="AQ34">
        <v>0.65027114789999996</v>
      </c>
      <c r="AR34">
        <v>1.086804004</v>
      </c>
      <c r="AS34">
        <v>1265.37843</v>
      </c>
      <c r="AT34">
        <v>30.007010189999999</v>
      </c>
      <c r="AU34">
        <v>0.42212867250000002</v>
      </c>
      <c r="AV34">
        <v>1410.3681160000001</v>
      </c>
      <c r="AW34">
        <v>71.570512500000007</v>
      </c>
      <c r="AX34">
        <v>0.80280631619999998</v>
      </c>
      <c r="BH34">
        <v>21</v>
      </c>
      <c r="BI34">
        <v>60</v>
      </c>
      <c r="BJ34">
        <v>4</v>
      </c>
      <c r="BK34">
        <v>50</v>
      </c>
      <c r="BL34">
        <v>54596</v>
      </c>
      <c r="BU34">
        <v>0</v>
      </c>
      <c r="BV34">
        <v>54596</v>
      </c>
      <c r="BW34">
        <v>0.99754141740000002</v>
      </c>
      <c r="BX34">
        <v>0.99753356360000001</v>
      </c>
      <c r="BY34">
        <v>0.99754927120000003</v>
      </c>
      <c r="BZ34" t="s">
        <v>188</v>
      </c>
      <c r="CA34" t="s">
        <v>189</v>
      </c>
      <c r="CB34" t="s">
        <v>190</v>
      </c>
      <c r="CC34" t="s">
        <v>191</v>
      </c>
      <c r="CD34" t="s">
        <v>191</v>
      </c>
      <c r="CE34" t="s">
        <v>244</v>
      </c>
      <c r="CF34" t="s">
        <v>193</v>
      </c>
      <c r="CG34" t="s">
        <v>194</v>
      </c>
      <c r="CH34" t="s">
        <v>298</v>
      </c>
      <c r="CM34">
        <v>1150</v>
      </c>
      <c r="CN34">
        <v>0.423398</v>
      </c>
      <c r="CO34">
        <v>1.8987080000000001</v>
      </c>
      <c r="CP34" t="s">
        <v>296</v>
      </c>
      <c r="CQ34">
        <v>0.53125</v>
      </c>
      <c r="CR34" t="s">
        <v>82</v>
      </c>
      <c r="CS34">
        <v>57.13</v>
      </c>
      <c r="CT34">
        <v>14.34</v>
      </c>
      <c r="CU34">
        <v>3.34</v>
      </c>
      <c r="CV34">
        <v>25.19</v>
      </c>
      <c r="CW34">
        <v>0.88293024890000005</v>
      </c>
      <c r="CX34">
        <v>100</v>
      </c>
      <c r="CY34">
        <v>0.49938736220000002</v>
      </c>
      <c r="DA34">
        <v>1300.524690540095</v>
      </c>
      <c r="DB34">
        <v>0.47283297402461683</v>
      </c>
      <c r="DC34">
        <v>2.1116541481675881</v>
      </c>
      <c r="DD34" t="s">
        <v>296</v>
      </c>
      <c r="DE34">
        <v>0.14325265270000001</v>
      </c>
      <c r="DF34">
        <v>2.0956121704765178</v>
      </c>
      <c r="DG34">
        <v>0.47283297402461683</v>
      </c>
      <c r="DH34">
        <v>0.47410220949636722</v>
      </c>
      <c r="DI34">
        <v>0.47361399652480868</v>
      </c>
      <c r="DJ34">
        <v>3.086016196985061E-2</v>
      </c>
      <c r="DK34">
        <v>2.100646507329099</v>
      </c>
      <c r="DL34">
        <v>2.0977434469807239</v>
      </c>
      <c r="DM34">
        <v>0.1625638939291682</v>
      </c>
      <c r="DN34">
        <v>40.259895725223117</v>
      </c>
      <c r="DO34">
        <v>7.736050857E-3</v>
      </c>
      <c r="DP34">
        <v>100</v>
      </c>
      <c r="DQ34">
        <v>1573.674690540096</v>
      </c>
      <c r="DR34">
        <v>0.14325265270000001</v>
      </c>
      <c r="DT34">
        <v>2300</v>
      </c>
      <c r="DU34" s="29" t="s">
        <v>579</v>
      </c>
    </row>
    <row r="35" spans="1:125" x14ac:dyDescent="0.3">
      <c r="A35" s="18">
        <v>33</v>
      </c>
      <c r="B35" t="s">
        <v>295</v>
      </c>
      <c r="C35" t="s">
        <v>299</v>
      </c>
      <c r="D35">
        <v>0.19056522579999999</v>
      </c>
      <c r="E35">
        <v>3.5220336739999998E-3</v>
      </c>
      <c r="F35">
        <v>2.6063681580000002E-3</v>
      </c>
      <c r="G35">
        <v>2.3688744639999999E-3</v>
      </c>
      <c r="H35">
        <v>103.22017820000001</v>
      </c>
      <c r="I35">
        <v>6.3876244550000001E-3</v>
      </c>
      <c r="J35">
        <v>8.1345385210000005E-4</v>
      </c>
      <c r="K35">
        <v>6.3512364920000003E-3</v>
      </c>
      <c r="L35">
        <v>12.023999999999999</v>
      </c>
      <c r="M35">
        <v>1325.0039999999999</v>
      </c>
      <c r="N35">
        <v>0</v>
      </c>
      <c r="O35">
        <v>0</v>
      </c>
      <c r="R35">
        <v>0.18620226370000001</v>
      </c>
      <c r="S35">
        <v>4.7702386150000001E-3</v>
      </c>
      <c r="T35">
        <v>0.19056522579999999</v>
      </c>
      <c r="U35">
        <v>3.5220336739999998E-3</v>
      </c>
      <c r="V35">
        <v>5.4212734479999997E-2</v>
      </c>
      <c r="W35">
        <v>4.7962438290000001E-3</v>
      </c>
      <c r="X35">
        <v>103.4746566</v>
      </c>
      <c r="Y35">
        <v>6.3512364920000003E-3</v>
      </c>
      <c r="Z35">
        <v>1285.216486</v>
      </c>
      <c r="AA35">
        <v>5.7601466519999998E-3</v>
      </c>
      <c r="AB35">
        <v>345.10615769999998</v>
      </c>
      <c r="AC35">
        <v>1285.2165359999999</v>
      </c>
      <c r="AD35">
        <v>684.09826120000002</v>
      </c>
      <c r="AE35">
        <v>0.74255659559999998</v>
      </c>
      <c r="AF35">
        <v>2.537132079</v>
      </c>
      <c r="AG35">
        <v>0.62901682889999999</v>
      </c>
      <c r="AH35">
        <v>1.4851131909999999</v>
      </c>
      <c r="AI35">
        <v>1388.6912420000001</v>
      </c>
      <c r="AJ35">
        <v>2.6756149810000002E-3</v>
      </c>
      <c r="AK35">
        <v>657.28793510000003</v>
      </c>
      <c r="AL35">
        <v>1388.691192</v>
      </c>
      <c r="AM35">
        <v>1044.6349769999999</v>
      </c>
      <c r="AN35">
        <v>0.59526075899999997</v>
      </c>
      <c r="AO35">
        <v>0</v>
      </c>
      <c r="AP35">
        <v>2.6125736530000001</v>
      </c>
      <c r="AQ35">
        <v>0.62889168880000001</v>
      </c>
      <c r="AR35">
        <v>1.1905215179999999</v>
      </c>
      <c r="AS35">
        <v>1264.9253819999999</v>
      </c>
      <c r="AT35">
        <v>93.292958179999999</v>
      </c>
      <c r="AU35">
        <v>1.4971257200000001</v>
      </c>
      <c r="AV35">
        <v>1410.1040519999999</v>
      </c>
      <c r="AW35">
        <v>122.9903702</v>
      </c>
      <c r="AX35">
        <v>0.84801544969999998</v>
      </c>
      <c r="BH35">
        <v>21</v>
      </c>
      <c r="BI35">
        <v>60</v>
      </c>
      <c r="BJ35">
        <v>4</v>
      </c>
      <c r="BK35">
        <v>100</v>
      </c>
      <c r="BL35">
        <v>55042</v>
      </c>
      <c r="BU35">
        <v>0</v>
      </c>
      <c r="BV35">
        <v>55042</v>
      </c>
      <c r="BW35">
        <v>0.99754066959999999</v>
      </c>
      <c r="BX35">
        <v>0.99753280820000001</v>
      </c>
      <c r="BY35">
        <v>0.99754853099999996</v>
      </c>
      <c r="BZ35" t="s">
        <v>188</v>
      </c>
      <c r="CA35" t="s">
        <v>301</v>
      </c>
      <c r="CB35" t="s">
        <v>190</v>
      </c>
      <c r="CC35" t="s">
        <v>191</v>
      </c>
      <c r="CD35" t="s">
        <v>191</v>
      </c>
      <c r="CE35" t="s">
        <v>244</v>
      </c>
      <c r="CF35" t="s">
        <v>193</v>
      </c>
      <c r="CG35" t="s">
        <v>201</v>
      </c>
      <c r="CH35" t="s">
        <v>302</v>
      </c>
      <c r="CM35">
        <v>1150</v>
      </c>
      <c r="CN35">
        <v>0.58623199999999998</v>
      </c>
      <c r="CO35">
        <v>2.5937199999999998</v>
      </c>
      <c r="CP35" t="s">
        <v>299</v>
      </c>
      <c r="CQ35">
        <v>0.53263888888888888</v>
      </c>
      <c r="CR35" t="s">
        <v>83</v>
      </c>
      <c r="CS35">
        <v>57.71</v>
      </c>
      <c r="CT35">
        <v>14.1</v>
      </c>
      <c r="CU35">
        <v>3.28</v>
      </c>
      <c r="CV35">
        <v>24.91</v>
      </c>
      <c r="CW35">
        <v>0.88364668319999995</v>
      </c>
      <c r="CX35">
        <v>100</v>
      </c>
      <c r="CY35">
        <v>0.48847686709999999</v>
      </c>
      <c r="DA35">
        <v>1302.307300723179</v>
      </c>
      <c r="DB35">
        <v>0.65433625417381203</v>
      </c>
      <c r="DC35">
        <v>2.8790703573492058</v>
      </c>
      <c r="DD35" t="s">
        <v>299</v>
      </c>
      <c r="DE35">
        <v>0.19056522579999999</v>
      </c>
      <c r="DF35">
        <v>2.900041014819891</v>
      </c>
      <c r="DG35">
        <v>0.65433625417381203</v>
      </c>
      <c r="DH35">
        <v>0.65448869567538492</v>
      </c>
      <c r="DI35">
        <v>0.65439393756733544</v>
      </c>
      <c r="DJ35">
        <v>3.6491378431512157E-2</v>
      </c>
      <c r="DK35">
        <v>2.9079887795837118</v>
      </c>
      <c r="DL35">
        <v>2.8950336058838171</v>
      </c>
      <c r="DM35">
        <v>0.20764341193516131</v>
      </c>
      <c r="DN35">
        <v>40.259895725223117</v>
      </c>
      <c r="DO35">
        <v>7.736050857E-3</v>
      </c>
      <c r="DP35">
        <v>100</v>
      </c>
      <c r="DQ35">
        <v>1575.4573007231791</v>
      </c>
      <c r="DR35">
        <v>0.19056522579999999</v>
      </c>
      <c r="DT35">
        <v>2300</v>
      </c>
      <c r="DU35" s="29" t="s">
        <v>579</v>
      </c>
    </row>
    <row r="36" spans="1:125" x14ac:dyDescent="0.3">
      <c r="A36" s="18">
        <v>34</v>
      </c>
      <c r="B36" t="s">
        <v>303</v>
      </c>
      <c r="C36" t="s">
        <v>304</v>
      </c>
      <c r="D36">
        <v>7.3912842859999994E-2</v>
      </c>
      <c r="E36">
        <v>4.2407765849999998E-3</v>
      </c>
      <c r="F36">
        <v>1.87077237E-3</v>
      </c>
      <c r="G36">
        <v>3.8058371989999999E-3</v>
      </c>
      <c r="H36">
        <v>102.936791</v>
      </c>
      <c r="I36">
        <v>4.7213095460000003E-3</v>
      </c>
      <c r="J36">
        <v>8.1300117549999999E-4</v>
      </c>
      <c r="K36">
        <v>4.6622558739999997E-3</v>
      </c>
      <c r="L36">
        <v>11.989000000000001</v>
      </c>
      <c r="M36">
        <v>1325.0039999999999</v>
      </c>
      <c r="N36">
        <v>0</v>
      </c>
      <c r="O36">
        <v>0</v>
      </c>
      <c r="R36">
        <v>7.3912842859999994E-2</v>
      </c>
      <c r="S36">
        <v>4.2407765849999998E-3</v>
      </c>
      <c r="T36">
        <v>7.6779625010000005E-2</v>
      </c>
      <c r="U36">
        <v>3.043772798E-3</v>
      </c>
      <c r="V36">
        <v>-0.15062847500000001</v>
      </c>
      <c r="W36">
        <v>4.0536711920000001E-3</v>
      </c>
      <c r="X36">
        <v>103.1906978</v>
      </c>
      <c r="Y36">
        <v>4.6622558739999997E-3</v>
      </c>
      <c r="Z36">
        <v>1285.94427</v>
      </c>
      <c r="AA36">
        <v>4.0071518539999997E-3</v>
      </c>
      <c r="AB36">
        <v>587.24794480000003</v>
      </c>
      <c r="AC36">
        <v>1285.94427</v>
      </c>
      <c r="AD36">
        <v>744.17285349999997</v>
      </c>
      <c r="AE36">
        <v>0.53072933069999995</v>
      </c>
      <c r="AF36">
        <v>3.594860444</v>
      </c>
      <c r="AG36">
        <v>0.3362093646</v>
      </c>
      <c r="AH36">
        <v>1.0614586610000001</v>
      </c>
      <c r="AI36">
        <v>1389.1350170000001</v>
      </c>
      <c r="AJ36">
        <v>2.3831415939999999E-3</v>
      </c>
      <c r="AK36">
        <v>1022.981101</v>
      </c>
      <c r="AL36">
        <v>1389.134967</v>
      </c>
      <c r="AM36">
        <v>1186.1998349999999</v>
      </c>
      <c r="AN36">
        <v>0.47156638039999998</v>
      </c>
      <c r="AO36">
        <v>0</v>
      </c>
      <c r="AP36">
        <v>3.1331996069999999</v>
      </c>
      <c r="AQ36">
        <v>0.41643667600000001</v>
      </c>
      <c r="AR36">
        <v>0.94313276069999996</v>
      </c>
      <c r="AS36">
        <v>1265.602654</v>
      </c>
      <c r="AT36">
        <v>51.325423579999999</v>
      </c>
      <c r="AU36">
        <v>0.76483023080000001</v>
      </c>
      <c r="AV36">
        <v>1410.51998</v>
      </c>
      <c r="AW36">
        <v>134.8526353</v>
      </c>
      <c r="AX36">
        <v>0.60055832129999998</v>
      </c>
      <c r="BH36">
        <v>21</v>
      </c>
      <c r="BI36">
        <v>60</v>
      </c>
      <c r="BJ36">
        <v>4</v>
      </c>
      <c r="BK36">
        <v>50</v>
      </c>
      <c r="BL36">
        <v>55937</v>
      </c>
      <c r="BU36">
        <v>0</v>
      </c>
      <c r="BV36">
        <v>55937</v>
      </c>
      <c r="BW36">
        <v>0.99753944100000003</v>
      </c>
      <c r="BX36">
        <v>0.99753156239999996</v>
      </c>
      <c r="BY36">
        <v>0.99754731969999999</v>
      </c>
      <c r="BZ36" t="s">
        <v>188</v>
      </c>
      <c r="CA36" t="s">
        <v>189</v>
      </c>
      <c r="CB36" t="s">
        <v>190</v>
      </c>
      <c r="CC36" t="s">
        <v>191</v>
      </c>
      <c r="CD36" t="s">
        <v>191</v>
      </c>
      <c r="CE36" t="s">
        <v>244</v>
      </c>
      <c r="CF36" t="s">
        <v>193</v>
      </c>
      <c r="CG36" t="s">
        <v>201</v>
      </c>
      <c r="CH36" t="s">
        <v>306</v>
      </c>
      <c r="CM36">
        <v>1150</v>
      </c>
      <c r="CN36">
        <v>0.207755</v>
      </c>
      <c r="CO36">
        <v>0.94897200000000004</v>
      </c>
      <c r="CP36" t="s">
        <v>304</v>
      </c>
      <c r="CQ36">
        <v>0.52847222222222223</v>
      </c>
      <c r="CR36" t="s">
        <v>81</v>
      </c>
      <c r="CS36">
        <v>56.7</v>
      </c>
      <c r="CT36">
        <v>14.61</v>
      </c>
      <c r="CU36">
        <v>4.12</v>
      </c>
      <c r="CV36">
        <v>24.57</v>
      </c>
      <c r="CW36">
        <v>0.85639595680000002</v>
      </c>
      <c r="CX36">
        <v>100</v>
      </c>
      <c r="CY36">
        <v>0.50599647270000003</v>
      </c>
      <c r="DA36">
        <v>1243.0577267431249</v>
      </c>
      <c r="DB36">
        <v>0.22276907205187951</v>
      </c>
      <c r="DC36">
        <v>1.016228050724987</v>
      </c>
      <c r="DD36" t="s">
        <v>304</v>
      </c>
      <c r="DE36">
        <v>7.3912842859999994E-2</v>
      </c>
      <c r="DF36">
        <v>0.98732026792483052</v>
      </c>
      <c r="DG36">
        <v>0.22276907205187951</v>
      </c>
      <c r="DH36">
        <v>0.222860179667251</v>
      </c>
      <c r="DI36">
        <v>0.22251083196773369</v>
      </c>
      <c r="DJ36">
        <v>2.5073358030995588E-2</v>
      </c>
      <c r="DK36">
        <v>0.98858311369429797</v>
      </c>
      <c r="DL36">
        <v>0.98796943066096499</v>
      </c>
      <c r="DM36">
        <v>0.1196687172057159</v>
      </c>
      <c r="DN36">
        <v>40.259895725223117</v>
      </c>
      <c r="DO36">
        <v>7.736050857E-3</v>
      </c>
      <c r="DP36">
        <v>100</v>
      </c>
      <c r="DQ36">
        <v>1516.207726743125</v>
      </c>
      <c r="DR36">
        <v>7.3912842859999994E-2</v>
      </c>
      <c r="DT36">
        <v>2300</v>
      </c>
      <c r="DU36" s="29" t="s">
        <v>579</v>
      </c>
    </row>
    <row r="37" spans="1:125" x14ac:dyDescent="0.3">
      <c r="A37" s="18">
        <v>35</v>
      </c>
      <c r="B37" t="s">
        <v>307</v>
      </c>
      <c r="C37" t="s">
        <v>308</v>
      </c>
      <c r="D37">
        <v>0.13179236010000001</v>
      </c>
      <c r="E37">
        <v>4.6888575259999999E-3</v>
      </c>
      <c r="F37">
        <v>2.6751481000000001E-3</v>
      </c>
      <c r="G37">
        <v>3.8508398480000001E-3</v>
      </c>
      <c r="H37">
        <v>103.0828628</v>
      </c>
      <c r="I37">
        <v>6.7513303420000002E-3</v>
      </c>
      <c r="J37">
        <v>8.2443209280000005E-4</v>
      </c>
      <c r="K37">
        <v>6.7173406070000002E-3</v>
      </c>
      <c r="L37">
        <v>12.013</v>
      </c>
      <c r="M37">
        <v>1325.0039999999999</v>
      </c>
      <c r="N37">
        <v>0</v>
      </c>
      <c r="O37">
        <v>0</v>
      </c>
      <c r="R37">
        <v>0.13179236010000001</v>
      </c>
      <c r="S37">
        <v>4.6888575259999999E-3</v>
      </c>
      <c r="T37">
        <v>0.13500164240000001</v>
      </c>
      <c r="U37">
        <v>3.609088522E-3</v>
      </c>
      <c r="V37">
        <v>-4.2900198620000003E-2</v>
      </c>
      <c r="W37">
        <v>5.2299697490000002E-3</v>
      </c>
      <c r="X37">
        <v>103.33725750000001</v>
      </c>
      <c r="Y37">
        <v>6.7173406070000002E-3</v>
      </c>
      <c r="Z37">
        <v>1285.534969</v>
      </c>
      <c r="AA37">
        <v>5.849921561E-3</v>
      </c>
      <c r="AB37">
        <v>1936.931231</v>
      </c>
      <c r="AC37">
        <v>1285.5350189999999</v>
      </c>
      <c r="AD37">
        <v>3216.0967139999998</v>
      </c>
      <c r="AE37">
        <v>0.61355897719999997</v>
      </c>
      <c r="AF37">
        <v>14.570969310000001</v>
      </c>
      <c r="AG37">
        <v>0.66195611669999999</v>
      </c>
      <c r="AH37">
        <v>1.2271179539999999</v>
      </c>
      <c r="AI37">
        <v>1388.872327</v>
      </c>
      <c r="AJ37">
        <v>3.3016787490000002E-3</v>
      </c>
      <c r="AK37">
        <v>3347.627876</v>
      </c>
      <c r="AL37">
        <v>1388.8722769999999</v>
      </c>
      <c r="AM37">
        <v>4503.009924</v>
      </c>
      <c r="AN37">
        <v>0.54146921800000003</v>
      </c>
      <c r="AO37">
        <v>0</v>
      </c>
      <c r="AP37">
        <v>16.247529570000001</v>
      </c>
      <c r="AQ37">
        <v>0.44392714820000001</v>
      </c>
      <c r="AR37">
        <v>1.0829384360000001</v>
      </c>
      <c r="AS37">
        <v>1265.355716</v>
      </c>
      <c r="AT37">
        <v>289.02130940000001</v>
      </c>
      <c r="AU37">
        <v>0.70297598989999999</v>
      </c>
      <c r="AV37">
        <v>1410.1638499999999</v>
      </c>
      <c r="AW37">
        <v>572.84989949999999</v>
      </c>
      <c r="AX37">
        <v>0.80227352330000001</v>
      </c>
      <c r="BH37">
        <v>21</v>
      </c>
      <c r="BI37">
        <v>60</v>
      </c>
      <c r="BJ37">
        <v>4</v>
      </c>
      <c r="BK37">
        <v>50</v>
      </c>
      <c r="BL37">
        <v>59625</v>
      </c>
      <c r="BM37">
        <v>1150.7990769999999</v>
      </c>
      <c r="BN37">
        <v>854.39962409999998</v>
      </c>
      <c r="BO37">
        <v>595.90168879999999</v>
      </c>
      <c r="BT37">
        <v>0.11068633510000001</v>
      </c>
      <c r="BU37">
        <v>2.6</v>
      </c>
      <c r="BV37">
        <v>59625</v>
      </c>
      <c r="BW37">
        <v>0.99753820859999998</v>
      </c>
      <c r="BX37">
        <v>0.9975302305</v>
      </c>
      <c r="BY37">
        <v>0.99754618669999995</v>
      </c>
      <c r="BZ37" t="s">
        <v>188</v>
      </c>
      <c r="CA37" t="s">
        <v>189</v>
      </c>
      <c r="CB37" t="s">
        <v>190</v>
      </c>
      <c r="CC37" t="s">
        <v>191</v>
      </c>
      <c r="CD37" t="s">
        <v>191</v>
      </c>
      <c r="CE37" t="s">
        <v>244</v>
      </c>
      <c r="CF37" t="s">
        <v>193</v>
      </c>
      <c r="CG37" t="s">
        <v>194</v>
      </c>
      <c r="CH37" t="s">
        <v>310</v>
      </c>
      <c r="CI37" t="s">
        <v>196</v>
      </c>
      <c r="CM37">
        <v>1150</v>
      </c>
      <c r="CN37">
        <v>0.38603900000000002</v>
      </c>
      <c r="CO37">
        <v>1.7366280000000001</v>
      </c>
      <c r="CP37" t="s">
        <v>308</v>
      </c>
      <c r="CQ37">
        <v>0.50972222222222219</v>
      </c>
      <c r="CR37" t="s">
        <v>75</v>
      </c>
      <c r="CS37">
        <v>57.1</v>
      </c>
      <c r="CT37">
        <v>14.42</v>
      </c>
      <c r="CU37">
        <v>3.66</v>
      </c>
      <c r="CV37">
        <v>24.82</v>
      </c>
      <c r="CW37">
        <v>0.87148876399999997</v>
      </c>
      <c r="CX37">
        <v>100</v>
      </c>
      <c r="CY37">
        <v>0.4987740806</v>
      </c>
      <c r="DA37">
        <v>1273.748656380722</v>
      </c>
      <c r="DB37">
        <v>0.42340052671894141</v>
      </c>
      <c r="DC37">
        <v>1.8987199022542349</v>
      </c>
      <c r="DD37" t="s">
        <v>308</v>
      </c>
      <c r="DE37">
        <v>0.13179236010000001</v>
      </c>
      <c r="DF37">
        <v>1.876525846380984</v>
      </c>
      <c r="DG37">
        <v>0.42340052671894141</v>
      </c>
      <c r="DH37">
        <v>0.42389229899323738</v>
      </c>
      <c r="DI37">
        <v>0.42270454124151619</v>
      </c>
      <c r="DJ37">
        <v>3.0087503359703852E-2</v>
      </c>
      <c r="DK37">
        <v>1.881465356930927</v>
      </c>
      <c r="DL37">
        <v>1.87793192677869</v>
      </c>
      <c r="DM37">
        <v>0.15845218194553301</v>
      </c>
      <c r="DN37">
        <v>40.259895725223117</v>
      </c>
      <c r="DO37">
        <v>7.736050857E-3</v>
      </c>
      <c r="DP37">
        <v>100</v>
      </c>
      <c r="DQ37">
        <v>1546.8986563807221</v>
      </c>
      <c r="DR37">
        <v>0.13179236010000001</v>
      </c>
      <c r="DT37">
        <v>2300</v>
      </c>
      <c r="DU37" s="29" t="s">
        <v>579</v>
      </c>
    </row>
    <row r="38" spans="1:125" x14ac:dyDescent="0.3">
      <c r="A38" s="18">
        <v>36</v>
      </c>
      <c r="B38" t="s">
        <v>311</v>
      </c>
      <c r="C38" t="s">
        <v>44</v>
      </c>
      <c r="D38">
        <v>0.13238839250000001</v>
      </c>
      <c r="E38">
        <v>4.0187042310000001E-3</v>
      </c>
      <c r="F38">
        <v>1.1448336819999999E-3</v>
      </c>
      <c r="G38">
        <v>3.852186332E-3</v>
      </c>
      <c r="H38">
        <v>103.084367</v>
      </c>
      <c r="I38">
        <v>2.889242046E-3</v>
      </c>
      <c r="J38">
        <v>8.128935954E-4</v>
      </c>
      <c r="K38">
        <v>2.7792484470000002E-3</v>
      </c>
      <c r="L38">
        <v>12.005000000000001</v>
      </c>
      <c r="M38">
        <v>1325.0039999999999</v>
      </c>
      <c r="N38">
        <v>0</v>
      </c>
      <c r="O38">
        <v>0</v>
      </c>
      <c r="R38">
        <v>0.13238839250000001</v>
      </c>
      <c r="S38">
        <v>4.0187042310000001E-3</v>
      </c>
      <c r="T38">
        <v>0.1356055924</v>
      </c>
      <c r="U38">
        <v>2.6502742109999998E-3</v>
      </c>
      <c r="V38">
        <v>-4.1814550249999999E-2</v>
      </c>
      <c r="W38">
        <v>2.8184392099999999E-3</v>
      </c>
      <c r="X38">
        <v>103.3341562</v>
      </c>
      <c r="Y38">
        <v>2.7792484470000002E-3</v>
      </c>
      <c r="Z38">
        <v>1285.4744700000001</v>
      </c>
      <c r="AA38">
        <v>2.5154706480000001E-3</v>
      </c>
      <c r="AB38">
        <v>991.11589919999994</v>
      </c>
      <c r="AC38">
        <v>1285.47452</v>
      </c>
      <c r="AD38">
        <v>1646.344272</v>
      </c>
      <c r="AE38">
        <v>0.61062831880000001</v>
      </c>
      <c r="AF38">
        <v>3.923507871</v>
      </c>
      <c r="AG38">
        <v>0.67465415169999998</v>
      </c>
      <c r="AH38">
        <v>1.2212566380000001</v>
      </c>
      <c r="AI38">
        <v>1388.808726</v>
      </c>
      <c r="AJ38">
        <v>1.1817907389999999E-3</v>
      </c>
      <c r="AK38">
        <v>1782.176095</v>
      </c>
      <c r="AL38">
        <v>1388.8086760000001</v>
      </c>
      <c r="AM38">
        <v>2507.3450990000001</v>
      </c>
      <c r="AN38">
        <v>0.53397648850000001</v>
      </c>
      <c r="AO38">
        <v>0</v>
      </c>
      <c r="AP38">
        <v>3.21233228</v>
      </c>
      <c r="AQ38">
        <v>0.59576968610000003</v>
      </c>
      <c r="AR38">
        <v>1.067952977</v>
      </c>
      <c r="AS38">
        <v>1265.201738</v>
      </c>
      <c r="AT38">
        <v>167.31175289999999</v>
      </c>
      <c r="AU38">
        <v>0.73536569770000004</v>
      </c>
      <c r="AV38">
        <v>1410.1241210000001</v>
      </c>
      <c r="AW38">
        <v>275.83229210000002</v>
      </c>
      <c r="AX38">
        <v>0.72274638089999999</v>
      </c>
      <c r="BH38">
        <v>21</v>
      </c>
      <c r="BI38">
        <v>60</v>
      </c>
      <c r="BJ38">
        <v>4</v>
      </c>
      <c r="BK38">
        <v>50</v>
      </c>
      <c r="BL38">
        <v>44462</v>
      </c>
      <c r="BM38">
        <v>1150.710585</v>
      </c>
      <c r="BN38">
        <v>838.36369360000003</v>
      </c>
      <c r="BO38">
        <v>533.16720850000002</v>
      </c>
      <c r="BT38">
        <v>0.20183591470000001</v>
      </c>
      <c r="BU38">
        <v>4.5999999999999996</v>
      </c>
      <c r="BV38">
        <v>44462</v>
      </c>
      <c r="BW38">
        <v>0.99758270390000003</v>
      </c>
      <c r="BX38">
        <v>0.99757483729999996</v>
      </c>
      <c r="BY38">
        <v>0.9975905706</v>
      </c>
      <c r="BZ38" t="s">
        <v>188</v>
      </c>
      <c r="CA38" t="s">
        <v>189</v>
      </c>
      <c r="CB38" t="s">
        <v>190</v>
      </c>
      <c r="CC38" t="s">
        <v>191</v>
      </c>
      <c r="CD38" t="s">
        <v>191</v>
      </c>
      <c r="CE38" t="s">
        <v>244</v>
      </c>
      <c r="CF38" t="s">
        <v>193</v>
      </c>
      <c r="CG38" t="s">
        <v>194</v>
      </c>
      <c r="CH38" t="s">
        <v>313</v>
      </c>
      <c r="CI38" t="s">
        <v>196</v>
      </c>
      <c r="CM38">
        <v>1150</v>
      </c>
      <c r="CN38">
        <v>0.38796399999999998</v>
      </c>
      <c r="CO38">
        <v>1.7450019999999999</v>
      </c>
      <c r="CP38" t="s">
        <v>44</v>
      </c>
      <c r="CQ38">
        <v>0.46666666666666662</v>
      </c>
      <c r="CR38" t="s">
        <v>45</v>
      </c>
      <c r="CS38">
        <v>57.01</v>
      </c>
      <c r="CT38">
        <v>14.41</v>
      </c>
      <c r="CU38">
        <v>4.63</v>
      </c>
      <c r="CV38">
        <v>23.95</v>
      </c>
      <c r="CW38">
        <v>0.83799860039999996</v>
      </c>
      <c r="CX38">
        <v>100</v>
      </c>
      <c r="CY38">
        <v>0.5013155587</v>
      </c>
      <c r="DA38">
        <v>1212.156641675665</v>
      </c>
      <c r="DB38">
        <v>0.40761621635067752</v>
      </c>
      <c r="DC38">
        <v>1.8303618554037839</v>
      </c>
      <c r="DD38" t="s">
        <v>44</v>
      </c>
      <c r="DE38">
        <v>0.13238839250000001</v>
      </c>
      <c r="DF38">
        <v>1.8065692343690001</v>
      </c>
      <c r="DG38">
        <v>0.40761621635067752</v>
      </c>
      <c r="DH38">
        <v>0.40797476370626479</v>
      </c>
      <c r="DI38">
        <v>0.40722983653825828</v>
      </c>
      <c r="DJ38">
        <v>3.010758762485212E-2</v>
      </c>
      <c r="DK38">
        <v>1.8123178089698579</v>
      </c>
      <c r="DL38">
        <v>1.8037268730380771</v>
      </c>
      <c r="DM38">
        <v>0.15356787212239029</v>
      </c>
      <c r="DN38">
        <v>40.259895725223117</v>
      </c>
      <c r="DO38">
        <v>7.736050857E-3</v>
      </c>
      <c r="DP38">
        <v>100</v>
      </c>
      <c r="DQ38">
        <v>1485.3066416756651</v>
      </c>
      <c r="DR38">
        <v>0.13238839250000001</v>
      </c>
      <c r="DT38">
        <v>2300</v>
      </c>
      <c r="DU38" s="29" t="s">
        <v>579</v>
      </c>
    </row>
    <row r="39" spans="1:125" x14ac:dyDescent="0.3">
      <c r="A39" s="18">
        <v>37</v>
      </c>
      <c r="B39" t="s">
        <v>311</v>
      </c>
      <c r="C39" t="s">
        <v>49</v>
      </c>
      <c r="D39">
        <v>0.1343321777</v>
      </c>
      <c r="E39">
        <v>3.9610869599999996E-3</v>
      </c>
      <c r="F39">
        <v>9.0337067959999999E-4</v>
      </c>
      <c r="G39">
        <v>3.8566995379999999E-3</v>
      </c>
      <c r="H39">
        <v>103.0892726</v>
      </c>
      <c r="I39">
        <v>2.2798565349999998E-3</v>
      </c>
      <c r="J39">
        <v>8.143151695E-4</v>
      </c>
      <c r="K39">
        <v>2.1346192329999999E-3</v>
      </c>
      <c r="L39">
        <v>12.039</v>
      </c>
      <c r="M39">
        <v>1325.0039999999999</v>
      </c>
      <c r="N39">
        <v>0</v>
      </c>
      <c r="O39">
        <v>0</v>
      </c>
      <c r="R39">
        <v>0.1343321777</v>
      </c>
      <c r="S39">
        <v>3.9610869599999996E-3</v>
      </c>
      <c r="T39">
        <v>0.13757587700000001</v>
      </c>
      <c r="U39">
        <v>2.5523051700000001E-3</v>
      </c>
      <c r="V39">
        <v>-3.8277385140000002E-2</v>
      </c>
      <c r="W39">
        <v>2.507892503E-3</v>
      </c>
      <c r="X39">
        <v>103.33861760000001</v>
      </c>
      <c r="Y39">
        <v>2.1346192329999999E-3</v>
      </c>
      <c r="Z39">
        <v>1285.5050650000001</v>
      </c>
      <c r="AA39">
        <v>1.8442194700000001E-3</v>
      </c>
      <c r="AB39">
        <v>1389.149889</v>
      </c>
      <c r="AC39">
        <v>1285.5051149999999</v>
      </c>
      <c r="AD39">
        <v>2313.2250410000001</v>
      </c>
      <c r="AE39">
        <v>0.62291733429999996</v>
      </c>
      <c r="AF39">
        <v>3.8288377649999998</v>
      </c>
      <c r="AG39">
        <v>0.63195014110000003</v>
      </c>
      <c r="AH39">
        <v>1.245834669</v>
      </c>
      <c r="AI39">
        <v>1388.8437819999999</v>
      </c>
      <c r="AJ39">
        <v>1.0749203760000001E-3</v>
      </c>
      <c r="AK39">
        <v>2499.902313</v>
      </c>
      <c r="AL39">
        <v>1388.843732</v>
      </c>
      <c r="AM39">
        <v>3494.315615</v>
      </c>
      <c r="AN39">
        <v>0.53585618150000003</v>
      </c>
      <c r="AO39">
        <v>0</v>
      </c>
      <c r="AP39">
        <v>3.9631557850000001</v>
      </c>
      <c r="AQ39">
        <v>0.57052197709999997</v>
      </c>
      <c r="AR39">
        <v>1.0717123630000001</v>
      </c>
      <c r="AS39">
        <v>1265.2393199999999</v>
      </c>
      <c r="AT39">
        <v>244.54779780000001</v>
      </c>
      <c r="AU39">
        <v>0.86347196439999996</v>
      </c>
      <c r="AV39">
        <v>1410.1951730000001</v>
      </c>
      <c r="AW39">
        <v>383.54532979999999</v>
      </c>
      <c r="AX39">
        <v>0.65791596190000001</v>
      </c>
      <c r="BH39">
        <v>21</v>
      </c>
      <c r="BI39">
        <v>60</v>
      </c>
      <c r="BJ39">
        <v>4</v>
      </c>
      <c r="BK39">
        <v>50</v>
      </c>
      <c r="BL39">
        <v>43787</v>
      </c>
      <c r="BM39">
        <v>1150.769579</v>
      </c>
      <c r="BN39">
        <v>911.80047109999998</v>
      </c>
      <c r="BO39">
        <v>597.84094149999999</v>
      </c>
      <c r="BT39">
        <v>0.15700285629999999</v>
      </c>
      <c r="BU39">
        <v>3.6</v>
      </c>
      <c r="BV39">
        <v>43787</v>
      </c>
      <c r="BW39">
        <v>0.99758710719999999</v>
      </c>
      <c r="BX39">
        <v>0.99757922720000003</v>
      </c>
      <c r="BY39">
        <v>0.99759498729999996</v>
      </c>
      <c r="BZ39" t="s">
        <v>188</v>
      </c>
      <c r="CA39" t="s">
        <v>189</v>
      </c>
      <c r="CB39" t="s">
        <v>190</v>
      </c>
      <c r="CC39" t="s">
        <v>191</v>
      </c>
      <c r="CD39" t="s">
        <v>191</v>
      </c>
      <c r="CE39" t="s">
        <v>244</v>
      </c>
      <c r="CF39" t="s">
        <v>193</v>
      </c>
      <c r="CG39" t="s">
        <v>194</v>
      </c>
      <c r="CH39" t="s">
        <v>315</v>
      </c>
      <c r="CI39" t="s">
        <v>196</v>
      </c>
      <c r="CM39">
        <v>1150</v>
      </c>
      <c r="CN39">
        <v>0.39425399999999999</v>
      </c>
      <c r="CO39">
        <v>1.772354</v>
      </c>
      <c r="CP39" t="s">
        <v>49</v>
      </c>
      <c r="CQ39">
        <v>0.47083333333333338</v>
      </c>
      <c r="CR39" t="s">
        <v>50</v>
      </c>
      <c r="CS39">
        <v>56.93</v>
      </c>
      <c r="CT39">
        <v>14.5</v>
      </c>
      <c r="CU39">
        <v>4.34</v>
      </c>
      <c r="CV39">
        <v>24.23</v>
      </c>
      <c r="CW39">
        <v>0.84809240460000002</v>
      </c>
      <c r="CX39">
        <v>100</v>
      </c>
      <c r="CY39">
        <v>0.50184437029999995</v>
      </c>
      <c r="DA39">
        <v>1228.26864123522</v>
      </c>
      <c r="DB39">
        <v>0.41897102925951818</v>
      </c>
      <c r="DC39">
        <v>1.8795548152689741</v>
      </c>
      <c r="DD39" t="s">
        <v>49</v>
      </c>
      <c r="DE39">
        <v>0.1343321777</v>
      </c>
      <c r="DF39">
        <v>1.856894159728397</v>
      </c>
      <c r="DG39">
        <v>0.41897102925951818</v>
      </c>
      <c r="DH39">
        <v>0.41803906130007018</v>
      </c>
      <c r="DI39">
        <v>0.41655671955843232</v>
      </c>
      <c r="DJ39">
        <v>2.9061445696210091E-2</v>
      </c>
      <c r="DK39">
        <v>1.8550556823445441</v>
      </c>
      <c r="DL39">
        <v>1.851370885627545</v>
      </c>
      <c r="DM39">
        <v>0.1496595366498002</v>
      </c>
      <c r="DN39">
        <v>40.259895725223117</v>
      </c>
      <c r="DO39">
        <v>7.736050857E-3</v>
      </c>
      <c r="DP39">
        <v>100</v>
      </c>
      <c r="DQ39">
        <v>1501.4186412352201</v>
      </c>
      <c r="DR39">
        <v>0.1343321777</v>
      </c>
      <c r="DT39">
        <v>2300</v>
      </c>
      <c r="DU39" s="29" t="s">
        <v>579</v>
      </c>
    </row>
    <row r="40" spans="1:125" x14ac:dyDescent="0.3">
      <c r="A40" s="18">
        <v>38</v>
      </c>
      <c r="B40" t="s">
        <v>311</v>
      </c>
      <c r="C40" t="s">
        <v>47</v>
      </c>
      <c r="D40">
        <v>0.1273391898</v>
      </c>
      <c r="E40">
        <v>4.5176303760000001E-3</v>
      </c>
      <c r="F40">
        <v>2.3776264239999999E-3</v>
      </c>
      <c r="G40">
        <v>3.8413378920000001E-3</v>
      </c>
      <c r="H40">
        <v>103.0716242</v>
      </c>
      <c r="I40">
        <v>6.0004683170000002E-3</v>
      </c>
      <c r="J40">
        <v>8.1353536839999996E-4</v>
      </c>
      <c r="K40">
        <v>5.9594549750000003E-3</v>
      </c>
      <c r="L40">
        <v>12.02</v>
      </c>
      <c r="M40">
        <v>1325.0039999999999</v>
      </c>
      <c r="N40">
        <v>0</v>
      </c>
      <c r="O40">
        <v>0</v>
      </c>
      <c r="R40">
        <v>0.1273391898</v>
      </c>
      <c r="S40">
        <v>4.5176303760000001E-3</v>
      </c>
      <c r="T40">
        <v>0.13049237559999999</v>
      </c>
      <c r="U40">
        <v>3.3874355660000002E-3</v>
      </c>
      <c r="V40">
        <v>-5.102676532E-2</v>
      </c>
      <c r="W40">
        <v>4.7436234319999998E-3</v>
      </c>
      <c r="X40">
        <v>103.32113390000001</v>
      </c>
      <c r="Y40">
        <v>5.9594549750000003E-3</v>
      </c>
      <c r="Z40">
        <v>1285.5492790000001</v>
      </c>
      <c r="AA40">
        <v>5.3672103500000002E-3</v>
      </c>
      <c r="AB40">
        <v>315.62739019999998</v>
      </c>
      <c r="AC40">
        <v>1285.5493289999999</v>
      </c>
      <c r="AD40">
        <v>493.42297200000002</v>
      </c>
      <c r="AE40">
        <v>0.59784515270000005</v>
      </c>
      <c r="AF40">
        <v>2.03258918</v>
      </c>
      <c r="AG40">
        <v>0.57679233649999995</v>
      </c>
      <c r="AH40">
        <v>1.1956903050000001</v>
      </c>
      <c r="AI40">
        <v>1388.8705130000001</v>
      </c>
      <c r="AJ40">
        <v>2.5900109389999999E-3</v>
      </c>
      <c r="AK40">
        <v>562.60767729999998</v>
      </c>
      <c r="AL40">
        <v>1388.870463</v>
      </c>
      <c r="AM40">
        <v>759.29000699999995</v>
      </c>
      <c r="AN40">
        <v>0.52678211500000005</v>
      </c>
      <c r="AO40">
        <v>0</v>
      </c>
      <c r="AP40">
        <v>2.2039925330000001</v>
      </c>
      <c r="AQ40">
        <v>0.52457078150000003</v>
      </c>
      <c r="AR40">
        <v>1.0535642300000001</v>
      </c>
      <c r="AS40">
        <v>1265.3809779999999</v>
      </c>
      <c r="AT40">
        <v>51.526961219999997</v>
      </c>
      <c r="AU40">
        <v>0.73365551330000001</v>
      </c>
      <c r="AV40">
        <v>1410.232015</v>
      </c>
      <c r="AW40">
        <v>91.952433290000002</v>
      </c>
      <c r="AX40">
        <v>0.74987203979999995</v>
      </c>
      <c r="BH40">
        <v>21</v>
      </c>
      <c r="BI40">
        <v>60</v>
      </c>
      <c r="BJ40">
        <v>4</v>
      </c>
      <c r="BK40">
        <v>50</v>
      </c>
      <c r="BL40">
        <v>44090</v>
      </c>
      <c r="BM40">
        <v>1150.7990769999999</v>
      </c>
      <c r="BN40">
        <v>89.921749770000005</v>
      </c>
      <c r="BO40">
        <v>59.522600480000001</v>
      </c>
      <c r="BT40">
        <v>7.1781606220000002E-2</v>
      </c>
      <c r="BU40">
        <v>1.7</v>
      </c>
      <c r="BV40">
        <v>44090</v>
      </c>
      <c r="BW40">
        <v>0.99758510509999998</v>
      </c>
      <c r="BX40">
        <v>0.99757723119999997</v>
      </c>
      <c r="BY40">
        <v>0.99759297889999998</v>
      </c>
      <c r="BZ40" t="s">
        <v>188</v>
      </c>
      <c r="CA40" t="s">
        <v>189</v>
      </c>
      <c r="CB40" t="s">
        <v>190</v>
      </c>
      <c r="CC40" t="s">
        <v>191</v>
      </c>
      <c r="CD40" t="s">
        <v>191</v>
      </c>
      <c r="CE40" t="s">
        <v>244</v>
      </c>
      <c r="CF40" t="s">
        <v>193</v>
      </c>
      <c r="CG40" t="s">
        <v>194</v>
      </c>
      <c r="CH40" t="s">
        <v>317</v>
      </c>
      <c r="CI40" t="s">
        <v>196</v>
      </c>
      <c r="CM40">
        <v>1150</v>
      </c>
      <c r="CN40">
        <v>0.371722</v>
      </c>
      <c r="CO40">
        <v>1.674247</v>
      </c>
      <c r="CP40" t="s">
        <v>47</v>
      </c>
      <c r="CQ40">
        <v>0.46875</v>
      </c>
      <c r="CR40" t="s">
        <v>48</v>
      </c>
      <c r="CS40">
        <v>56.7</v>
      </c>
      <c r="CT40">
        <v>14.43</v>
      </c>
      <c r="CU40">
        <v>4.75</v>
      </c>
      <c r="CV40">
        <v>24.12</v>
      </c>
      <c r="CW40">
        <v>0.83546934530000005</v>
      </c>
      <c r="CX40">
        <v>100</v>
      </c>
      <c r="CY40">
        <v>0.50917107579999998</v>
      </c>
      <c r="DA40">
        <v>1208.4253155609219</v>
      </c>
      <c r="DB40">
        <v>0.38954561587202757</v>
      </c>
      <c r="DC40">
        <v>1.751882671973604</v>
      </c>
      <c r="DD40" t="s">
        <v>47</v>
      </c>
      <c r="DE40">
        <v>0.1273391898</v>
      </c>
      <c r="DF40">
        <v>1.7264797051457139</v>
      </c>
      <c r="DG40">
        <v>0.38954561587202757</v>
      </c>
      <c r="DH40">
        <v>0.39051368458369878</v>
      </c>
      <c r="DI40">
        <v>0.38970911558733701</v>
      </c>
      <c r="DJ40">
        <v>2.8378560491628999E-2</v>
      </c>
      <c r="DK40">
        <v>1.732532208028952</v>
      </c>
      <c r="DL40">
        <v>1.726437776596391</v>
      </c>
      <c r="DM40">
        <v>0.14692420220976729</v>
      </c>
      <c r="DN40">
        <v>40.259895725223117</v>
      </c>
      <c r="DO40">
        <v>7.736050857E-3</v>
      </c>
      <c r="DP40">
        <v>100</v>
      </c>
      <c r="DQ40">
        <v>1481.575315560922</v>
      </c>
      <c r="DR40">
        <v>0.1273391898</v>
      </c>
      <c r="DT40">
        <v>2300</v>
      </c>
      <c r="DU40" s="29" t="s">
        <v>579</v>
      </c>
    </row>
    <row r="41" spans="1:125" x14ac:dyDescent="0.3">
      <c r="A41" s="18">
        <v>39</v>
      </c>
      <c r="B41" t="s">
        <v>318</v>
      </c>
      <c r="C41" t="s">
        <v>60</v>
      </c>
      <c r="D41">
        <v>0.1326018638</v>
      </c>
      <c r="E41">
        <v>4.2003955190000001E-3</v>
      </c>
      <c r="F41">
        <v>1.673390085E-3</v>
      </c>
      <c r="G41">
        <v>3.8526728560000002E-3</v>
      </c>
      <c r="H41">
        <v>103.08490569999999</v>
      </c>
      <c r="I41">
        <v>4.2231715149999996E-3</v>
      </c>
      <c r="J41">
        <v>8.1186679940000003E-4</v>
      </c>
      <c r="K41">
        <v>4.1544569840000004E-3</v>
      </c>
      <c r="L41">
        <v>12.003</v>
      </c>
      <c r="M41">
        <v>1325.0039999999999</v>
      </c>
      <c r="N41">
        <v>0</v>
      </c>
      <c r="O41">
        <v>0</v>
      </c>
      <c r="R41">
        <v>0.1326018638</v>
      </c>
      <c r="S41">
        <v>4.2003955190000001E-3</v>
      </c>
      <c r="T41">
        <v>0.1358219232</v>
      </c>
      <c r="U41">
        <v>2.9246649610000001E-3</v>
      </c>
      <c r="V41">
        <v>-4.1425838610000001E-2</v>
      </c>
      <c r="W41">
        <v>3.5888430269999999E-3</v>
      </c>
      <c r="X41">
        <v>103.3350604</v>
      </c>
      <c r="Y41">
        <v>4.1544569840000004E-3</v>
      </c>
      <c r="Z41">
        <v>1285.4797450000001</v>
      </c>
      <c r="AA41">
        <v>3.7678868880000002E-3</v>
      </c>
      <c r="AB41">
        <v>602.08762809999996</v>
      </c>
      <c r="AC41">
        <v>1285.479795</v>
      </c>
      <c r="AD41">
        <v>1025.086849</v>
      </c>
      <c r="AE41">
        <v>0.63369632929999997</v>
      </c>
      <c r="AF41">
        <v>3.1995099159999998</v>
      </c>
      <c r="AG41">
        <v>0.64432227919999996</v>
      </c>
      <c r="AH41">
        <v>1.267392659</v>
      </c>
      <c r="AI41">
        <v>1388.814905</v>
      </c>
      <c r="AJ41">
        <v>1.75001178E-3</v>
      </c>
      <c r="AK41">
        <v>1053.370874</v>
      </c>
      <c r="AL41">
        <v>1388.8148550000001</v>
      </c>
      <c r="AM41">
        <v>1500.6564289999999</v>
      </c>
      <c r="AN41">
        <v>0.55198311099999997</v>
      </c>
      <c r="AO41">
        <v>0</v>
      </c>
      <c r="AP41">
        <v>2.7937992399999998</v>
      </c>
      <c r="AQ41">
        <v>0.54345914989999999</v>
      </c>
      <c r="AR41">
        <v>1.1039662219999999</v>
      </c>
      <c r="AS41">
        <v>1265.245844</v>
      </c>
      <c r="AT41">
        <v>109.52035119999999</v>
      </c>
      <c r="AU41">
        <v>0.77446384889999997</v>
      </c>
      <c r="AV41">
        <v>1410.1186290000001</v>
      </c>
      <c r="AW41">
        <v>157.10944420000001</v>
      </c>
      <c r="AX41">
        <v>0.66911880130000001</v>
      </c>
      <c r="BH41">
        <v>21</v>
      </c>
      <c r="BI41">
        <v>60</v>
      </c>
      <c r="BJ41">
        <v>4</v>
      </c>
      <c r="BK41">
        <v>50</v>
      </c>
      <c r="BL41">
        <v>45025</v>
      </c>
      <c r="BM41">
        <v>1150.740082</v>
      </c>
      <c r="BN41">
        <v>527.91151730000001</v>
      </c>
      <c r="BO41">
        <v>332.08480079999998</v>
      </c>
      <c r="BT41">
        <v>0.2090123418</v>
      </c>
      <c r="BU41">
        <v>4.8</v>
      </c>
      <c r="BV41">
        <v>45025</v>
      </c>
      <c r="BW41">
        <v>0.99757918919999999</v>
      </c>
      <c r="BX41">
        <v>0.99757133249999996</v>
      </c>
      <c r="BY41">
        <v>0.99758704580000002</v>
      </c>
      <c r="BZ41" t="s">
        <v>188</v>
      </c>
      <c r="CA41" t="s">
        <v>189</v>
      </c>
      <c r="CB41" t="s">
        <v>190</v>
      </c>
      <c r="CC41" t="s">
        <v>191</v>
      </c>
      <c r="CD41" t="s">
        <v>191</v>
      </c>
      <c r="CE41" t="s">
        <v>244</v>
      </c>
      <c r="CF41" t="s">
        <v>193</v>
      </c>
      <c r="CG41" t="s">
        <v>201</v>
      </c>
      <c r="CH41" t="s">
        <v>320</v>
      </c>
      <c r="CI41" t="s">
        <v>196</v>
      </c>
      <c r="CM41">
        <v>1150</v>
      </c>
      <c r="CN41">
        <v>0.388654</v>
      </c>
      <c r="CO41">
        <v>1.748003</v>
      </c>
      <c r="CP41" t="s">
        <v>60</v>
      </c>
      <c r="CQ41">
        <v>0.48541666666666672</v>
      </c>
      <c r="CR41" t="s">
        <v>61</v>
      </c>
      <c r="CS41">
        <v>57.03</v>
      </c>
      <c r="CT41">
        <v>14.39</v>
      </c>
      <c r="CU41">
        <v>5.3</v>
      </c>
      <c r="CV41">
        <v>23.28</v>
      </c>
      <c r="CW41">
        <v>0.81455563330000003</v>
      </c>
      <c r="CX41">
        <v>100</v>
      </c>
      <c r="CY41">
        <v>0.50113975099999997</v>
      </c>
      <c r="DA41">
        <v>1181.905498578137</v>
      </c>
      <c r="DB41">
        <v>0.39952680907495558</v>
      </c>
      <c r="DC41">
        <v>1.7952592943233729</v>
      </c>
      <c r="DD41" t="s">
        <v>60</v>
      </c>
      <c r="DE41">
        <v>0.1326018638</v>
      </c>
      <c r="DF41">
        <v>1.7707167002391331</v>
      </c>
      <c r="DG41">
        <v>0.39952680907495558</v>
      </c>
      <c r="DH41">
        <v>0.39764873970663123</v>
      </c>
      <c r="DI41">
        <v>0.39795566489398149</v>
      </c>
      <c r="DJ41">
        <v>2.9565554725697319E-2</v>
      </c>
      <c r="DK41">
        <v>1.769126228446037</v>
      </c>
      <c r="DL41">
        <v>1.7656247447692039</v>
      </c>
      <c r="DM41">
        <v>0.15229483984795539</v>
      </c>
      <c r="DN41">
        <v>40.259895725223117</v>
      </c>
      <c r="DO41">
        <v>7.736050857E-3</v>
      </c>
      <c r="DP41">
        <v>100</v>
      </c>
      <c r="DQ41">
        <v>1455.0554985781371</v>
      </c>
      <c r="DR41">
        <v>0.1326018638</v>
      </c>
      <c r="DT41">
        <v>2300</v>
      </c>
      <c r="DU41" s="29" t="s">
        <v>579</v>
      </c>
    </row>
    <row r="42" spans="1:125" x14ac:dyDescent="0.3">
      <c r="A42" s="18">
        <v>40</v>
      </c>
      <c r="B42" t="s">
        <v>321</v>
      </c>
      <c r="C42" t="s">
        <v>40</v>
      </c>
      <c r="D42">
        <v>0.1142527424</v>
      </c>
      <c r="E42">
        <v>4.4085018110000002E-3</v>
      </c>
      <c r="F42">
        <v>2.2020135190000002E-3</v>
      </c>
      <c r="G42">
        <v>3.8191654430000002E-3</v>
      </c>
      <c r="H42">
        <v>103.0385977</v>
      </c>
      <c r="I42">
        <v>5.5572701499999998E-3</v>
      </c>
      <c r="J42">
        <v>8.2012340170000005E-4</v>
      </c>
      <c r="K42">
        <v>5.5096199610000004E-3</v>
      </c>
      <c r="L42">
        <v>12.005000000000001</v>
      </c>
      <c r="M42">
        <v>1325.0039999999999</v>
      </c>
      <c r="N42">
        <v>0</v>
      </c>
      <c r="O42">
        <v>0</v>
      </c>
      <c r="R42">
        <v>0.1142527424</v>
      </c>
      <c r="S42">
        <v>4.4085018110000002E-3</v>
      </c>
      <c r="T42">
        <v>0.1172715225</v>
      </c>
      <c r="U42">
        <v>3.2614047499999999E-3</v>
      </c>
      <c r="V42">
        <v>-7.5064345690000006E-2</v>
      </c>
      <c r="W42">
        <v>4.4915440910000002E-3</v>
      </c>
      <c r="X42">
        <v>103.2860227</v>
      </c>
      <c r="Y42">
        <v>5.5096199610000004E-3</v>
      </c>
      <c r="Z42">
        <v>1285.6548620000001</v>
      </c>
      <c r="AA42">
        <v>4.8935108039999996E-3</v>
      </c>
      <c r="AB42">
        <v>325.67540889999998</v>
      </c>
      <c r="AC42">
        <v>1285.654912</v>
      </c>
      <c r="AD42">
        <v>474.86409750000001</v>
      </c>
      <c r="AE42">
        <v>0.58613937370000002</v>
      </c>
      <c r="AF42">
        <v>2.1375142199999999</v>
      </c>
      <c r="AG42">
        <v>0.44740931090000002</v>
      </c>
      <c r="AH42">
        <v>1.172278747</v>
      </c>
      <c r="AI42">
        <v>1388.940985</v>
      </c>
      <c r="AJ42">
        <v>2.5316919490000001E-3</v>
      </c>
      <c r="AK42">
        <v>556.83770279999999</v>
      </c>
      <c r="AL42">
        <v>1388.9409350000001</v>
      </c>
      <c r="AM42">
        <v>712.28025190000005</v>
      </c>
      <c r="AN42">
        <v>0.49147417640000002</v>
      </c>
      <c r="AO42">
        <v>0</v>
      </c>
      <c r="AP42">
        <v>1.877123047</v>
      </c>
      <c r="AQ42">
        <v>0.56481762410000003</v>
      </c>
      <c r="AR42">
        <v>0.98294835270000003</v>
      </c>
      <c r="AS42">
        <v>1265.4660859999999</v>
      </c>
      <c r="AT42">
        <v>49.733883130000002</v>
      </c>
      <c r="AU42">
        <v>0.90274135259999999</v>
      </c>
      <c r="AV42">
        <v>1410.3359889999999</v>
      </c>
      <c r="AW42">
        <v>82.490990949999997</v>
      </c>
      <c r="AX42">
        <v>0.61830945680000005</v>
      </c>
      <c r="BH42">
        <v>21</v>
      </c>
      <c r="BI42">
        <v>60</v>
      </c>
      <c r="BJ42">
        <v>4</v>
      </c>
      <c r="BK42">
        <v>50</v>
      </c>
      <c r="BL42">
        <v>41383</v>
      </c>
      <c r="BU42">
        <v>0</v>
      </c>
      <c r="BV42">
        <v>41383</v>
      </c>
      <c r="BW42">
        <v>0.99760446690000004</v>
      </c>
      <c r="BX42">
        <v>0.99759652649999997</v>
      </c>
      <c r="BY42">
        <v>0.9976124072</v>
      </c>
      <c r="BZ42" t="s">
        <v>188</v>
      </c>
      <c r="CA42" t="s">
        <v>189</v>
      </c>
      <c r="CB42" t="s">
        <v>190</v>
      </c>
      <c r="CC42" t="s">
        <v>191</v>
      </c>
      <c r="CD42" t="s">
        <v>191</v>
      </c>
      <c r="CE42" t="s">
        <v>244</v>
      </c>
      <c r="CF42" t="s">
        <v>193</v>
      </c>
      <c r="CG42" t="s">
        <v>201</v>
      </c>
      <c r="CH42" t="s">
        <v>323</v>
      </c>
      <c r="CM42">
        <v>1150</v>
      </c>
      <c r="CN42">
        <v>0.33026699999999998</v>
      </c>
      <c r="CO42">
        <v>1.492775</v>
      </c>
      <c r="CP42" t="s">
        <v>40</v>
      </c>
      <c r="CQ42">
        <v>0.46111111111111108</v>
      </c>
      <c r="CR42" t="s">
        <v>41</v>
      </c>
      <c r="CS42">
        <v>57.54</v>
      </c>
      <c r="CT42">
        <v>14.24</v>
      </c>
      <c r="CU42">
        <v>5.0599999999999996</v>
      </c>
      <c r="CV42">
        <v>23.15</v>
      </c>
      <c r="CW42">
        <v>0.82063098189999995</v>
      </c>
      <c r="CX42">
        <v>99.99</v>
      </c>
      <c r="CY42">
        <v>0.4902676399</v>
      </c>
      <c r="DA42">
        <v>1188.8473113765831</v>
      </c>
      <c r="DB42">
        <v>0.34131509292952961</v>
      </c>
      <c r="DC42">
        <v>1.5412606228152761</v>
      </c>
      <c r="DD42" t="s">
        <v>40</v>
      </c>
      <c r="DE42">
        <v>0.1142527424</v>
      </c>
      <c r="DF42">
        <v>1.512720351591232</v>
      </c>
      <c r="DG42">
        <v>0.34131509292952961</v>
      </c>
      <c r="DH42">
        <v>0.34160761818922009</v>
      </c>
      <c r="DI42">
        <v>0.34115777997477498</v>
      </c>
      <c r="DJ42">
        <v>2.634271866820271E-2</v>
      </c>
      <c r="DK42">
        <v>1.5161505348681701</v>
      </c>
      <c r="DL42">
        <v>1.512742145953025</v>
      </c>
      <c r="DM42">
        <v>0.1363688842992766</v>
      </c>
      <c r="DN42">
        <v>40.259895725223117</v>
      </c>
      <c r="DO42">
        <v>7.736050857E-3</v>
      </c>
      <c r="DP42">
        <v>100</v>
      </c>
      <c r="DQ42">
        <v>1461.997311376583</v>
      </c>
      <c r="DR42">
        <v>0.1142527424</v>
      </c>
      <c r="DT42">
        <v>2300</v>
      </c>
      <c r="DU42" s="29" t="s">
        <v>579</v>
      </c>
    </row>
    <row r="43" spans="1:125" x14ac:dyDescent="0.3">
      <c r="A43" s="18">
        <v>41</v>
      </c>
      <c r="B43" t="s">
        <v>321</v>
      </c>
      <c r="C43" t="s">
        <v>42</v>
      </c>
      <c r="D43">
        <v>0.10781367410000001</v>
      </c>
      <c r="E43">
        <v>4.0936599650000004E-3</v>
      </c>
      <c r="F43">
        <v>1.493648703E-3</v>
      </c>
      <c r="G43">
        <v>3.8114387659999999E-3</v>
      </c>
      <c r="H43">
        <v>103.0223472</v>
      </c>
      <c r="I43">
        <v>3.769554218E-3</v>
      </c>
      <c r="J43">
        <v>8.1744461029999995E-4</v>
      </c>
      <c r="K43">
        <v>3.6887151710000001E-3</v>
      </c>
      <c r="L43">
        <v>11.984</v>
      </c>
      <c r="M43">
        <v>1325.0039999999999</v>
      </c>
      <c r="N43">
        <v>0</v>
      </c>
      <c r="O43">
        <v>0</v>
      </c>
      <c r="R43">
        <v>0.10781367410000001</v>
      </c>
      <c r="S43">
        <v>4.0936599650000004E-3</v>
      </c>
      <c r="T43">
        <v>0.11078242789999999</v>
      </c>
      <c r="U43">
        <v>2.8242419400000001E-3</v>
      </c>
      <c r="V43">
        <v>-8.6977374659999995E-2</v>
      </c>
      <c r="W43">
        <v>3.368803135E-3</v>
      </c>
      <c r="X43">
        <v>103.2704355</v>
      </c>
      <c r="Y43">
        <v>3.6887151710000001E-3</v>
      </c>
      <c r="Z43">
        <v>1285.7158569999999</v>
      </c>
      <c r="AA43">
        <v>3.1922597740000002E-3</v>
      </c>
      <c r="AB43">
        <v>558.94236260000002</v>
      </c>
      <c r="AC43">
        <v>1285.715907</v>
      </c>
      <c r="AD43">
        <v>785.93147420000003</v>
      </c>
      <c r="AE43">
        <v>0.53929868079999999</v>
      </c>
      <c r="AF43">
        <v>2.1061012940000001</v>
      </c>
      <c r="AG43">
        <v>0.56932873859999999</v>
      </c>
      <c r="AH43">
        <v>1.078597362</v>
      </c>
      <c r="AI43">
        <v>1388.9863929999999</v>
      </c>
      <c r="AJ43">
        <v>1.848268688E-3</v>
      </c>
      <c r="AK43">
        <v>908.08699100000001</v>
      </c>
      <c r="AL43">
        <v>1388.986343</v>
      </c>
      <c r="AM43">
        <v>1132.1531210000001</v>
      </c>
      <c r="AN43">
        <v>0.49731736170000002</v>
      </c>
      <c r="AO43">
        <v>0</v>
      </c>
      <c r="AP43">
        <v>2.4346766689999999</v>
      </c>
      <c r="AQ43">
        <v>0.46791505529999999</v>
      </c>
      <c r="AR43">
        <v>0.99463472340000003</v>
      </c>
      <c r="AS43">
        <v>1265.4611500000001</v>
      </c>
      <c r="AT43">
        <v>72.330061939999993</v>
      </c>
      <c r="AU43">
        <v>0.68403133709999997</v>
      </c>
      <c r="AV43">
        <v>1410.3187089999999</v>
      </c>
      <c r="AW43">
        <v>133.24469719999999</v>
      </c>
      <c r="AX43">
        <v>0.64828170839999999</v>
      </c>
      <c r="BH43">
        <v>21</v>
      </c>
      <c r="BI43">
        <v>60</v>
      </c>
      <c r="BJ43">
        <v>4</v>
      </c>
      <c r="BK43">
        <v>50</v>
      </c>
      <c r="BL43">
        <v>42280</v>
      </c>
      <c r="BU43">
        <v>0</v>
      </c>
      <c r="BV43">
        <v>42280</v>
      </c>
      <c r="BW43">
        <v>0.99759768319999997</v>
      </c>
      <c r="BX43">
        <v>0.99758976759999995</v>
      </c>
      <c r="BY43">
        <v>0.99760559869999998</v>
      </c>
      <c r="BZ43" t="s">
        <v>188</v>
      </c>
      <c r="CA43" t="s">
        <v>189</v>
      </c>
      <c r="CB43" t="s">
        <v>190</v>
      </c>
      <c r="CC43" t="s">
        <v>191</v>
      </c>
      <c r="CD43" t="s">
        <v>191</v>
      </c>
      <c r="CE43" t="s">
        <v>244</v>
      </c>
      <c r="CF43" t="s">
        <v>193</v>
      </c>
      <c r="CG43" t="s">
        <v>194</v>
      </c>
      <c r="CH43" t="s">
        <v>325</v>
      </c>
      <c r="CM43">
        <v>1150</v>
      </c>
      <c r="CN43">
        <v>0.310195</v>
      </c>
      <c r="CO43">
        <v>1.404452</v>
      </c>
      <c r="CP43" t="s">
        <v>42</v>
      </c>
      <c r="CQ43">
        <v>0.46388888888888891</v>
      </c>
      <c r="CR43" t="s">
        <v>43</v>
      </c>
      <c r="CS43">
        <v>57.1</v>
      </c>
      <c r="CT43">
        <v>14.3</v>
      </c>
      <c r="CU43">
        <v>5.25</v>
      </c>
      <c r="CV43">
        <v>23.35</v>
      </c>
      <c r="CW43">
        <v>0.81643356639999998</v>
      </c>
      <c r="CX43">
        <v>100</v>
      </c>
      <c r="CY43">
        <v>0.5008756567</v>
      </c>
      <c r="DA43">
        <v>1183.987952994361</v>
      </c>
      <c r="DB43">
        <v>0.31945072075202352</v>
      </c>
      <c r="DC43">
        <v>1.4452167188613689</v>
      </c>
      <c r="DD43" t="s">
        <v>42</v>
      </c>
      <c r="DE43">
        <v>0.10781367410000001</v>
      </c>
      <c r="DF43">
        <v>1.4158166943758519</v>
      </c>
      <c r="DG43">
        <v>0.31945072075202352</v>
      </c>
      <c r="DH43">
        <v>0.31919332307998549</v>
      </c>
      <c r="DI43">
        <v>0.31859446079525311</v>
      </c>
      <c r="DJ43">
        <v>2.634307277417107E-2</v>
      </c>
      <c r="DK43">
        <v>1.4186722024708649</v>
      </c>
      <c r="DL43">
        <v>1.4134130930406159</v>
      </c>
      <c r="DM43">
        <v>0.13122396235297429</v>
      </c>
      <c r="DN43">
        <v>40.259895725223117</v>
      </c>
      <c r="DO43">
        <v>7.736050857E-3</v>
      </c>
      <c r="DP43">
        <v>100</v>
      </c>
      <c r="DQ43">
        <v>1457.1379529943611</v>
      </c>
      <c r="DR43">
        <v>0.10781367410000001</v>
      </c>
      <c r="DT43">
        <v>2300</v>
      </c>
      <c r="DU43" s="29" t="s">
        <v>579</v>
      </c>
    </row>
    <row r="44" spans="1:125" x14ac:dyDescent="0.3">
      <c r="A44" s="18">
        <v>42</v>
      </c>
      <c r="B44" t="s">
        <v>326</v>
      </c>
      <c r="C44" t="s">
        <v>330</v>
      </c>
      <c r="D44">
        <v>0.10860667910000001</v>
      </c>
      <c r="E44">
        <v>3.905695825E-3</v>
      </c>
      <c r="F44">
        <v>8.4310897209999996E-4</v>
      </c>
      <c r="G44">
        <v>3.8123939990000002E-3</v>
      </c>
      <c r="H44">
        <v>103.0243486</v>
      </c>
      <c r="I44">
        <v>2.1277727330000001E-3</v>
      </c>
      <c r="J44">
        <v>8.334511376E-4</v>
      </c>
      <c r="K44">
        <v>1.959698796E-3</v>
      </c>
      <c r="L44">
        <v>16.021000000000001</v>
      </c>
      <c r="M44">
        <v>1325.0039999999999</v>
      </c>
      <c r="N44">
        <v>0</v>
      </c>
      <c r="O44">
        <v>0</v>
      </c>
      <c r="R44">
        <v>0.10860667910000001</v>
      </c>
      <c r="S44">
        <v>3.905695825E-3</v>
      </c>
      <c r="T44">
        <v>0.1115816068</v>
      </c>
      <c r="U44">
        <v>2.5382024029999999E-3</v>
      </c>
      <c r="V44">
        <v>-8.5510315619999999E-2</v>
      </c>
      <c r="W44">
        <v>2.4771711190000002E-3</v>
      </c>
      <c r="X44">
        <v>103.2783257</v>
      </c>
      <c r="Y44">
        <v>1.959698796E-3</v>
      </c>
      <c r="Z44">
        <v>1285.694109</v>
      </c>
      <c r="AA44">
        <v>1.648767152E-3</v>
      </c>
      <c r="AB44">
        <v>1519.4270120000001</v>
      </c>
      <c r="AC44">
        <v>1285.6941589999999</v>
      </c>
      <c r="AD44">
        <v>2307.8641859999998</v>
      </c>
      <c r="AE44">
        <v>0.57142443990000003</v>
      </c>
      <c r="AF44">
        <v>3.3703416430000002</v>
      </c>
      <c r="AG44">
        <v>0.61945892449999995</v>
      </c>
      <c r="AH44">
        <v>1.1428488800000001</v>
      </c>
      <c r="AI44">
        <v>1388.9725350000001</v>
      </c>
      <c r="AJ44">
        <v>1.0578855539999999E-3</v>
      </c>
      <c r="AK44">
        <v>2586.709887</v>
      </c>
      <c r="AL44">
        <v>1388.972485</v>
      </c>
      <c r="AM44">
        <v>3410.1386510000002</v>
      </c>
      <c r="AN44">
        <v>0.51227234310000003</v>
      </c>
      <c r="AO44">
        <v>0</v>
      </c>
      <c r="AP44">
        <v>3.7951935209999998</v>
      </c>
      <c r="AQ44">
        <v>0.53624413839999996</v>
      </c>
      <c r="AR44">
        <v>1.024544686</v>
      </c>
      <c r="AS44">
        <v>1265.4673230000001</v>
      </c>
      <c r="AT44">
        <v>261.75779060000002</v>
      </c>
      <c r="AU44">
        <v>0.76609963540000003</v>
      </c>
      <c r="AV44">
        <v>1410.3162050000001</v>
      </c>
      <c r="AW44">
        <v>397.34884959999999</v>
      </c>
      <c r="AX44">
        <v>0.66637278489999996</v>
      </c>
      <c r="BH44">
        <v>21</v>
      </c>
      <c r="BI44">
        <v>60</v>
      </c>
      <c r="BJ44">
        <v>4</v>
      </c>
      <c r="BK44">
        <v>50</v>
      </c>
      <c r="BL44">
        <v>62103.5</v>
      </c>
      <c r="BM44">
        <v>1150.887569</v>
      </c>
      <c r="BN44">
        <v>529.19708590000005</v>
      </c>
      <c r="BO44">
        <v>319.76178959999999</v>
      </c>
      <c r="BT44">
        <v>9.2504836339999993E-2</v>
      </c>
      <c r="BU44">
        <v>2.2000000000000002</v>
      </c>
      <c r="BV44">
        <v>62103.5</v>
      </c>
      <c r="BW44">
        <v>0.99754084710000002</v>
      </c>
      <c r="BX44">
        <v>0.9975327772</v>
      </c>
      <c r="BY44">
        <v>0.99754891710000004</v>
      </c>
      <c r="BZ44" t="s">
        <v>188</v>
      </c>
      <c r="CA44" t="s">
        <v>189</v>
      </c>
      <c r="CB44" t="s">
        <v>190</v>
      </c>
      <c r="CC44" t="s">
        <v>191</v>
      </c>
      <c r="CD44" t="s">
        <v>191</v>
      </c>
      <c r="CE44" t="s">
        <v>244</v>
      </c>
      <c r="CF44" t="s">
        <v>193</v>
      </c>
      <c r="CG44" t="s">
        <v>194</v>
      </c>
      <c r="CH44" t="s">
        <v>333</v>
      </c>
      <c r="CI44" t="s">
        <v>196</v>
      </c>
      <c r="CM44">
        <v>1150</v>
      </c>
      <c r="CN44">
        <v>0.31266699999999997</v>
      </c>
      <c r="CO44">
        <v>1.41533</v>
      </c>
      <c r="DA44">
        <v>1238.332017625193</v>
      </c>
      <c r="DB44">
        <v>0.33460689244499081</v>
      </c>
      <c r="DC44">
        <v>1.5118309963162619</v>
      </c>
      <c r="DD44" t="s">
        <v>330</v>
      </c>
      <c r="DE44">
        <v>0.10860667910000001</v>
      </c>
      <c r="DF44">
        <v>1.482989373952891</v>
      </c>
      <c r="DG44">
        <v>0.33460689244499081</v>
      </c>
      <c r="DH44">
        <v>0.33478067353630497</v>
      </c>
      <c r="DI44">
        <v>0.33266935792154728</v>
      </c>
      <c r="DJ44">
        <v>2.7635288449603189E-2</v>
      </c>
      <c r="DK44">
        <v>1.4882209874638661</v>
      </c>
      <c r="DL44">
        <v>1.478187581245185</v>
      </c>
      <c r="DM44">
        <v>0.13780385979692669</v>
      </c>
      <c r="DN44">
        <v>40.259895725223117</v>
      </c>
      <c r="DO44">
        <v>7.736050857E-3</v>
      </c>
      <c r="DP44">
        <v>100</v>
      </c>
      <c r="DQ44">
        <v>1511.4820176251931</v>
      </c>
      <c r="DR44">
        <v>0.10860667910000001</v>
      </c>
      <c r="DT44">
        <v>2300</v>
      </c>
      <c r="DU44" s="29" t="s">
        <v>579</v>
      </c>
    </row>
    <row r="45" spans="1:125" x14ac:dyDescent="0.3">
      <c r="A45" s="18">
        <v>43</v>
      </c>
      <c r="B45" t="s">
        <v>334</v>
      </c>
      <c r="C45" t="s">
        <v>335</v>
      </c>
      <c r="D45">
        <v>9.5964522669999996E-2</v>
      </c>
      <c r="E45">
        <v>5.8153230459999997E-3</v>
      </c>
      <c r="F45">
        <v>4.3996576170000001E-3</v>
      </c>
      <c r="G45">
        <v>3.8027614950000002E-3</v>
      </c>
      <c r="H45">
        <v>102.99244330000001</v>
      </c>
      <c r="I45">
        <v>1.11035131E-2</v>
      </c>
      <c r="J45">
        <v>8.2863312359999998E-4</v>
      </c>
      <c r="K45">
        <v>1.109986372E-2</v>
      </c>
      <c r="L45">
        <v>19.98</v>
      </c>
      <c r="M45">
        <v>1325.0039999999999</v>
      </c>
      <c r="N45">
        <v>0</v>
      </c>
      <c r="O45">
        <v>0</v>
      </c>
      <c r="R45">
        <v>9.5964522669999996E-2</v>
      </c>
      <c r="S45">
        <v>5.8153230459999997E-3</v>
      </c>
      <c r="T45">
        <v>9.8867696709999994E-2</v>
      </c>
      <c r="U45">
        <v>5.0249491589999997E-3</v>
      </c>
      <c r="V45">
        <v>-0.1090471506</v>
      </c>
      <c r="W45">
        <v>8.4528009670000008E-3</v>
      </c>
      <c r="X45">
        <v>103.2465017</v>
      </c>
      <c r="Y45">
        <v>1.109986372E-2</v>
      </c>
      <c r="Z45">
        <v>1285.804144</v>
      </c>
      <c r="AA45">
        <v>9.8878830650000003E-3</v>
      </c>
      <c r="AB45">
        <v>146.1728363</v>
      </c>
      <c r="AC45">
        <v>1285.8041940000001</v>
      </c>
      <c r="AD45">
        <v>199.98305099999999</v>
      </c>
      <c r="AE45">
        <v>0.5393568943</v>
      </c>
      <c r="AF45">
        <v>1.6961828379999999</v>
      </c>
      <c r="AG45">
        <v>0.49858301710000003</v>
      </c>
      <c r="AH45">
        <v>1.078713789</v>
      </c>
      <c r="AI45">
        <v>1389.0507459999999</v>
      </c>
      <c r="AJ45">
        <v>5.0434852049999999E-3</v>
      </c>
      <c r="AK45">
        <v>245.1366486</v>
      </c>
      <c r="AL45">
        <v>1389.050696</v>
      </c>
      <c r="AM45">
        <v>309.01967569999999</v>
      </c>
      <c r="AN45">
        <v>0.49964841450000003</v>
      </c>
      <c r="AO45">
        <v>0</v>
      </c>
      <c r="AP45">
        <v>1.5605396359999999</v>
      </c>
      <c r="AQ45">
        <v>0.48468407920000001</v>
      </c>
      <c r="AR45">
        <v>0.99929682900000005</v>
      </c>
      <c r="AS45">
        <v>1265.672086</v>
      </c>
      <c r="AT45">
        <v>12.02242794</v>
      </c>
      <c r="AU45">
        <v>0.422405751</v>
      </c>
      <c r="AV45">
        <v>1410.4656829999999</v>
      </c>
      <c r="AW45">
        <v>41.776132580000002</v>
      </c>
      <c r="AX45">
        <v>0.57165546550000002</v>
      </c>
      <c r="BH45">
        <v>21</v>
      </c>
      <c r="BI45">
        <v>60</v>
      </c>
      <c r="BJ45">
        <v>4</v>
      </c>
      <c r="BK45">
        <v>100</v>
      </c>
      <c r="BL45">
        <v>60978</v>
      </c>
      <c r="BU45">
        <v>0</v>
      </c>
      <c r="BV45">
        <v>60978</v>
      </c>
      <c r="BW45">
        <v>0.99753930199999996</v>
      </c>
      <c r="BX45">
        <v>0.99753127620000004</v>
      </c>
      <c r="BY45">
        <v>0.99754732779999999</v>
      </c>
      <c r="BZ45" t="s">
        <v>188</v>
      </c>
      <c r="CA45" t="s">
        <v>189</v>
      </c>
      <c r="CB45" t="s">
        <v>190</v>
      </c>
      <c r="CC45" t="s">
        <v>191</v>
      </c>
      <c r="CD45" t="s">
        <v>191</v>
      </c>
      <c r="CE45" t="s">
        <v>244</v>
      </c>
      <c r="CF45" t="s">
        <v>193</v>
      </c>
      <c r="CG45" t="s">
        <v>194</v>
      </c>
      <c r="CH45" t="s">
        <v>337</v>
      </c>
      <c r="CM45">
        <v>1150</v>
      </c>
      <c r="CN45">
        <v>0.27379100000000001</v>
      </c>
      <c r="CO45">
        <v>1.2434970000000001</v>
      </c>
      <c r="CP45" t="s">
        <v>335</v>
      </c>
      <c r="CQ45">
        <v>0.51388888888888895</v>
      </c>
      <c r="CR45" t="s">
        <v>76</v>
      </c>
      <c r="CS45">
        <v>57.25</v>
      </c>
      <c r="CT45">
        <v>14.23</v>
      </c>
      <c r="CU45">
        <v>5.19</v>
      </c>
      <c r="CV45">
        <v>23.33</v>
      </c>
      <c r="CW45">
        <v>0.81802244040000005</v>
      </c>
      <c r="CX45">
        <v>100</v>
      </c>
      <c r="CY45">
        <v>0.49816593889999999</v>
      </c>
      <c r="DA45">
        <v>1185.793789616788</v>
      </c>
      <c r="DB45">
        <v>0.28229218685977719</v>
      </c>
      <c r="DC45">
        <v>1.2811742458783091</v>
      </c>
      <c r="DD45" t="s">
        <v>335</v>
      </c>
      <c r="DE45">
        <v>9.5964522669999996E-2</v>
      </c>
      <c r="DF45">
        <v>1.2511287810121761</v>
      </c>
      <c r="DG45">
        <v>0.28229218685977719</v>
      </c>
      <c r="DH45">
        <v>0.28201781846210122</v>
      </c>
      <c r="DI45">
        <v>0.28221467989420063</v>
      </c>
      <c r="DJ45">
        <v>2.5232573200603192E-2</v>
      </c>
      <c r="DK45">
        <v>1.250825022186165</v>
      </c>
      <c r="DL45">
        <v>1.2459707084649541</v>
      </c>
      <c r="DM45">
        <v>0.1250340422526755</v>
      </c>
      <c r="DN45">
        <v>40.259895725223117</v>
      </c>
      <c r="DO45">
        <v>7.736050857E-3</v>
      </c>
      <c r="DP45">
        <v>100</v>
      </c>
      <c r="DQ45">
        <v>1458.9437896167881</v>
      </c>
      <c r="DR45">
        <v>9.5964522669999996E-2</v>
      </c>
      <c r="DT45">
        <v>2300</v>
      </c>
      <c r="DU45" s="29" t="s">
        <v>579</v>
      </c>
    </row>
    <row r="46" spans="1:125" x14ac:dyDescent="0.3">
      <c r="A46" s="18">
        <v>44</v>
      </c>
      <c r="B46" t="s">
        <v>334</v>
      </c>
      <c r="C46" t="s">
        <v>338</v>
      </c>
      <c r="D46">
        <v>0.106486946</v>
      </c>
      <c r="E46">
        <v>9.1911645959999993E-3</v>
      </c>
      <c r="F46">
        <v>8.3642436689999999E-3</v>
      </c>
      <c r="G46">
        <v>3.810109509E-3</v>
      </c>
      <c r="H46">
        <v>103.0189989</v>
      </c>
      <c r="I46">
        <v>2.110902647E-2</v>
      </c>
      <c r="J46">
        <v>8.3065972340000003E-4</v>
      </c>
      <c r="K46">
        <v>2.1144695379999998E-2</v>
      </c>
      <c r="L46">
        <v>20.003</v>
      </c>
      <c r="M46">
        <v>1325.0039999999999</v>
      </c>
      <c r="N46">
        <v>0</v>
      </c>
      <c r="O46">
        <v>0</v>
      </c>
      <c r="R46">
        <v>0.106486946</v>
      </c>
      <c r="S46">
        <v>9.1911645959999993E-3</v>
      </c>
      <c r="T46">
        <v>0.1094466717</v>
      </c>
      <c r="U46">
        <v>8.7527761540000006E-3</v>
      </c>
      <c r="V46">
        <v>-8.9438987780000007E-2</v>
      </c>
      <c r="W46">
        <v>1.5644652490000001E-2</v>
      </c>
      <c r="X46">
        <v>103.27306489999999</v>
      </c>
      <c r="Y46">
        <v>2.1144695379999998E-2</v>
      </c>
      <c r="Z46">
        <v>1285.748664</v>
      </c>
      <c r="AA46">
        <v>1.886088553E-2</v>
      </c>
      <c r="AB46">
        <v>76.041676420000002</v>
      </c>
      <c r="AC46">
        <v>1285.748664</v>
      </c>
      <c r="AD46">
        <v>101.44994699999999</v>
      </c>
      <c r="AE46">
        <v>0.54508358300000004</v>
      </c>
      <c r="AF46">
        <v>1.9199488010000001</v>
      </c>
      <c r="AG46">
        <v>0.40158185190000001</v>
      </c>
      <c r="AH46">
        <v>1.0901671660000001</v>
      </c>
      <c r="AI46">
        <v>1389.0217789999999</v>
      </c>
      <c r="AJ46">
        <v>9.5585113809999993E-3</v>
      </c>
      <c r="AK46">
        <v>124.17265209999999</v>
      </c>
      <c r="AL46">
        <v>1389.0217290000001</v>
      </c>
      <c r="AM46">
        <v>153.56994069999999</v>
      </c>
      <c r="AN46">
        <v>0.49087873539999999</v>
      </c>
      <c r="AO46">
        <v>0</v>
      </c>
      <c r="AP46">
        <v>1.418251326</v>
      </c>
      <c r="AQ46">
        <v>0.48097126940000001</v>
      </c>
      <c r="AR46">
        <v>0.98175747079999998</v>
      </c>
      <c r="AV46">
        <v>1410.362353</v>
      </c>
      <c r="AW46">
        <v>17.083076200000001</v>
      </c>
      <c r="AX46">
        <v>0.42929401230000003</v>
      </c>
      <c r="BH46">
        <v>21</v>
      </c>
      <c r="BI46">
        <v>60</v>
      </c>
      <c r="BJ46">
        <v>4</v>
      </c>
      <c r="BK46">
        <v>100</v>
      </c>
      <c r="BL46">
        <v>61438</v>
      </c>
      <c r="BU46">
        <v>0</v>
      </c>
      <c r="BV46">
        <v>61438</v>
      </c>
      <c r="BW46">
        <v>0.99753986269999995</v>
      </c>
      <c r="BX46">
        <v>0.99753181940000002</v>
      </c>
      <c r="BY46">
        <v>0.99754790599999998</v>
      </c>
      <c r="BZ46" t="s">
        <v>188</v>
      </c>
      <c r="CA46" t="s">
        <v>189</v>
      </c>
      <c r="CB46" t="s">
        <v>190</v>
      </c>
      <c r="CC46" t="s">
        <v>191</v>
      </c>
      <c r="CD46" t="s">
        <v>191</v>
      </c>
      <c r="CE46" t="s">
        <v>244</v>
      </c>
      <c r="CF46" t="s">
        <v>193</v>
      </c>
      <c r="CG46" t="s">
        <v>194</v>
      </c>
      <c r="CH46" t="s">
        <v>340</v>
      </c>
      <c r="CM46">
        <v>1150</v>
      </c>
      <c r="CN46">
        <v>0.306085</v>
      </c>
      <c r="CO46">
        <v>1.3863300000000001</v>
      </c>
      <c r="CP46" t="s">
        <v>338</v>
      </c>
      <c r="CQ46">
        <v>0.51388888888888895</v>
      </c>
      <c r="CR46" t="s">
        <v>76</v>
      </c>
      <c r="CS46">
        <v>57.25</v>
      </c>
      <c r="CT46">
        <v>14.23</v>
      </c>
      <c r="CU46">
        <v>5.19</v>
      </c>
      <c r="CV46">
        <v>23.33</v>
      </c>
      <c r="CW46">
        <v>0.81802244040000005</v>
      </c>
      <c r="CX46">
        <v>100</v>
      </c>
      <c r="CY46">
        <v>0.49816593889999999</v>
      </c>
      <c r="DA46">
        <v>1185.793789616788</v>
      </c>
      <c r="DB46">
        <v>0.31562694885780718</v>
      </c>
      <c r="DC46">
        <v>1.4283836049063501</v>
      </c>
      <c r="DD46" t="s">
        <v>338</v>
      </c>
      <c r="DE46">
        <v>0.106486946</v>
      </c>
      <c r="DF46">
        <v>1.3988696044755009</v>
      </c>
      <c r="DG46">
        <v>0.31562694885780718</v>
      </c>
      <c r="DH46">
        <v>0.31669612051980722</v>
      </c>
      <c r="DI46">
        <v>0.31748653743867611</v>
      </c>
      <c r="DJ46">
        <v>2.5373183562879958E-2</v>
      </c>
      <c r="DK46">
        <v>1.4064591273185469</v>
      </c>
      <c r="DL46">
        <v>1.406576431678854</v>
      </c>
      <c r="DM46">
        <v>0.1274432109227287</v>
      </c>
      <c r="DN46">
        <v>40.259895725223117</v>
      </c>
      <c r="DO46">
        <v>7.736050857E-3</v>
      </c>
      <c r="DP46">
        <v>100</v>
      </c>
      <c r="DQ46">
        <v>1458.9437896167881</v>
      </c>
      <c r="DR46">
        <v>0.106486946</v>
      </c>
      <c r="DT46">
        <v>2300</v>
      </c>
      <c r="DU46" s="29" t="s">
        <v>579</v>
      </c>
    </row>
    <row r="47" spans="1:125" x14ac:dyDescent="0.3">
      <c r="A47" s="18">
        <v>45</v>
      </c>
      <c r="B47" t="s">
        <v>341</v>
      </c>
      <c r="C47" t="s">
        <v>342</v>
      </c>
      <c r="D47">
        <v>0.10901705320000001</v>
      </c>
      <c r="E47">
        <v>4.0047045939999998E-3</v>
      </c>
      <c r="F47">
        <v>1.2250747869999999E-3</v>
      </c>
      <c r="G47">
        <v>3.8127222100000002E-3</v>
      </c>
      <c r="H47">
        <v>103.0253842</v>
      </c>
      <c r="I47">
        <v>3.0917482950000002E-3</v>
      </c>
      <c r="J47">
        <v>8.1852745190000005E-4</v>
      </c>
      <c r="K47">
        <v>2.988787567E-3</v>
      </c>
      <c r="L47">
        <v>19.995000000000001</v>
      </c>
      <c r="M47">
        <v>1325.0039999999999</v>
      </c>
      <c r="N47">
        <v>0</v>
      </c>
      <c r="O47">
        <v>0</v>
      </c>
      <c r="R47">
        <v>0.10901705320000001</v>
      </c>
      <c r="S47">
        <v>4.0047045939999998E-3</v>
      </c>
      <c r="T47">
        <v>0.1119943709</v>
      </c>
      <c r="U47">
        <v>2.689795228E-3</v>
      </c>
      <c r="V47">
        <v>-8.4746695380000001E-2</v>
      </c>
      <c r="W47">
        <v>2.9706210860000002E-3</v>
      </c>
      <c r="X47">
        <v>103.2796563</v>
      </c>
      <c r="Y47">
        <v>2.988787567E-3</v>
      </c>
      <c r="Z47">
        <v>1285.6819720000001</v>
      </c>
      <c r="AA47">
        <v>2.497091184E-3</v>
      </c>
      <c r="AB47">
        <v>828.43953009999996</v>
      </c>
      <c r="AC47">
        <v>1285.682022</v>
      </c>
      <c r="AD47">
        <v>1252.0900819999999</v>
      </c>
      <c r="AE47">
        <v>0.59138784359999996</v>
      </c>
      <c r="AF47">
        <v>2.5658700909999999</v>
      </c>
      <c r="AG47">
        <v>0.51818146649999997</v>
      </c>
      <c r="AH47">
        <v>1.1827756869999999</v>
      </c>
      <c r="AI47">
        <v>1388.9617290000001</v>
      </c>
      <c r="AJ47">
        <v>1.6423722899999999E-3</v>
      </c>
      <c r="AK47">
        <v>1384.0562210000001</v>
      </c>
      <c r="AL47">
        <v>1388.961679</v>
      </c>
      <c r="AM47">
        <v>1804.508587</v>
      </c>
      <c r="AN47">
        <v>0.50886236780000005</v>
      </c>
      <c r="AO47">
        <v>0</v>
      </c>
      <c r="AP47">
        <v>3.2282331630000001</v>
      </c>
      <c r="AQ47">
        <v>0.52471160409999995</v>
      </c>
      <c r="AR47">
        <v>1.0177247359999999</v>
      </c>
      <c r="AS47">
        <v>1265.4314039999999</v>
      </c>
      <c r="AT47">
        <v>140.68264619999999</v>
      </c>
      <c r="AU47">
        <v>0.81274225700000002</v>
      </c>
      <c r="AV47">
        <v>1410.352519</v>
      </c>
      <c r="AW47">
        <v>214.86237929999999</v>
      </c>
      <c r="AX47">
        <v>0.6740447571</v>
      </c>
      <c r="BH47">
        <v>21</v>
      </c>
      <c r="BI47">
        <v>60</v>
      </c>
      <c r="BJ47">
        <v>4</v>
      </c>
      <c r="BK47">
        <v>50</v>
      </c>
      <c r="BL47">
        <v>57879</v>
      </c>
      <c r="BM47">
        <v>1150.9760610000001</v>
      </c>
      <c r="BN47">
        <v>102.49936030000001</v>
      </c>
      <c r="BO47">
        <v>56.209672480000002</v>
      </c>
      <c r="BT47">
        <v>3.3533797329999997E-2</v>
      </c>
      <c r="BU47">
        <v>0.8</v>
      </c>
      <c r="BV47">
        <v>57879</v>
      </c>
      <c r="BW47">
        <v>0.9975380237</v>
      </c>
      <c r="BX47">
        <v>0.99753009839999995</v>
      </c>
      <c r="BY47">
        <v>0.99754594910000005</v>
      </c>
      <c r="BZ47" t="s">
        <v>188</v>
      </c>
      <c r="CA47" t="s">
        <v>189</v>
      </c>
      <c r="CB47" t="s">
        <v>190</v>
      </c>
      <c r="CC47" t="s">
        <v>191</v>
      </c>
      <c r="CD47" t="s">
        <v>191</v>
      </c>
      <c r="CE47" t="s">
        <v>244</v>
      </c>
      <c r="CF47" t="s">
        <v>193</v>
      </c>
      <c r="CG47" t="s">
        <v>194</v>
      </c>
      <c r="CH47" t="s">
        <v>344</v>
      </c>
      <c r="CI47" t="s">
        <v>196</v>
      </c>
      <c r="CM47">
        <v>1150</v>
      </c>
      <c r="CN47">
        <v>0.31392999999999999</v>
      </c>
      <c r="CO47">
        <v>1.420912</v>
      </c>
      <c r="CP47" t="s">
        <v>342</v>
      </c>
      <c r="CQ47">
        <v>0.52222222222222225</v>
      </c>
      <c r="CR47" t="s">
        <v>79</v>
      </c>
      <c r="CS47">
        <v>57.08</v>
      </c>
      <c r="CT47">
        <v>14.32</v>
      </c>
      <c r="CU47">
        <v>5.31</v>
      </c>
      <c r="CV47">
        <v>23.29</v>
      </c>
      <c r="CW47">
        <v>0.81433566430000004</v>
      </c>
      <c r="CX47">
        <v>100</v>
      </c>
      <c r="CY47">
        <v>0.50105115629999997</v>
      </c>
      <c r="DA47">
        <v>1181.665215223338</v>
      </c>
      <c r="DB47">
        <v>0.32275648359742543</v>
      </c>
      <c r="DC47">
        <v>1.459760689280728</v>
      </c>
      <c r="DD47" t="s">
        <v>342</v>
      </c>
      <c r="DE47">
        <v>0.10901705320000001</v>
      </c>
      <c r="DF47">
        <v>1.430467950172519</v>
      </c>
      <c r="DG47">
        <v>0.32275648359742543</v>
      </c>
      <c r="DH47">
        <v>0.32224231957956601</v>
      </c>
      <c r="DI47">
        <v>0.32128995074546529</v>
      </c>
      <c r="DJ47">
        <v>2.6411652663243409E-2</v>
      </c>
      <c r="DK47">
        <v>1.4318530875046971</v>
      </c>
      <c r="DL47">
        <v>1.4290402564475051</v>
      </c>
      <c r="DM47">
        <v>0.13247948256630551</v>
      </c>
      <c r="DN47">
        <v>40.259895725223117</v>
      </c>
      <c r="DO47">
        <v>7.736050857E-3</v>
      </c>
      <c r="DP47">
        <v>100</v>
      </c>
      <c r="DQ47">
        <v>1454.8152152233381</v>
      </c>
      <c r="DR47">
        <v>0.10901705320000001</v>
      </c>
      <c r="DT47">
        <v>2300</v>
      </c>
      <c r="DU47" s="29" t="s">
        <v>579</v>
      </c>
    </row>
    <row r="48" spans="1:125" x14ac:dyDescent="0.3">
      <c r="A48" s="18">
        <v>46</v>
      </c>
      <c r="B48" t="s">
        <v>341</v>
      </c>
      <c r="C48" t="s">
        <v>345</v>
      </c>
      <c r="D48">
        <v>0.1320420145</v>
      </c>
      <c r="E48">
        <v>1.291372469E-2</v>
      </c>
      <c r="F48">
        <v>1.2326028980000001E-2</v>
      </c>
      <c r="G48">
        <v>3.8514016960000002E-3</v>
      </c>
      <c r="H48">
        <v>103.0834928</v>
      </c>
      <c r="I48">
        <v>3.1107471559999999E-2</v>
      </c>
      <c r="J48">
        <v>8.2037438730000003E-4</v>
      </c>
      <c r="K48">
        <v>3.1173402999999999E-2</v>
      </c>
      <c r="L48">
        <v>39.944000000000003</v>
      </c>
      <c r="M48">
        <v>1325.0039999999999</v>
      </c>
      <c r="N48">
        <v>0</v>
      </c>
      <c r="O48">
        <v>0</v>
      </c>
      <c r="R48">
        <v>0.1320420145</v>
      </c>
      <c r="S48">
        <v>1.291372469E-2</v>
      </c>
      <c r="T48">
        <v>0.1352546013</v>
      </c>
      <c r="U48">
        <v>1.271524894E-2</v>
      </c>
      <c r="V48">
        <v>-4.244540468E-2</v>
      </c>
      <c r="W48">
        <v>2.253215456E-2</v>
      </c>
      <c r="X48">
        <v>103.3379173</v>
      </c>
      <c r="Y48">
        <v>3.1173402999999999E-2</v>
      </c>
      <c r="Z48">
        <v>1285.539082</v>
      </c>
      <c r="AA48">
        <v>2.8531973799999999E-2</v>
      </c>
      <c r="AB48">
        <v>62.321140049999997</v>
      </c>
      <c r="AC48">
        <v>1285.5391320000001</v>
      </c>
      <c r="AD48">
        <v>100.3243923</v>
      </c>
      <c r="AE48">
        <v>0.69742320089999998</v>
      </c>
      <c r="AF48">
        <v>1.9065248889999999</v>
      </c>
      <c r="AG48">
        <v>0.2409813405</v>
      </c>
      <c r="AH48">
        <v>1.394846402</v>
      </c>
      <c r="AI48">
        <v>1388.877099</v>
      </c>
      <c r="AJ48">
        <v>1.2558165689999999E-2</v>
      </c>
      <c r="AK48">
        <v>119.81710459999999</v>
      </c>
      <c r="AL48">
        <v>1388.8770489999999</v>
      </c>
      <c r="AM48">
        <v>170.25806560000001</v>
      </c>
      <c r="AN48">
        <v>0.55426893629999996</v>
      </c>
      <c r="AO48">
        <v>0</v>
      </c>
      <c r="AP48">
        <v>2.1285019140000001</v>
      </c>
      <c r="AQ48">
        <v>0.52629380270000004</v>
      </c>
      <c r="AR48">
        <v>1.108537873</v>
      </c>
      <c r="AS48">
        <v>1265.6795030000001</v>
      </c>
      <c r="AT48">
        <v>8.6034130070000003</v>
      </c>
      <c r="AU48">
        <v>0.43305014349999998</v>
      </c>
      <c r="AV48">
        <v>1410.029722</v>
      </c>
      <c r="AW48">
        <v>19.276293259999999</v>
      </c>
      <c r="AX48">
        <v>0.60697778859999996</v>
      </c>
      <c r="BH48">
        <v>21</v>
      </c>
      <c r="BI48">
        <v>60</v>
      </c>
      <c r="BJ48">
        <v>4</v>
      </c>
      <c r="BK48">
        <v>100</v>
      </c>
      <c r="BL48">
        <v>58356</v>
      </c>
      <c r="BM48">
        <v>1150.710585</v>
      </c>
      <c r="BN48">
        <v>74.021168270000004</v>
      </c>
      <c r="BO48">
        <v>38.781568200000002</v>
      </c>
      <c r="BT48">
        <v>0.2735623324</v>
      </c>
      <c r="BU48">
        <v>6.2</v>
      </c>
      <c r="BV48">
        <v>58356</v>
      </c>
      <c r="BW48">
        <v>0.99753793700000004</v>
      </c>
      <c r="BX48">
        <v>0.9975299983</v>
      </c>
      <c r="BY48">
        <v>0.99754587579999998</v>
      </c>
      <c r="BZ48" t="s">
        <v>188</v>
      </c>
      <c r="CA48" t="s">
        <v>189</v>
      </c>
      <c r="CB48" t="s">
        <v>190</v>
      </c>
      <c r="CC48" t="s">
        <v>191</v>
      </c>
      <c r="CD48" t="s">
        <v>191</v>
      </c>
      <c r="CE48" t="s">
        <v>244</v>
      </c>
      <c r="CF48" t="s">
        <v>193</v>
      </c>
      <c r="CG48" t="s">
        <v>194</v>
      </c>
      <c r="CH48" t="s">
        <v>347</v>
      </c>
      <c r="CI48" t="s">
        <v>196</v>
      </c>
      <c r="CM48">
        <v>1150</v>
      </c>
      <c r="CN48">
        <v>0.38684499999999999</v>
      </c>
      <c r="CO48">
        <v>1.740135</v>
      </c>
      <c r="CP48" t="s">
        <v>345</v>
      </c>
      <c r="CQ48">
        <v>0.52222222222222225</v>
      </c>
      <c r="CR48" t="s">
        <v>79</v>
      </c>
      <c r="CS48">
        <v>57.08</v>
      </c>
      <c r="CT48">
        <v>14.32</v>
      </c>
      <c r="CU48">
        <v>5.31</v>
      </c>
      <c r="CV48">
        <v>23.29</v>
      </c>
      <c r="CW48">
        <v>0.81433566430000004</v>
      </c>
      <c r="CX48">
        <v>100</v>
      </c>
      <c r="CY48">
        <v>0.50105115629999997</v>
      </c>
      <c r="DA48">
        <v>1181.665215223338</v>
      </c>
      <c r="DB48">
        <v>0.39760398398461511</v>
      </c>
      <c r="DC48">
        <v>1.786908603187878</v>
      </c>
      <c r="DD48" t="s">
        <v>345</v>
      </c>
      <c r="DE48">
        <v>0.1320420145</v>
      </c>
      <c r="DF48">
        <v>1.7621946726260469</v>
      </c>
      <c r="DG48">
        <v>0.39760398398461511</v>
      </c>
      <c r="DH48">
        <v>0.39809676346276668</v>
      </c>
      <c r="DI48">
        <v>0.39740121206082513</v>
      </c>
      <c r="DJ48">
        <v>2.7695979790147391E-2</v>
      </c>
      <c r="DK48">
        <v>1.770674062507823</v>
      </c>
      <c r="DL48">
        <v>1.765856147612858</v>
      </c>
      <c r="DM48">
        <v>0.14482029579962319</v>
      </c>
      <c r="DN48">
        <v>40.259895725223117</v>
      </c>
      <c r="DO48">
        <v>7.736050857E-3</v>
      </c>
      <c r="DP48">
        <v>100</v>
      </c>
      <c r="DQ48">
        <v>1454.8152152233381</v>
      </c>
      <c r="DR48">
        <v>0.1320420145</v>
      </c>
      <c r="DT48">
        <v>2300</v>
      </c>
      <c r="DU48" s="29" t="s">
        <v>579</v>
      </c>
    </row>
    <row r="49" spans="1:125" x14ac:dyDescent="0.3">
      <c r="A49" s="18">
        <v>47</v>
      </c>
      <c r="B49" t="s">
        <v>341</v>
      </c>
      <c r="C49" t="s">
        <v>348</v>
      </c>
      <c r="D49">
        <v>0.12628567590000001</v>
      </c>
      <c r="E49">
        <v>7.714247865E-3</v>
      </c>
      <c r="F49">
        <v>6.691031238E-3</v>
      </c>
      <c r="G49">
        <v>3.8392344399999999E-3</v>
      </c>
      <c r="H49">
        <v>103.0689654</v>
      </c>
      <c r="I49">
        <v>1.688630331E-2</v>
      </c>
      <c r="J49">
        <v>8.2105572179999998E-4</v>
      </c>
      <c r="K49">
        <v>1.6907959090000001E-2</v>
      </c>
      <c r="L49">
        <v>39.945</v>
      </c>
      <c r="M49">
        <v>1325.0039999999999</v>
      </c>
      <c r="N49">
        <v>0</v>
      </c>
      <c r="O49">
        <v>0</v>
      </c>
      <c r="R49">
        <v>0.12628567590000001</v>
      </c>
      <c r="S49">
        <v>7.714247865E-3</v>
      </c>
      <c r="T49">
        <v>0.1294263732</v>
      </c>
      <c r="U49">
        <v>7.1772043359999999E-3</v>
      </c>
      <c r="V49">
        <v>-5.295326509E-2</v>
      </c>
      <c r="W49">
        <v>1.2387146280000001E-2</v>
      </c>
      <c r="X49">
        <v>103.3233544</v>
      </c>
      <c r="Y49">
        <v>1.6907959090000001E-2</v>
      </c>
      <c r="Z49">
        <v>1285.5782790000001</v>
      </c>
      <c r="AA49">
        <v>1.543942714E-2</v>
      </c>
      <c r="AB49">
        <v>118.3718657</v>
      </c>
      <c r="AC49">
        <v>1285.5782790000001</v>
      </c>
      <c r="AD49">
        <v>180.47967600000001</v>
      </c>
      <c r="AE49">
        <v>0.56894716759999997</v>
      </c>
      <c r="AF49">
        <v>2.1820971240000002</v>
      </c>
      <c r="AG49">
        <v>0.63775160669999997</v>
      </c>
      <c r="AH49">
        <v>1.1378943349999999</v>
      </c>
      <c r="AI49">
        <v>1388.9016839999999</v>
      </c>
      <c r="AJ49">
        <v>6.8922543799999998E-3</v>
      </c>
      <c r="AK49">
        <v>215.4515107</v>
      </c>
      <c r="AL49">
        <v>1388.9016340000001</v>
      </c>
      <c r="AM49">
        <v>298.77540640000001</v>
      </c>
      <c r="AN49">
        <v>0.5315092052</v>
      </c>
      <c r="AO49">
        <v>0</v>
      </c>
      <c r="AP49">
        <v>1.837801035</v>
      </c>
      <c r="AQ49">
        <v>0.57110218479999997</v>
      </c>
      <c r="AR49">
        <v>1.06301841</v>
      </c>
      <c r="AS49">
        <v>1265.142816</v>
      </c>
      <c r="AT49">
        <v>10.59467531</v>
      </c>
      <c r="AU49">
        <v>0.53850599210000005</v>
      </c>
      <c r="AV49">
        <v>1410.4066130000001</v>
      </c>
      <c r="AW49">
        <v>37.739271889999998</v>
      </c>
      <c r="AX49">
        <v>0.7081746002</v>
      </c>
      <c r="BH49">
        <v>21</v>
      </c>
      <c r="BI49">
        <v>60</v>
      </c>
      <c r="BJ49">
        <v>4</v>
      </c>
      <c r="BK49">
        <v>100</v>
      </c>
      <c r="BL49">
        <v>58619</v>
      </c>
      <c r="BM49">
        <v>1150.769579</v>
      </c>
      <c r="BN49">
        <v>84.358835990000003</v>
      </c>
      <c r="BO49">
        <v>59.204865789999999</v>
      </c>
      <c r="BT49">
        <v>0.1760207436</v>
      </c>
      <c r="BU49">
        <v>4.0999999999999996</v>
      </c>
      <c r="BV49">
        <v>58619</v>
      </c>
      <c r="BW49">
        <v>0.99753793339999997</v>
      </c>
      <c r="BX49">
        <v>0.99752998690000005</v>
      </c>
      <c r="BY49">
        <v>0.99754587979999998</v>
      </c>
      <c r="BZ49" t="s">
        <v>188</v>
      </c>
      <c r="CA49" t="s">
        <v>189</v>
      </c>
      <c r="CB49" t="s">
        <v>190</v>
      </c>
      <c r="CC49" t="s">
        <v>191</v>
      </c>
      <c r="CD49" t="s">
        <v>191</v>
      </c>
      <c r="CE49" t="s">
        <v>244</v>
      </c>
      <c r="CF49" t="s">
        <v>193</v>
      </c>
      <c r="CG49" t="s">
        <v>194</v>
      </c>
      <c r="CH49" t="s">
        <v>350</v>
      </c>
      <c r="CI49" t="s">
        <v>196</v>
      </c>
      <c r="CM49">
        <v>1150</v>
      </c>
      <c r="CN49">
        <v>0.36835099999999998</v>
      </c>
      <c r="CO49">
        <v>1.6595359999999999</v>
      </c>
      <c r="CP49" t="s">
        <v>348</v>
      </c>
      <c r="CQ49">
        <v>0.52222222222222225</v>
      </c>
      <c r="CR49" t="s">
        <v>79</v>
      </c>
      <c r="CS49">
        <v>57.08</v>
      </c>
      <c r="CT49">
        <v>14.32</v>
      </c>
      <c r="CU49">
        <v>5.31</v>
      </c>
      <c r="CV49">
        <v>23.29</v>
      </c>
      <c r="CW49">
        <v>0.81433566430000004</v>
      </c>
      <c r="CX49">
        <v>100</v>
      </c>
      <c r="CY49">
        <v>0.50105115629999997</v>
      </c>
      <c r="DA49">
        <v>1181.665215223338</v>
      </c>
      <c r="DB49">
        <v>0.37864575470795492</v>
      </c>
      <c r="DC49">
        <v>1.704431360012405</v>
      </c>
      <c r="DD49" t="s">
        <v>348</v>
      </c>
      <c r="DE49">
        <v>0.12628567590000001</v>
      </c>
      <c r="DF49">
        <v>1.678171141727407</v>
      </c>
      <c r="DG49">
        <v>0.37864575470795492</v>
      </c>
      <c r="DH49">
        <v>0.37839160405001482</v>
      </c>
      <c r="DI49">
        <v>0.37704545942085632</v>
      </c>
      <c r="DJ49">
        <v>2.8148820573824691E-2</v>
      </c>
      <c r="DK49">
        <v>1.6810891876405301</v>
      </c>
      <c r="DL49">
        <v>1.6781475899872029</v>
      </c>
      <c r="DM49">
        <v>0.1432386579403743</v>
      </c>
      <c r="DN49">
        <v>40.259895725223117</v>
      </c>
      <c r="DO49">
        <v>7.736050857E-3</v>
      </c>
      <c r="DP49">
        <v>100</v>
      </c>
      <c r="DQ49">
        <v>1454.8152152233381</v>
      </c>
      <c r="DR49">
        <v>0.12628567590000001</v>
      </c>
      <c r="DT49">
        <v>2300</v>
      </c>
      <c r="DU49" s="29" t="s">
        <v>579</v>
      </c>
    </row>
    <row r="50" spans="1:125" x14ac:dyDescent="0.3">
      <c r="A50" s="18">
        <v>48</v>
      </c>
      <c r="B50" t="s">
        <v>341</v>
      </c>
      <c r="C50" t="s">
        <v>351</v>
      </c>
      <c r="D50">
        <v>9.2642419439999998E-2</v>
      </c>
      <c r="E50">
        <v>1.354372901E-2</v>
      </c>
      <c r="F50">
        <v>1.2999240630000001E-2</v>
      </c>
      <c r="G50">
        <v>3.8016231509999999E-3</v>
      </c>
      <c r="H50">
        <v>102.9840592</v>
      </c>
      <c r="I50">
        <v>3.2806470669999997E-2</v>
      </c>
      <c r="J50">
        <v>8.2243505270000001E-4</v>
      </c>
      <c r="K50">
        <v>3.2877101659999998E-2</v>
      </c>
      <c r="L50">
        <v>12.007999999999999</v>
      </c>
      <c r="M50">
        <v>1325.0039999999999</v>
      </c>
      <c r="N50">
        <v>0</v>
      </c>
      <c r="O50">
        <v>0</v>
      </c>
      <c r="R50">
        <v>9.2642419439999998E-2</v>
      </c>
      <c r="S50">
        <v>1.354372901E-2</v>
      </c>
      <c r="T50">
        <v>9.5533159990000005E-2</v>
      </c>
      <c r="U50">
        <v>1.3261474570000001E-2</v>
      </c>
      <c r="V50">
        <v>-0.1152690697</v>
      </c>
      <c r="W50">
        <v>2.4451790340000001E-2</v>
      </c>
      <c r="X50">
        <v>103.2382258</v>
      </c>
      <c r="Y50">
        <v>3.2877101659999998E-2</v>
      </c>
      <c r="Z50">
        <v>1285.8045890000001</v>
      </c>
      <c r="AA50">
        <v>8.9041435070000008E-3</v>
      </c>
      <c r="AB50">
        <v>167.48832580000001</v>
      </c>
      <c r="AC50">
        <v>1285.804639</v>
      </c>
      <c r="AD50">
        <v>229.0073199</v>
      </c>
      <c r="AE50">
        <v>0.53096754580000005</v>
      </c>
      <c r="AF50">
        <v>2.0670550780000001</v>
      </c>
      <c r="AG50">
        <v>0.53764902250000002</v>
      </c>
      <c r="AH50">
        <v>1.0619350919999999</v>
      </c>
      <c r="AI50">
        <v>1389.042915</v>
      </c>
      <c r="AJ50">
        <v>3.1648381349999997E-2</v>
      </c>
      <c r="AK50">
        <v>287.7458522</v>
      </c>
      <c r="AL50">
        <v>1389.0428649999999</v>
      </c>
      <c r="AM50">
        <v>352.64439420000002</v>
      </c>
      <c r="AN50">
        <v>0.4867870534</v>
      </c>
      <c r="AO50">
        <v>0</v>
      </c>
      <c r="AP50">
        <v>4.3578651309999996</v>
      </c>
      <c r="AQ50">
        <v>0.4789507824</v>
      </c>
      <c r="AR50">
        <v>0.97357410680000001</v>
      </c>
      <c r="AS50">
        <v>1265.4631199999999</v>
      </c>
      <c r="AT50">
        <v>24.025041009999999</v>
      </c>
      <c r="AU50">
        <v>0.42277427449999999</v>
      </c>
      <c r="AV50">
        <v>1410.417134</v>
      </c>
      <c r="AW50">
        <v>30.36066177</v>
      </c>
      <c r="AX50">
        <v>0.66927053859999996</v>
      </c>
      <c r="BH50">
        <v>21</v>
      </c>
      <c r="BI50">
        <v>60</v>
      </c>
      <c r="BJ50">
        <v>4</v>
      </c>
      <c r="BK50">
        <v>50</v>
      </c>
      <c r="BL50">
        <v>59265</v>
      </c>
      <c r="BU50">
        <v>0</v>
      </c>
      <c r="BV50">
        <v>59265</v>
      </c>
      <c r="BW50">
        <v>0.99753805740000001</v>
      </c>
      <c r="BX50">
        <v>0.99753009100000001</v>
      </c>
      <c r="BY50">
        <v>0.99754602380000001</v>
      </c>
      <c r="BZ50" t="s">
        <v>188</v>
      </c>
      <c r="CA50" t="s">
        <v>189</v>
      </c>
      <c r="CB50" t="s">
        <v>190</v>
      </c>
      <c r="CC50" t="s">
        <v>191</v>
      </c>
      <c r="CD50" t="s">
        <v>191</v>
      </c>
      <c r="CE50" t="s">
        <v>244</v>
      </c>
      <c r="CF50" t="s">
        <v>193</v>
      </c>
      <c r="CG50" t="s">
        <v>194</v>
      </c>
      <c r="CH50" t="s">
        <v>353</v>
      </c>
      <c r="CM50">
        <v>1150</v>
      </c>
      <c r="CN50">
        <v>0.26370300000000002</v>
      </c>
      <c r="CO50">
        <v>1.1987220000000001</v>
      </c>
      <c r="CP50" t="s">
        <v>351</v>
      </c>
      <c r="CQ50">
        <v>0.52361111111111114</v>
      </c>
      <c r="CR50" t="s">
        <v>80</v>
      </c>
      <c r="CS50">
        <v>57.71</v>
      </c>
      <c r="CT50">
        <v>14.26</v>
      </c>
      <c r="CU50">
        <v>5.14</v>
      </c>
      <c r="CV50">
        <v>22.89</v>
      </c>
      <c r="CW50">
        <v>0.81662504459999996</v>
      </c>
      <c r="CX50">
        <v>100</v>
      </c>
      <c r="CY50">
        <v>0.48570438399999999</v>
      </c>
      <c r="DA50">
        <v>1184.203431943334</v>
      </c>
      <c r="DB50">
        <v>0.27156452985777502</v>
      </c>
      <c r="DC50">
        <v>1.2336225340999949</v>
      </c>
      <c r="DD50" t="s">
        <v>351</v>
      </c>
      <c r="DE50">
        <v>9.2642419439999998E-2</v>
      </c>
      <c r="DF50">
        <v>1.2035834324237691</v>
      </c>
      <c r="DG50">
        <v>0.27156452985777502</v>
      </c>
      <c r="DH50">
        <v>0.2731114613083519</v>
      </c>
      <c r="DI50">
        <v>0.27220748625988261</v>
      </c>
      <c r="DJ50">
        <v>2.6298291480110831E-2</v>
      </c>
      <c r="DK50">
        <v>1.2103185373019389</v>
      </c>
      <c r="DL50">
        <v>1.205368499916621</v>
      </c>
      <c r="DM50">
        <v>0.12608542619777599</v>
      </c>
      <c r="DN50">
        <v>40.259895725223117</v>
      </c>
      <c r="DO50">
        <v>7.736050857E-3</v>
      </c>
      <c r="DP50">
        <v>100</v>
      </c>
      <c r="DQ50">
        <v>1457.353431943334</v>
      </c>
      <c r="DR50">
        <v>9.2642419439999998E-2</v>
      </c>
      <c r="DT50">
        <v>2300</v>
      </c>
      <c r="DU50" s="29" t="s">
        <v>579</v>
      </c>
    </row>
    <row r="51" spans="1:125" x14ac:dyDescent="0.3">
      <c r="A51" s="18">
        <v>49</v>
      </c>
      <c r="B51" t="s">
        <v>354</v>
      </c>
      <c r="C51" t="s">
        <v>355</v>
      </c>
      <c r="D51">
        <v>5.5390094389999998E-2</v>
      </c>
      <c r="E51">
        <v>4.654016863E-3</v>
      </c>
      <c r="F51">
        <v>2.6473909739999999E-3</v>
      </c>
      <c r="G51">
        <v>3.827687813E-3</v>
      </c>
      <c r="H51">
        <v>102.8900447</v>
      </c>
      <c r="I51">
        <v>6.6812790690000002E-3</v>
      </c>
      <c r="J51">
        <v>8.4143588409999999E-4</v>
      </c>
      <c r="K51">
        <v>6.6443944339999996E-3</v>
      </c>
      <c r="L51">
        <v>12.016999999999999</v>
      </c>
      <c r="M51">
        <v>1325.0039999999999</v>
      </c>
      <c r="N51">
        <v>0</v>
      </c>
      <c r="O51">
        <v>0</v>
      </c>
      <c r="R51">
        <v>5.5390094389999998E-2</v>
      </c>
      <c r="S51">
        <v>4.654016863E-3</v>
      </c>
      <c r="T51">
        <v>5.8304983880000001E-2</v>
      </c>
      <c r="U51">
        <v>3.5707844270000001E-3</v>
      </c>
      <c r="V51">
        <v>-0.18606695579999999</v>
      </c>
      <c r="W51">
        <v>5.4633437240000004E-3</v>
      </c>
      <c r="X51">
        <v>103.1432629</v>
      </c>
      <c r="Y51">
        <v>6.6443944339999996E-3</v>
      </c>
      <c r="Z51">
        <v>1286.0916030000001</v>
      </c>
      <c r="AA51">
        <v>5.7110932059999996E-3</v>
      </c>
      <c r="AB51">
        <v>374.9568352</v>
      </c>
      <c r="AC51">
        <v>1286.091653</v>
      </c>
      <c r="AD51">
        <v>436.07760819999999</v>
      </c>
      <c r="AE51">
        <v>0.46878052520000002</v>
      </c>
      <c r="AF51">
        <v>2.7138361010000001</v>
      </c>
      <c r="AG51">
        <v>0.44014981339999998</v>
      </c>
      <c r="AH51">
        <v>0.93756105040000004</v>
      </c>
      <c r="AI51">
        <v>1389.234966</v>
      </c>
      <c r="AJ51">
        <v>3.3957903040000002E-3</v>
      </c>
      <c r="AK51">
        <v>592.15957560000004</v>
      </c>
      <c r="AL51">
        <v>1389.2349160000001</v>
      </c>
      <c r="AM51">
        <v>651.89082829999995</v>
      </c>
      <c r="AN51">
        <v>0.45317609930000002</v>
      </c>
      <c r="AO51">
        <v>0</v>
      </c>
      <c r="AP51">
        <v>2.389501536</v>
      </c>
      <c r="AQ51">
        <v>0.38355559230000003</v>
      </c>
      <c r="AR51">
        <v>0.90635219860000005</v>
      </c>
      <c r="AS51">
        <v>1265.8033849999999</v>
      </c>
      <c r="AT51">
        <v>34.17841026</v>
      </c>
      <c r="AU51">
        <v>0.65799987059999998</v>
      </c>
      <c r="AV51">
        <v>1410.595399</v>
      </c>
      <c r="AW51">
        <v>61.537453939999999</v>
      </c>
      <c r="AX51">
        <v>0.49965464920000002</v>
      </c>
      <c r="BH51">
        <v>21</v>
      </c>
      <c r="BI51">
        <v>60</v>
      </c>
      <c r="BJ51">
        <v>4</v>
      </c>
      <c r="BK51">
        <v>50</v>
      </c>
      <c r="BL51">
        <v>64098</v>
      </c>
      <c r="BU51">
        <v>0</v>
      </c>
      <c r="BV51">
        <v>64098</v>
      </c>
      <c r="BW51">
        <v>0.99754498579999995</v>
      </c>
      <c r="BX51">
        <v>0.99753682789999998</v>
      </c>
      <c r="BY51">
        <v>0.99755314370000003</v>
      </c>
      <c r="BZ51" t="s">
        <v>188</v>
      </c>
      <c r="CA51" t="s">
        <v>189</v>
      </c>
      <c r="CB51" t="s">
        <v>190</v>
      </c>
      <c r="CC51" t="s">
        <v>191</v>
      </c>
      <c r="CD51" t="s">
        <v>191</v>
      </c>
      <c r="CE51" t="s">
        <v>244</v>
      </c>
      <c r="CF51" t="s">
        <v>193</v>
      </c>
      <c r="CG51" t="s">
        <v>194</v>
      </c>
      <c r="CH51" t="s">
        <v>357</v>
      </c>
      <c r="CM51">
        <v>1150</v>
      </c>
      <c r="CN51">
        <v>0.153861</v>
      </c>
      <c r="CO51">
        <v>0.70610300000000004</v>
      </c>
      <c r="CP51" t="s">
        <v>355</v>
      </c>
      <c r="CQ51">
        <v>0.54652777777777783</v>
      </c>
      <c r="CR51" t="s">
        <v>87</v>
      </c>
      <c r="CS51">
        <v>57.08</v>
      </c>
      <c r="CT51">
        <v>14.37</v>
      </c>
      <c r="CU51">
        <v>4.88</v>
      </c>
      <c r="CV51">
        <v>23.68</v>
      </c>
      <c r="CW51">
        <v>0.8291316527</v>
      </c>
      <c r="CX51">
        <v>100.01</v>
      </c>
      <c r="CY51">
        <v>0.50035038539999999</v>
      </c>
      <c r="DA51">
        <v>1199.59039671968</v>
      </c>
      <c r="DB51">
        <v>0.15991940052841841</v>
      </c>
      <c r="DC51">
        <v>0.73351642639333114</v>
      </c>
      <c r="DD51" t="s">
        <v>355</v>
      </c>
      <c r="DE51">
        <v>5.5390094389999998E-2</v>
      </c>
      <c r="DF51">
        <v>0.70876833988573507</v>
      </c>
      <c r="DG51">
        <v>0.15991940052841841</v>
      </c>
      <c r="DH51">
        <v>0.15940147520053691</v>
      </c>
      <c r="DI51">
        <v>0.15869154313423339</v>
      </c>
      <c r="DJ51">
        <v>2.3947734429767841E-2</v>
      </c>
      <c r="DK51">
        <v>0.70786882057094047</v>
      </c>
      <c r="DL51">
        <v>0.70616936390244311</v>
      </c>
      <c r="DM51">
        <v>0.11122972562722799</v>
      </c>
      <c r="DN51">
        <v>40.259895725223117</v>
      </c>
      <c r="DO51">
        <v>7.736050857E-3</v>
      </c>
      <c r="DP51">
        <v>100</v>
      </c>
      <c r="DQ51">
        <v>1472.7403967196799</v>
      </c>
      <c r="DR51">
        <v>5.5390094389999998E-2</v>
      </c>
      <c r="DT51">
        <v>2300</v>
      </c>
      <c r="DU51" s="29" t="s">
        <v>579</v>
      </c>
    </row>
    <row r="52" spans="1:125" x14ac:dyDescent="0.3">
      <c r="A52" s="18">
        <v>50</v>
      </c>
      <c r="B52" t="s">
        <v>354</v>
      </c>
      <c r="C52" t="s">
        <v>358</v>
      </c>
      <c r="D52">
        <v>6.2404577500000002E-2</v>
      </c>
      <c r="E52">
        <v>4.045688851E-3</v>
      </c>
      <c r="F52">
        <v>1.3399157110000001E-3</v>
      </c>
      <c r="G52">
        <v>3.8173582710000001E-3</v>
      </c>
      <c r="H52">
        <v>102.9077473</v>
      </c>
      <c r="I52">
        <v>3.381574871E-3</v>
      </c>
      <c r="J52">
        <v>8.4288145880000002E-4</v>
      </c>
      <c r="K52">
        <v>3.2829007400000001E-3</v>
      </c>
      <c r="L52">
        <v>12.023</v>
      </c>
      <c r="M52">
        <v>1325.0039999999999</v>
      </c>
      <c r="N52">
        <v>0</v>
      </c>
      <c r="O52">
        <v>0</v>
      </c>
      <c r="R52">
        <v>6.2404577500000002E-2</v>
      </c>
      <c r="S52">
        <v>4.045688851E-3</v>
      </c>
      <c r="T52">
        <v>6.5293309600000002E-2</v>
      </c>
      <c r="U52">
        <v>2.7522382450000001E-3</v>
      </c>
      <c r="V52">
        <v>-0.17259162780000001</v>
      </c>
      <c r="W52">
        <v>3.228349145E-3</v>
      </c>
      <c r="X52">
        <v>103.1609381</v>
      </c>
      <c r="Y52">
        <v>3.2829007400000001E-3</v>
      </c>
      <c r="Z52">
        <v>1286.049456</v>
      </c>
      <c r="AA52">
        <v>2.8088067630000001E-3</v>
      </c>
      <c r="AB52">
        <v>666.77444720000005</v>
      </c>
      <c r="AC52">
        <v>1286.0495060000001</v>
      </c>
      <c r="AD52">
        <v>814.62748950000002</v>
      </c>
      <c r="AE52">
        <v>0.48778809719999999</v>
      </c>
      <c r="AF52">
        <v>2.4957898080000001</v>
      </c>
      <c r="AG52">
        <v>0.46543149620000002</v>
      </c>
      <c r="AH52">
        <v>0.97557619449999999</v>
      </c>
      <c r="AI52">
        <v>1389.210495</v>
      </c>
      <c r="AJ52">
        <v>1.6994239730000001E-3</v>
      </c>
      <c r="AK52">
        <v>1084.8071219999999</v>
      </c>
      <c r="AL52">
        <v>1389.2104449999999</v>
      </c>
      <c r="AM52">
        <v>1205.796613</v>
      </c>
      <c r="AN52">
        <v>0.45228608149999999</v>
      </c>
      <c r="AO52">
        <v>0</v>
      </c>
      <c r="AP52">
        <v>2.3738527519999999</v>
      </c>
      <c r="AQ52">
        <v>0.41496783580000002</v>
      </c>
      <c r="AR52">
        <v>0.90457216299999998</v>
      </c>
      <c r="AS52">
        <v>1265.769859</v>
      </c>
      <c r="AT52">
        <v>78.988132840000006</v>
      </c>
      <c r="AU52">
        <v>0.61734868519999997</v>
      </c>
      <c r="AV52">
        <v>1410.5661660000001</v>
      </c>
      <c r="AW52">
        <v>142.40304929999999</v>
      </c>
      <c r="AX52">
        <v>0.39917199910000001</v>
      </c>
      <c r="BH52">
        <v>21</v>
      </c>
      <c r="BI52">
        <v>60</v>
      </c>
      <c r="BJ52">
        <v>4</v>
      </c>
      <c r="BK52">
        <v>50</v>
      </c>
      <c r="BL52">
        <v>64363</v>
      </c>
      <c r="BM52">
        <v>1151.2120399999999</v>
      </c>
      <c r="BN52">
        <v>55.57736826</v>
      </c>
      <c r="BO52">
        <v>33.922635159999999</v>
      </c>
      <c r="BT52">
        <v>2.750777334E-2</v>
      </c>
      <c r="BU52">
        <v>0.7</v>
      </c>
      <c r="BV52">
        <v>64363</v>
      </c>
      <c r="BW52">
        <v>0.99754567179999998</v>
      </c>
      <c r="BX52">
        <v>0.99753750129999996</v>
      </c>
      <c r="BY52">
        <v>0.9975538424</v>
      </c>
      <c r="BZ52" t="s">
        <v>188</v>
      </c>
      <c r="CA52" t="s">
        <v>189</v>
      </c>
      <c r="CB52" t="s">
        <v>190</v>
      </c>
      <c r="CC52" t="s">
        <v>191</v>
      </c>
      <c r="CD52" t="s">
        <v>191</v>
      </c>
      <c r="CE52" t="s">
        <v>244</v>
      </c>
      <c r="CF52" t="s">
        <v>193</v>
      </c>
      <c r="CG52" t="s">
        <v>194</v>
      </c>
      <c r="CH52" t="s">
        <v>360</v>
      </c>
      <c r="CI52" t="s">
        <v>196</v>
      </c>
      <c r="CM52">
        <v>1150</v>
      </c>
      <c r="CN52">
        <v>0.17411199999999999</v>
      </c>
      <c r="CO52">
        <v>0.79762500000000003</v>
      </c>
      <c r="DA52">
        <v>1238.332017625193</v>
      </c>
      <c r="DB52">
        <v>0.1859541837106187</v>
      </c>
      <c r="DC52">
        <v>0.85099950704267935</v>
      </c>
      <c r="DD52" t="s">
        <v>358</v>
      </c>
      <c r="DE52">
        <v>6.2404577500000002E-2</v>
      </c>
      <c r="DF52">
        <v>0.82415540358382622</v>
      </c>
      <c r="DG52">
        <v>0.1859541837106187</v>
      </c>
      <c r="DH52">
        <v>0.1857428704261577</v>
      </c>
      <c r="DI52">
        <v>0.18493298512265149</v>
      </c>
      <c r="DJ52">
        <v>2.4220283622731761E-2</v>
      </c>
      <c r="DK52">
        <v>0.82522263037846189</v>
      </c>
      <c r="DL52">
        <v>0.82004891064937524</v>
      </c>
      <c r="DM52">
        <v>0.1129043546212309</v>
      </c>
      <c r="DN52">
        <v>40.259895725223117</v>
      </c>
      <c r="DO52">
        <v>7.736050857E-3</v>
      </c>
      <c r="DP52">
        <v>100</v>
      </c>
      <c r="DQ52">
        <v>1511.4820176251931</v>
      </c>
      <c r="DR52">
        <v>6.2404577500000002E-2</v>
      </c>
      <c r="DT52">
        <v>2300</v>
      </c>
      <c r="DU52" s="29" t="s">
        <v>579</v>
      </c>
    </row>
    <row r="53" spans="1:125" x14ac:dyDescent="0.3">
      <c r="A53" s="18">
        <v>51</v>
      </c>
      <c r="B53" t="s">
        <v>354</v>
      </c>
      <c r="C53" t="s">
        <v>361</v>
      </c>
      <c r="D53">
        <v>0.1010872911</v>
      </c>
      <c r="E53">
        <v>3.9930336799999999E-3</v>
      </c>
      <c r="F53">
        <v>1.208927133E-3</v>
      </c>
      <c r="G53">
        <v>3.8056291409999999E-3</v>
      </c>
      <c r="H53">
        <v>103.0053717</v>
      </c>
      <c r="I53">
        <v>3.0509961059999998E-3</v>
      </c>
      <c r="J53">
        <v>8.4501012979999995E-4</v>
      </c>
      <c r="K53">
        <v>2.9388545529999998E-3</v>
      </c>
      <c r="L53">
        <v>12.028</v>
      </c>
      <c r="M53">
        <v>1325.0039999999999</v>
      </c>
      <c r="N53">
        <v>0</v>
      </c>
      <c r="O53">
        <v>0</v>
      </c>
      <c r="R53">
        <v>0.1010872911</v>
      </c>
      <c r="S53">
        <v>3.9930336799999999E-3</v>
      </c>
      <c r="T53">
        <v>0.1040146926</v>
      </c>
      <c r="U53">
        <v>2.683619625E-3</v>
      </c>
      <c r="V53">
        <v>-9.9482230340000005E-2</v>
      </c>
      <c r="W53">
        <v>2.9621430299999999E-3</v>
      </c>
      <c r="X53">
        <v>103.2587281</v>
      </c>
      <c r="Y53">
        <v>2.9388545529999998E-3</v>
      </c>
      <c r="Z53">
        <v>1285.774842</v>
      </c>
      <c r="AA53">
        <v>2.5457306040000001E-3</v>
      </c>
      <c r="AB53">
        <v>859.63789559999998</v>
      </c>
      <c r="AC53">
        <v>1285.7748919999999</v>
      </c>
      <c r="AD53">
        <v>1206.1307770000001</v>
      </c>
      <c r="AE53">
        <v>0.54526286390000001</v>
      </c>
      <c r="AF53">
        <v>2.9561635499999999</v>
      </c>
      <c r="AG53">
        <v>0.53576397320000002</v>
      </c>
      <c r="AH53">
        <v>1.090525728</v>
      </c>
      <c r="AI53">
        <v>1389.03367</v>
      </c>
      <c r="AJ53">
        <v>1.4683738540000001E-3</v>
      </c>
      <c r="AK53">
        <v>1449.328456</v>
      </c>
      <c r="AL53">
        <v>1389.0336199999999</v>
      </c>
      <c r="AM53">
        <v>1836.089577</v>
      </c>
      <c r="AN53">
        <v>0.50726572469999998</v>
      </c>
      <c r="AO53">
        <v>0</v>
      </c>
      <c r="AP53">
        <v>2.8164412329999999</v>
      </c>
      <c r="AQ53">
        <v>0.45788805300000002</v>
      </c>
      <c r="AR53">
        <v>1.0145314489999999</v>
      </c>
      <c r="AS53">
        <v>1265.518106</v>
      </c>
      <c r="AT53">
        <v>109.2544027</v>
      </c>
      <c r="AU53">
        <v>0.66898580549999997</v>
      </c>
      <c r="AV53">
        <v>1410.3927920000001</v>
      </c>
      <c r="AW53">
        <v>210.6678431</v>
      </c>
      <c r="AX53">
        <v>0.68557410389999995</v>
      </c>
      <c r="BH53">
        <v>21</v>
      </c>
      <c r="BI53">
        <v>60</v>
      </c>
      <c r="BJ53">
        <v>4</v>
      </c>
      <c r="BK53">
        <v>50</v>
      </c>
      <c r="BL53">
        <v>64629</v>
      </c>
      <c r="BU53">
        <v>0</v>
      </c>
      <c r="BV53">
        <v>64629</v>
      </c>
      <c r="BW53">
        <v>0.99754639249999999</v>
      </c>
      <c r="BX53">
        <v>0.99753820900000001</v>
      </c>
      <c r="BY53">
        <v>0.99755457589999996</v>
      </c>
      <c r="BZ53" t="s">
        <v>188</v>
      </c>
      <c r="CA53" t="s">
        <v>189</v>
      </c>
      <c r="CB53" t="s">
        <v>190</v>
      </c>
      <c r="CC53" t="s">
        <v>191</v>
      </c>
      <c r="CD53" t="s">
        <v>191</v>
      </c>
      <c r="CE53" t="s">
        <v>244</v>
      </c>
      <c r="CF53" t="s">
        <v>193</v>
      </c>
      <c r="CG53" t="s">
        <v>194</v>
      </c>
      <c r="CH53" t="s">
        <v>363</v>
      </c>
      <c r="CM53">
        <v>1150</v>
      </c>
      <c r="CN53">
        <v>0.28944700000000001</v>
      </c>
      <c r="CO53">
        <v>1.3128390000000001</v>
      </c>
      <c r="DA53">
        <v>1238.332017625193</v>
      </c>
      <c r="DB53">
        <v>0.30971860271621438</v>
      </c>
      <c r="DC53">
        <v>1.4023523392978161</v>
      </c>
      <c r="DD53" t="s">
        <v>361</v>
      </c>
      <c r="DE53">
        <v>0.1010872911</v>
      </c>
      <c r="DF53">
        <v>1.372683609077757</v>
      </c>
      <c r="DG53">
        <v>0.30971860271621438</v>
      </c>
      <c r="DH53">
        <v>0.30857148017111968</v>
      </c>
      <c r="DI53">
        <v>0.30655936636975201</v>
      </c>
      <c r="DJ53">
        <v>2.7298361520158111E-2</v>
      </c>
      <c r="DK53">
        <v>1.36630446158167</v>
      </c>
      <c r="DL53">
        <v>1.3617489090146011</v>
      </c>
      <c r="DM53">
        <v>0.13240880584394771</v>
      </c>
      <c r="DN53">
        <v>40.259895725223117</v>
      </c>
      <c r="DO53">
        <v>7.736050857E-3</v>
      </c>
      <c r="DP53">
        <v>100</v>
      </c>
      <c r="DQ53">
        <v>1511.4820176251931</v>
      </c>
      <c r="DR53">
        <v>0.1010872911</v>
      </c>
      <c r="DT53">
        <v>2300</v>
      </c>
      <c r="DU53" s="29" t="s">
        <v>579</v>
      </c>
    </row>
    <row r="54" spans="1:125" x14ac:dyDescent="0.3">
      <c r="A54" s="18">
        <v>52</v>
      </c>
      <c r="B54" t="s">
        <v>364</v>
      </c>
      <c r="C54" t="s">
        <v>365</v>
      </c>
      <c r="D54">
        <v>8.7413885730000002E-2</v>
      </c>
      <c r="E54">
        <v>6.5444735270000004E-3</v>
      </c>
      <c r="F54">
        <v>5.3000145839999999E-3</v>
      </c>
      <c r="G54">
        <v>3.8018871089999999E-3</v>
      </c>
      <c r="H54">
        <v>102.9708638</v>
      </c>
      <c r="I54">
        <v>1.3375763860000001E-2</v>
      </c>
      <c r="J54">
        <v>9.0693023520000001E-4</v>
      </c>
      <c r="K54">
        <v>1.337554958E-2</v>
      </c>
      <c r="L54">
        <v>15.9275</v>
      </c>
      <c r="M54">
        <v>1325.0039999999999</v>
      </c>
      <c r="N54">
        <v>0</v>
      </c>
      <c r="O54">
        <v>0</v>
      </c>
      <c r="R54">
        <v>8.7413885730000002E-2</v>
      </c>
      <c r="S54">
        <v>6.5444735270000004E-3</v>
      </c>
      <c r="T54">
        <v>9.0294088820000007E-2</v>
      </c>
      <c r="U54">
        <v>5.841355187E-3</v>
      </c>
      <c r="V54">
        <v>-0.1251158436</v>
      </c>
      <c r="W54">
        <v>1.0160002620000001E-2</v>
      </c>
      <c r="X54">
        <v>103.2137106</v>
      </c>
      <c r="Y54">
        <v>1.337554958E-2</v>
      </c>
      <c r="Z54">
        <v>1285.785243</v>
      </c>
      <c r="AA54">
        <v>1.2040550949999999E-2</v>
      </c>
      <c r="AB54">
        <v>144.96832559999999</v>
      </c>
      <c r="AC54">
        <v>1285.785243</v>
      </c>
      <c r="AD54">
        <v>177.97118270000001</v>
      </c>
      <c r="AE54">
        <v>0.54973025549999999</v>
      </c>
      <c r="AF54">
        <v>2.4608177320000002</v>
      </c>
      <c r="AG54">
        <v>0.1614495061</v>
      </c>
      <c r="AH54">
        <v>1.099460511</v>
      </c>
      <c r="AI54">
        <v>1388.999004</v>
      </c>
      <c r="AJ54">
        <v>5.8179139090000003E-3</v>
      </c>
      <c r="AK54">
        <v>251.62188689999999</v>
      </c>
      <c r="AL54">
        <v>1388.9989539999999</v>
      </c>
      <c r="AM54">
        <v>284.20075500000002</v>
      </c>
      <c r="AN54">
        <v>0.4593976716</v>
      </c>
      <c r="AO54">
        <v>0</v>
      </c>
      <c r="AP54">
        <v>2.18093593</v>
      </c>
      <c r="AQ54">
        <v>0.40599442050000001</v>
      </c>
      <c r="AR54">
        <v>0.9187953432</v>
      </c>
      <c r="AS54">
        <v>1265.4647480000001</v>
      </c>
      <c r="AT54">
        <v>14.59188666</v>
      </c>
      <c r="AU54">
        <v>0.49959373130000001</v>
      </c>
      <c r="AV54">
        <v>1410.314451</v>
      </c>
      <c r="AW54">
        <v>32.729304419999998</v>
      </c>
      <c r="AX54">
        <v>0.5372231408</v>
      </c>
      <c r="BH54">
        <v>22</v>
      </c>
      <c r="BI54">
        <v>60</v>
      </c>
      <c r="BJ54">
        <v>4</v>
      </c>
      <c r="BK54">
        <v>50</v>
      </c>
      <c r="BL54">
        <v>39842.5</v>
      </c>
      <c r="BU54">
        <v>0</v>
      </c>
      <c r="BV54">
        <v>39842.5</v>
      </c>
      <c r="BW54">
        <v>0.99764714570000002</v>
      </c>
      <c r="BX54">
        <v>0.99763835879999996</v>
      </c>
      <c r="BY54">
        <v>0.99765593259999996</v>
      </c>
      <c r="BZ54" t="s">
        <v>188</v>
      </c>
      <c r="CA54" t="s">
        <v>189</v>
      </c>
      <c r="CB54" t="s">
        <v>190</v>
      </c>
      <c r="CC54" t="s">
        <v>191</v>
      </c>
      <c r="CD54" t="s">
        <v>191</v>
      </c>
      <c r="CE54" t="s">
        <v>368</v>
      </c>
      <c r="CF54" t="s">
        <v>193</v>
      </c>
      <c r="CG54" t="s">
        <v>194</v>
      </c>
      <c r="CH54" t="s">
        <v>369</v>
      </c>
      <c r="CM54">
        <v>1150</v>
      </c>
      <c r="CN54">
        <v>0.24800800000000001</v>
      </c>
      <c r="CO54">
        <v>1.128779</v>
      </c>
      <c r="CP54" t="s">
        <v>365</v>
      </c>
      <c r="CQ54">
        <v>0.54861111111111105</v>
      </c>
      <c r="CR54" t="s">
        <v>88</v>
      </c>
      <c r="CS54">
        <v>57.32</v>
      </c>
      <c r="CT54">
        <v>14.3</v>
      </c>
      <c r="CU54">
        <v>5.18</v>
      </c>
      <c r="CV54">
        <v>23.2</v>
      </c>
      <c r="CW54">
        <v>0.8174770965</v>
      </c>
      <c r="CX54">
        <v>100</v>
      </c>
      <c r="CY54">
        <v>0.49511514309999999</v>
      </c>
      <c r="DA54">
        <v>1185.1694037639129</v>
      </c>
      <c r="DB54">
        <v>0.25546494108548168</v>
      </c>
      <c r="DC54">
        <v>1.1620957652993571</v>
      </c>
      <c r="DD54" t="s">
        <v>365</v>
      </c>
      <c r="DE54">
        <v>8.7413885730000002E-2</v>
      </c>
      <c r="DF54">
        <v>1.1322294955701</v>
      </c>
      <c r="DG54">
        <v>0.25546494108548168</v>
      </c>
      <c r="DH54">
        <v>0.25582853430714281</v>
      </c>
      <c r="DI54">
        <v>0.25517476489460128</v>
      </c>
      <c r="DJ54">
        <v>2.5276753217382271E-2</v>
      </c>
      <c r="DK54">
        <v>1.1344328008726881</v>
      </c>
      <c r="DL54">
        <v>1.1309226106586729</v>
      </c>
      <c r="DM54">
        <v>0.122079943352875</v>
      </c>
      <c r="DN54">
        <v>40.259895725223117</v>
      </c>
      <c r="DO54">
        <v>7.736050857E-3</v>
      </c>
      <c r="DP54">
        <v>100</v>
      </c>
      <c r="DQ54">
        <v>1458.319403763913</v>
      </c>
      <c r="DR54">
        <v>8.7413885730000002E-2</v>
      </c>
      <c r="DT54">
        <v>2300</v>
      </c>
      <c r="DU54" s="29" t="s">
        <v>579</v>
      </c>
    </row>
    <row r="55" spans="1:125" x14ac:dyDescent="0.3">
      <c r="A55" s="18">
        <v>53</v>
      </c>
      <c r="B55" t="s">
        <v>370</v>
      </c>
      <c r="C55" t="s">
        <v>371</v>
      </c>
      <c r="D55">
        <v>6.8102404310000003E-2</v>
      </c>
      <c r="E55">
        <v>4.9109980219999997E-3</v>
      </c>
      <c r="F55">
        <v>3.0976835110000001E-3</v>
      </c>
      <c r="G55">
        <v>3.8108081080000002E-3</v>
      </c>
      <c r="H55">
        <v>102.922127</v>
      </c>
      <c r="I55">
        <v>7.8176922879999999E-3</v>
      </c>
      <c r="J55">
        <v>8.8018815859999995E-4</v>
      </c>
      <c r="K55">
        <v>7.7869219589999997E-3</v>
      </c>
      <c r="L55">
        <v>12.006</v>
      </c>
      <c r="M55">
        <v>1325.0039999999999</v>
      </c>
      <c r="N55">
        <v>0</v>
      </c>
      <c r="O55">
        <v>0</v>
      </c>
      <c r="R55">
        <v>6.8102404310000003E-2</v>
      </c>
      <c r="S55">
        <v>4.9109980219999997E-3</v>
      </c>
      <c r="T55">
        <v>7.0976933310000004E-2</v>
      </c>
      <c r="U55">
        <v>3.9164933589999999E-3</v>
      </c>
      <c r="V55">
        <v>-0.16169498060000001</v>
      </c>
      <c r="W55">
        <v>6.225917551E-3</v>
      </c>
      <c r="X55">
        <v>103.1730408</v>
      </c>
      <c r="Y55">
        <v>7.7869219589999997E-3</v>
      </c>
      <c r="Z55">
        <v>1286.1260119999999</v>
      </c>
      <c r="AA55">
        <v>7.1204867369999997E-3</v>
      </c>
      <c r="AB55">
        <v>361.11019629999998</v>
      </c>
      <c r="AC55">
        <v>1286.1260119999999</v>
      </c>
      <c r="AD55">
        <v>459.09482009999999</v>
      </c>
      <c r="AE55">
        <v>0.50766909940000005</v>
      </c>
      <c r="AF55">
        <v>3.120824957</v>
      </c>
      <c r="AG55">
        <v>0.46497556649999999</v>
      </c>
      <c r="AH55">
        <v>1.0153381990000001</v>
      </c>
      <c r="AI55">
        <v>1389.2991030000001</v>
      </c>
      <c r="AJ55">
        <v>3.1519553030000002E-3</v>
      </c>
      <c r="AK55">
        <v>602.09667290000004</v>
      </c>
      <c r="AL55">
        <v>1389.299053</v>
      </c>
      <c r="AM55">
        <v>667.36928160000002</v>
      </c>
      <c r="AN55">
        <v>0.46963909949999999</v>
      </c>
      <c r="AO55">
        <v>0</v>
      </c>
      <c r="AP55">
        <v>2.7234469950000002</v>
      </c>
      <c r="AQ55">
        <v>0.30394769659999998</v>
      </c>
      <c r="AR55">
        <v>0.93927819889999997</v>
      </c>
      <c r="AS55">
        <v>1265.8286720000001</v>
      </c>
      <c r="AT55">
        <v>31.909502719999999</v>
      </c>
      <c r="AU55">
        <v>0.71756206479999995</v>
      </c>
      <c r="AV55">
        <v>1410.6589429999999</v>
      </c>
      <c r="AW55">
        <v>63.806991320000002</v>
      </c>
      <c r="AX55">
        <v>0.5747577908</v>
      </c>
      <c r="BH55">
        <v>22</v>
      </c>
      <c r="BI55">
        <v>60</v>
      </c>
      <c r="BJ55">
        <v>4</v>
      </c>
      <c r="BK55">
        <v>50</v>
      </c>
      <c r="BL55">
        <v>47895</v>
      </c>
      <c r="BM55">
        <v>1151.271035</v>
      </c>
      <c r="BN55">
        <v>57.676001589999998</v>
      </c>
      <c r="BO55">
        <v>52.088540899999998</v>
      </c>
      <c r="BT55">
        <v>5.1200922869999999E-2</v>
      </c>
      <c r="BU55">
        <v>1.2</v>
      </c>
      <c r="BV55">
        <v>47895</v>
      </c>
      <c r="BW55">
        <v>0.99756802919999998</v>
      </c>
      <c r="BX55">
        <v>0.99755949799999999</v>
      </c>
      <c r="BY55">
        <v>0.99757656039999998</v>
      </c>
      <c r="BZ55" t="s">
        <v>188</v>
      </c>
      <c r="CA55" t="s">
        <v>189</v>
      </c>
      <c r="CB55" t="s">
        <v>190</v>
      </c>
      <c r="CC55" t="s">
        <v>191</v>
      </c>
      <c r="CD55" t="s">
        <v>191</v>
      </c>
      <c r="CE55" t="s">
        <v>368</v>
      </c>
      <c r="CF55" t="s">
        <v>193</v>
      </c>
      <c r="CG55" t="s">
        <v>194</v>
      </c>
      <c r="CH55" t="s">
        <v>373</v>
      </c>
      <c r="CI55" t="s">
        <v>196</v>
      </c>
      <c r="CM55">
        <v>1150</v>
      </c>
      <c r="CN55">
        <v>0.19070200000000001</v>
      </c>
      <c r="CO55">
        <v>0.87236800000000003</v>
      </c>
      <c r="DA55">
        <v>1238.332017625193</v>
      </c>
      <c r="DB55">
        <v>0.2037515309189849</v>
      </c>
      <c r="DC55">
        <v>0.93100661394206619</v>
      </c>
      <c r="DD55" t="s">
        <v>371</v>
      </c>
      <c r="DE55">
        <v>6.8102404310000003E-2</v>
      </c>
      <c r="DF55">
        <v>0.90303386481844128</v>
      </c>
      <c r="DG55">
        <v>0.2037515309189849</v>
      </c>
      <c r="DH55">
        <v>0.20395688199535111</v>
      </c>
      <c r="DI55">
        <v>0.20391833973620169</v>
      </c>
      <c r="DJ55">
        <v>2.465378122242437E-2</v>
      </c>
      <c r="DK55">
        <v>0.9059565787057714</v>
      </c>
      <c r="DL55">
        <v>0.90558858034093248</v>
      </c>
      <c r="DM55">
        <v>0.11640675808921989</v>
      </c>
      <c r="DN55">
        <v>40.259895725223117</v>
      </c>
      <c r="DO55">
        <v>7.736050857E-3</v>
      </c>
      <c r="DP55">
        <v>100</v>
      </c>
      <c r="DQ55">
        <v>1511.4820176251931</v>
      </c>
      <c r="DR55">
        <v>6.8102404310000003E-2</v>
      </c>
      <c r="DT55">
        <v>2300</v>
      </c>
      <c r="DU55" s="29" t="s">
        <v>579</v>
      </c>
    </row>
    <row r="56" spans="1:125" x14ac:dyDescent="0.3">
      <c r="A56" s="18">
        <v>54</v>
      </c>
      <c r="B56" t="s">
        <v>370</v>
      </c>
      <c r="C56" t="s">
        <v>374</v>
      </c>
      <c r="D56">
        <v>5.7518748190000003E-2</v>
      </c>
      <c r="E56">
        <v>4.5379789059999997E-3</v>
      </c>
      <c r="F56">
        <v>2.4429611880000001E-3</v>
      </c>
      <c r="G56">
        <v>3.8242898930000001E-3</v>
      </c>
      <c r="H56">
        <v>102.89541680000001</v>
      </c>
      <c r="I56">
        <v>6.165355103E-3</v>
      </c>
      <c r="J56">
        <v>8.8793780950000001E-4</v>
      </c>
      <c r="K56">
        <v>6.115966449E-3</v>
      </c>
      <c r="L56">
        <v>12.01</v>
      </c>
      <c r="M56">
        <v>1325.0039999999999</v>
      </c>
      <c r="N56">
        <v>0</v>
      </c>
      <c r="O56">
        <v>0</v>
      </c>
      <c r="R56">
        <v>5.7518748190000003E-2</v>
      </c>
      <c r="S56">
        <v>4.5379789059999997E-3</v>
      </c>
      <c r="T56">
        <v>6.0424709110000002E-2</v>
      </c>
      <c r="U56">
        <v>3.423423355E-3</v>
      </c>
      <c r="V56">
        <v>-0.1819705811</v>
      </c>
      <c r="W56">
        <v>5.0906369740000004E-3</v>
      </c>
      <c r="X56">
        <v>103.1464884</v>
      </c>
      <c r="Y56">
        <v>6.115966449E-3</v>
      </c>
      <c r="Z56">
        <v>1286.181646</v>
      </c>
      <c r="AA56">
        <v>5.6982211280000002E-3</v>
      </c>
      <c r="AB56">
        <v>410.237844</v>
      </c>
      <c r="AC56">
        <v>1286.181646</v>
      </c>
      <c r="AD56">
        <v>505.82172750000001</v>
      </c>
      <c r="AE56">
        <v>0.48302073080000002</v>
      </c>
      <c r="AF56">
        <v>2.5041282100000002</v>
      </c>
      <c r="AG56">
        <v>0.51498436479999998</v>
      </c>
      <c r="AH56">
        <v>0.96604146150000003</v>
      </c>
      <c r="AI56">
        <v>1389.328184</v>
      </c>
      <c r="AJ56">
        <v>2.221558369E-3</v>
      </c>
      <c r="AK56">
        <v>695.76011519999997</v>
      </c>
      <c r="AL56">
        <v>1389.3281340000001</v>
      </c>
      <c r="AM56">
        <v>749.02390060000005</v>
      </c>
      <c r="AN56">
        <v>0.45778107899999998</v>
      </c>
      <c r="AO56">
        <v>0</v>
      </c>
      <c r="AP56">
        <v>2.5388368610000001</v>
      </c>
      <c r="AQ56">
        <v>0.29391277290000001</v>
      </c>
      <c r="AR56">
        <v>0.91556215809999997</v>
      </c>
      <c r="AS56">
        <v>1265.847462</v>
      </c>
      <c r="AT56">
        <v>40.316733569999997</v>
      </c>
      <c r="AU56">
        <v>0.58939478789999999</v>
      </c>
      <c r="AV56">
        <v>1410.6214640000001</v>
      </c>
      <c r="AW56">
        <v>76.764079199999998</v>
      </c>
      <c r="AX56">
        <v>0.43904623570000001</v>
      </c>
      <c r="BH56">
        <v>22</v>
      </c>
      <c r="BI56">
        <v>60</v>
      </c>
      <c r="BJ56">
        <v>4</v>
      </c>
      <c r="BK56">
        <v>50</v>
      </c>
      <c r="BL56">
        <v>48235</v>
      </c>
      <c r="BM56">
        <v>1151.595505</v>
      </c>
      <c r="BN56">
        <v>25.842336459999999</v>
      </c>
      <c r="BO56">
        <v>26.319118159999999</v>
      </c>
      <c r="BT56">
        <v>2.0594036329999999E-2</v>
      </c>
      <c r="BU56">
        <v>0.5</v>
      </c>
      <c r="BV56">
        <v>48235</v>
      </c>
      <c r="BW56">
        <v>0.99756587330000002</v>
      </c>
      <c r="BX56">
        <v>0.99755726479999995</v>
      </c>
      <c r="BY56">
        <v>0.99757448179999997</v>
      </c>
      <c r="BZ56" t="s">
        <v>188</v>
      </c>
      <c r="CA56" t="s">
        <v>189</v>
      </c>
      <c r="CB56" t="s">
        <v>190</v>
      </c>
      <c r="CC56" t="s">
        <v>191</v>
      </c>
      <c r="CD56" t="s">
        <v>191</v>
      </c>
      <c r="CE56" t="s">
        <v>368</v>
      </c>
      <c r="CF56" t="s">
        <v>193</v>
      </c>
      <c r="CG56" t="s">
        <v>194</v>
      </c>
      <c r="CH56" t="s">
        <v>376</v>
      </c>
      <c r="CI56" t="s">
        <v>196</v>
      </c>
      <c r="CM56">
        <v>1150</v>
      </c>
      <c r="CN56">
        <v>0.15998699999999999</v>
      </c>
      <c r="CO56">
        <v>0.73382000000000003</v>
      </c>
      <c r="DA56">
        <v>1238.332017625193</v>
      </c>
      <c r="DB56">
        <v>0.1708076565691643</v>
      </c>
      <c r="DC56">
        <v>0.78271470786878805</v>
      </c>
      <c r="DD56" t="s">
        <v>374</v>
      </c>
      <c r="DE56">
        <v>5.7518748190000003E-2</v>
      </c>
      <c r="DF56">
        <v>0.75702546899421297</v>
      </c>
      <c r="DG56">
        <v>0.1708076565691643</v>
      </c>
      <c r="DH56">
        <v>0.17168206260138541</v>
      </c>
      <c r="DI56">
        <v>0.17236576750583499</v>
      </c>
      <c r="DJ56">
        <v>2.442288953162168E-2</v>
      </c>
      <c r="DK56">
        <v>0.7613809390079016</v>
      </c>
      <c r="DL56">
        <v>0.757484681023888</v>
      </c>
      <c r="DM56">
        <v>0.1145586745509263</v>
      </c>
      <c r="DN56">
        <v>40.259895725223117</v>
      </c>
      <c r="DO56">
        <v>7.736050857E-3</v>
      </c>
      <c r="DP56">
        <v>100</v>
      </c>
      <c r="DQ56">
        <v>1511.4820176251931</v>
      </c>
      <c r="DR56">
        <v>5.7518748190000003E-2</v>
      </c>
      <c r="DT56">
        <v>2300</v>
      </c>
      <c r="DU56" s="29" t="s">
        <v>579</v>
      </c>
    </row>
    <row r="57" spans="1:125" x14ac:dyDescent="0.3">
      <c r="A57" s="18">
        <v>55</v>
      </c>
      <c r="B57" t="s">
        <v>370</v>
      </c>
      <c r="C57" t="s">
        <v>377</v>
      </c>
      <c r="D57">
        <v>6.173508212E-2</v>
      </c>
      <c r="E57">
        <v>4.3177473710000001E-3</v>
      </c>
      <c r="F57">
        <v>2.0159396350000001E-3</v>
      </c>
      <c r="G57">
        <v>3.8182364709999999E-3</v>
      </c>
      <c r="H57">
        <v>102.90605770000001</v>
      </c>
      <c r="I57">
        <v>5.087671379E-3</v>
      </c>
      <c r="J57">
        <v>8.9473041759999998E-4</v>
      </c>
      <c r="K57">
        <v>5.0206076599999998E-3</v>
      </c>
      <c r="L57">
        <v>12.013</v>
      </c>
      <c r="M57">
        <v>1325.0039999999999</v>
      </c>
      <c r="N57">
        <v>0</v>
      </c>
      <c r="O57">
        <v>0</v>
      </c>
      <c r="R57">
        <v>6.173508212E-2</v>
      </c>
      <c r="S57">
        <v>4.3177473710000001E-3</v>
      </c>
      <c r="T57">
        <v>6.4625902769999993E-2</v>
      </c>
      <c r="U57">
        <v>3.1352482799999999E-3</v>
      </c>
      <c r="V57">
        <v>-0.17387488600000001</v>
      </c>
      <c r="W57">
        <v>4.3323966390000001E-3</v>
      </c>
      <c r="X57">
        <v>103.1573228</v>
      </c>
      <c r="Y57">
        <v>5.0206076599999998E-3</v>
      </c>
      <c r="Z57">
        <v>1286.1537080000001</v>
      </c>
      <c r="AA57">
        <v>4.5555898050000003E-3</v>
      </c>
      <c r="AB57">
        <v>546.80583039999999</v>
      </c>
      <c r="AC57">
        <v>1286.1537579999999</v>
      </c>
      <c r="AD57">
        <v>670.22065769999995</v>
      </c>
      <c r="AE57">
        <v>0.50262423160000003</v>
      </c>
      <c r="AF57">
        <v>2.8137309899999998</v>
      </c>
      <c r="AG57">
        <v>0.39395296400000002</v>
      </c>
      <c r="AH57">
        <v>1.005248463</v>
      </c>
      <c r="AI57">
        <v>1389.31113</v>
      </c>
      <c r="AJ57">
        <v>2.1102376200000002E-3</v>
      </c>
      <c r="AK57">
        <v>904.58230839999999</v>
      </c>
      <c r="AL57">
        <v>1389.3110799999999</v>
      </c>
      <c r="AM57">
        <v>1008.04209</v>
      </c>
      <c r="AN57">
        <v>0.4559748656</v>
      </c>
      <c r="AO57">
        <v>0</v>
      </c>
      <c r="AP57">
        <v>3.024170099</v>
      </c>
      <c r="AQ57">
        <v>0.39987600379999999</v>
      </c>
      <c r="AR57">
        <v>0.91194973109999999</v>
      </c>
      <c r="AS57">
        <v>1265.798532</v>
      </c>
      <c r="AT57">
        <v>48.762933539999999</v>
      </c>
      <c r="AU57">
        <v>0.6638523207</v>
      </c>
      <c r="AV57">
        <v>1410.615663</v>
      </c>
      <c r="AW57">
        <v>89.202568709999994</v>
      </c>
      <c r="AX57">
        <v>0.51364692329999995</v>
      </c>
      <c r="BH57">
        <v>22</v>
      </c>
      <c r="BI57">
        <v>60</v>
      </c>
      <c r="BJ57">
        <v>4</v>
      </c>
      <c r="BK57">
        <v>50</v>
      </c>
      <c r="BL57">
        <v>48501</v>
      </c>
      <c r="BM57">
        <v>1151.330029</v>
      </c>
      <c r="BN57">
        <v>58.334724059999999</v>
      </c>
      <c r="BO57">
        <v>49.635629610000002</v>
      </c>
      <c r="BT57">
        <v>3.4758993570000001E-2</v>
      </c>
      <c r="BU57">
        <v>0.8</v>
      </c>
      <c r="BV57">
        <v>48501</v>
      </c>
      <c r="BW57">
        <v>0.99756425360000001</v>
      </c>
      <c r="BX57">
        <v>0.99755558010000001</v>
      </c>
      <c r="BY57">
        <v>0.997572927</v>
      </c>
      <c r="BZ57" t="s">
        <v>188</v>
      </c>
      <c r="CA57" t="s">
        <v>189</v>
      </c>
      <c r="CB57" t="s">
        <v>190</v>
      </c>
      <c r="CC57" t="s">
        <v>191</v>
      </c>
      <c r="CD57" t="s">
        <v>191</v>
      </c>
      <c r="CE57" t="s">
        <v>368</v>
      </c>
      <c r="CF57" t="s">
        <v>193</v>
      </c>
      <c r="CG57" t="s">
        <v>194</v>
      </c>
      <c r="CH57" t="s">
        <v>379</v>
      </c>
      <c r="CI57" t="s">
        <v>196</v>
      </c>
      <c r="CM57">
        <v>1150</v>
      </c>
      <c r="CN57">
        <v>0.17217099999999999</v>
      </c>
      <c r="CO57">
        <v>0.78886699999999998</v>
      </c>
      <c r="DA57">
        <v>1238.332017625193</v>
      </c>
      <c r="DB57">
        <v>0.1838724684169423</v>
      </c>
      <c r="DC57">
        <v>0.84162516615067062</v>
      </c>
      <c r="DD57" t="s">
        <v>377</v>
      </c>
      <c r="DE57">
        <v>6.173508212E-2</v>
      </c>
      <c r="DF57">
        <v>0.81492916906857371</v>
      </c>
      <c r="DG57">
        <v>0.1838724684169423</v>
      </c>
      <c r="DH57">
        <v>0.18268330217915779</v>
      </c>
      <c r="DI57">
        <v>0.18261101726709031</v>
      </c>
      <c r="DJ57">
        <v>2.466311287306288E-2</v>
      </c>
      <c r="DK57">
        <v>0.81178923435808636</v>
      </c>
      <c r="DL57">
        <v>0.81454499620670684</v>
      </c>
      <c r="DM57">
        <v>0.117768075674806</v>
      </c>
      <c r="DN57">
        <v>40.259895725223117</v>
      </c>
      <c r="DO57">
        <v>7.736050857E-3</v>
      </c>
      <c r="DP57">
        <v>100</v>
      </c>
      <c r="DQ57">
        <v>1511.4820176251931</v>
      </c>
      <c r="DR57">
        <v>6.173508212E-2</v>
      </c>
      <c r="DT57">
        <v>2300</v>
      </c>
      <c r="DU57" s="29" t="s">
        <v>579</v>
      </c>
    </row>
    <row r="58" spans="1:125" x14ac:dyDescent="0.3">
      <c r="A58" s="18">
        <v>56</v>
      </c>
      <c r="B58" t="s">
        <v>370</v>
      </c>
      <c r="C58" t="s">
        <v>380</v>
      </c>
      <c r="D58">
        <v>6.6167307829999994E-2</v>
      </c>
      <c r="E58">
        <v>4.8147100880000003E-3</v>
      </c>
      <c r="F58">
        <v>2.9400052670000001E-3</v>
      </c>
      <c r="G58">
        <v>3.8128470019999998E-3</v>
      </c>
      <c r="H58">
        <v>102.9172434</v>
      </c>
      <c r="I58">
        <v>7.419756223E-3</v>
      </c>
      <c r="J58">
        <v>9.0357551079999995E-4</v>
      </c>
      <c r="K58">
        <v>7.3825281749999999E-3</v>
      </c>
      <c r="L58">
        <v>12.000999999999999</v>
      </c>
      <c r="M58">
        <v>1325.0039999999999</v>
      </c>
      <c r="N58">
        <v>0</v>
      </c>
      <c r="O58">
        <v>0</v>
      </c>
      <c r="R58">
        <v>6.6167307829999994E-2</v>
      </c>
      <c r="S58">
        <v>4.8147100880000003E-3</v>
      </c>
      <c r="T58">
        <v>6.9045937550000006E-2</v>
      </c>
      <c r="U58">
        <v>3.793063595E-3</v>
      </c>
      <c r="V58">
        <v>-0.16539074619999999</v>
      </c>
      <c r="W58">
        <v>5.9487767750000002E-3</v>
      </c>
      <c r="X58">
        <v>103.1687328</v>
      </c>
      <c r="Y58">
        <v>7.3825281749999999E-3</v>
      </c>
      <c r="Z58">
        <v>1286.0890340000001</v>
      </c>
      <c r="AA58">
        <v>6.8573617959999996E-3</v>
      </c>
      <c r="AB58">
        <v>372.51394620000002</v>
      </c>
      <c r="AC58">
        <v>1286.0890340000001</v>
      </c>
      <c r="AD58">
        <v>476.63306419999998</v>
      </c>
      <c r="AE58">
        <v>0.51087503099999998</v>
      </c>
      <c r="AF58">
        <v>3.036972091</v>
      </c>
      <c r="AG58">
        <v>0.46524907370000002</v>
      </c>
      <c r="AH58">
        <v>1.021750062</v>
      </c>
      <c r="AI58">
        <v>1389.2577670000001</v>
      </c>
      <c r="AJ58">
        <v>2.7346501520000002E-3</v>
      </c>
      <c r="AK58">
        <v>632.99672629999998</v>
      </c>
      <c r="AL58">
        <v>1389.2577670000001</v>
      </c>
      <c r="AM58">
        <v>721.84324649999996</v>
      </c>
      <c r="AN58">
        <v>0.47012605839999999</v>
      </c>
      <c r="AO58">
        <v>0</v>
      </c>
      <c r="AP58">
        <v>2.388159006</v>
      </c>
      <c r="AQ58">
        <v>0.3794828811</v>
      </c>
      <c r="AR58">
        <v>0.94025211689999999</v>
      </c>
      <c r="AS58">
        <v>1265.831181</v>
      </c>
      <c r="AT58">
        <v>28.267079509999999</v>
      </c>
      <c r="AU58">
        <v>0.50118859559999995</v>
      </c>
      <c r="AV58">
        <v>1410.579223</v>
      </c>
      <c r="AW58">
        <v>63.896705480000001</v>
      </c>
      <c r="AX58">
        <v>0.55503516740000003</v>
      </c>
      <c r="BH58">
        <v>22</v>
      </c>
      <c r="BI58">
        <v>60</v>
      </c>
      <c r="BJ58">
        <v>4</v>
      </c>
      <c r="BK58">
        <v>50</v>
      </c>
      <c r="BL58">
        <v>48827</v>
      </c>
      <c r="BM58">
        <v>1151.2415370000001</v>
      </c>
      <c r="BN58">
        <v>265.12768240000003</v>
      </c>
      <c r="BO58">
        <v>172.45233640000001</v>
      </c>
      <c r="BT58">
        <v>0.22122062819999999</v>
      </c>
      <c r="BU58">
        <v>5.0999999999999996</v>
      </c>
      <c r="BV58">
        <v>48827</v>
      </c>
      <c r="BW58">
        <v>0.99756234860000004</v>
      </c>
      <c r="BX58">
        <v>0.99755359030000001</v>
      </c>
      <c r="BY58">
        <v>0.99757110680000005</v>
      </c>
      <c r="BZ58" t="s">
        <v>188</v>
      </c>
      <c r="CA58" t="s">
        <v>189</v>
      </c>
      <c r="CB58" t="s">
        <v>190</v>
      </c>
      <c r="CC58" t="s">
        <v>191</v>
      </c>
      <c r="CD58" t="s">
        <v>191</v>
      </c>
      <c r="CE58" t="s">
        <v>368</v>
      </c>
      <c r="CF58" t="s">
        <v>193</v>
      </c>
      <c r="CG58" t="s">
        <v>194</v>
      </c>
      <c r="CH58" t="s">
        <v>382</v>
      </c>
      <c r="CI58" t="s">
        <v>196</v>
      </c>
      <c r="CM58">
        <v>1150</v>
      </c>
      <c r="CN58">
        <v>0.185053</v>
      </c>
      <c r="CO58">
        <v>0.846943</v>
      </c>
      <c r="DA58">
        <v>1238.332017625193</v>
      </c>
      <c r="DB58">
        <v>0.1976909474046068</v>
      </c>
      <c r="DC58">
        <v>0.90378917009742965</v>
      </c>
      <c r="DD58" t="s">
        <v>380</v>
      </c>
      <c r="DE58">
        <v>6.6167307829999994E-2</v>
      </c>
      <c r="DF58">
        <v>0.87617314809469848</v>
      </c>
      <c r="DG58">
        <v>0.1976909474046068</v>
      </c>
      <c r="DH58">
        <v>0.1981808800660716</v>
      </c>
      <c r="DI58">
        <v>0.19768670649148021</v>
      </c>
      <c r="DJ58">
        <v>2.437260020961551E-2</v>
      </c>
      <c r="DK58">
        <v>0.88216624347902584</v>
      </c>
      <c r="DL58">
        <v>0.87620623934117003</v>
      </c>
      <c r="DM58">
        <v>0.11651987327680211</v>
      </c>
      <c r="DN58">
        <v>40.259895725223117</v>
      </c>
      <c r="DO58">
        <v>7.736050857E-3</v>
      </c>
      <c r="DP58">
        <v>100</v>
      </c>
      <c r="DQ58">
        <v>1511.4820176251931</v>
      </c>
      <c r="DR58">
        <v>6.6167307829999994E-2</v>
      </c>
      <c r="DT58">
        <v>2300</v>
      </c>
      <c r="DU58" s="29" t="s">
        <v>579</v>
      </c>
    </row>
    <row r="59" spans="1:125" x14ac:dyDescent="0.3">
      <c r="A59" s="18">
        <v>57</v>
      </c>
      <c r="B59" t="s">
        <v>383</v>
      </c>
      <c r="C59" t="s">
        <v>384</v>
      </c>
      <c r="D59">
        <v>0.1014488886</v>
      </c>
      <c r="E59">
        <v>5.406657889E-3</v>
      </c>
      <c r="F59">
        <v>3.766343257E-3</v>
      </c>
      <c r="G59">
        <v>3.8088669830000001E-3</v>
      </c>
      <c r="H59">
        <v>103.0062843</v>
      </c>
      <c r="I59">
        <v>9.5052036590000007E-3</v>
      </c>
      <c r="J59">
        <v>8.5199039509999998E-4</v>
      </c>
      <c r="K59">
        <v>9.4862972659999992E-3</v>
      </c>
      <c r="L59">
        <v>16.026</v>
      </c>
      <c r="M59">
        <v>1325.0039999999999</v>
      </c>
      <c r="N59">
        <v>0</v>
      </c>
      <c r="O59">
        <v>0</v>
      </c>
      <c r="R59">
        <v>0.1014488886</v>
      </c>
      <c r="S59">
        <v>5.406657889E-3</v>
      </c>
      <c r="T59">
        <v>0.10439215490000001</v>
      </c>
      <c r="U59">
        <v>4.5181774979999997E-3</v>
      </c>
      <c r="V59">
        <v>-9.8887620420000003E-2</v>
      </c>
      <c r="W59">
        <v>7.2798875020000002E-3</v>
      </c>
      <c r="X59">
        <v>103.2526356</v>
      </c>
      <c r="Y59">
        <v>9.4862972659999992E-3</v>
      </c>
      <c r="Z59">
        <v>1285.722325</v>
      </c>
      <c r="AA59">
        <v>8.6008298889999994E-3</v>
      </c>
      <c r="AB59">
        <v>192.27137200000001</v>
      </c>
      <c r="AC59">
        <v>1285.72235</v>
      </c>
      <c r="AD59">
        <v>274.36254680000002</v>
      </c>
      <c r="AE59">
        <v>0.57845696390000001</v>
      </c>
      <c r="AF59">
        <v>1.704925791</v>
      </c>
      <c r="AG59">
        <v>0.4608360527</v>
      </c>
      <c r="AH59">
        <v>1.156913928</v>
      </c>
      <c r="AI59">
        <v>1388.975036</v>
      </c>
      <c r="AJ59">
        <v>4.0006333700000002E-3</v>
      </c>
      <c r="AK59">
        <v>331.80357629999997</v>
      </c>
      <c r="AL59">
        <v>1388.9749859999999</v>
      </c>
      <c r="AM59">
        <v>412.8627146</v>
      </c>
      <c r="AN59">
        <v>0.49469744809999999</v>
      </c>
      <c r="AO59">
        <v>0</v>
      </c>
      <c r="AP59">
        <v>1.685875426</v>
      </c>
      <c r="AQ59">
        <v>0.4785414489</v>
      </c>
      <c r="AR59">
        <v>0.98939489629999999</v>
      </c>
      <c r="AS59">
        <v>1265.520806</v>
      </c>
      <c r="AT59">
        <v>22.721968109999999</v>
      </c>
      <c r="AU59">
        <v>0.64353262629999997</v>
      </c>
      <c r="AV59">
        <v>1410.3715400000001</v>
      </c>
      <c r="AW59">
        <v>52.775610270000001</v>
      </c>
      <c r="AX59">
        <v>0.56009277420000003</v>
      </c>
      <c r="BH59">
        <v>22</v>
      </c>
      <c r="BI59">
        <v>60</v>
      </c>
      <c r="BJ59">
        <v>4</v>
      </c>
      <c r="BK59">
        <v>75</v>
      </c>
      <c r="BL59">
        <v>42600.5</v>
      </c>
      <c r="BU59">
        <v>0</v>
      </c>
      <c r="BV59">
        <v>42600.5</v>
      </c>
      <c r="BW59">
        <v>0.99761409320000005</v>
      </c>
      <c r="BX59">
        <v>0.9976058417</v>
      </c>
      <c r="BY59">
        <v>0.9976223448</v>
      </c>
      <c r="BZ59" t="s">
        <v>188</v>
      </c>
      <c r="CA59" t="s">
        <v>189</v>
      </c>
      <c r="CB59" t="s">
        <v>190</v>
      </c>
      <c r="CC59" t="s">
        <v>191</v>
      </c>
      <c r="CD59" t="s">
        <v>191</v>
      </c>
      <c r="CE59" t="s">
        <v>368</v>
      </c>
      <c r="CF59" t="s">
        <v>193</v>
      </c>
      <c r="CG59" t="s">
        <v>194</v>
      </c>
      <c r="CH59" t="s">
        <v>387</v>
      </c>
      <c r="CM59">
        <v>1150</v>
      </c>
      <c r="CN59">
        <v>0.29083599999999998</v>
      </c>
      <c r="CO59">
        <v>1.3185709999999999</v>
      </c>
      <c r="DA59">
        <v>1238.332017625193</v>
      </c>
      <c r="DB59">
        <v>0.31090903503648393</v>
      </c>
      <c r="DC59">
        <v>1.4075992918797151</v>
      </c>
      <c r="DD59" t="s">
        <v>384</v>
      </c>
      <c r="DE59">
        <v>0.1014488886</v>
      </c>
      <c r="DF59">
        <v>1.377959646485325</v>
      </c>
      <c r="DG59">
        <v>0.31090903503648393</v>
      </c>
      <c r="DH59">
        <v>0.31171033838490358</v>
      </c>
      <c r="DI59">
        <v>0.31116429373649668</v>
      </c>
      <c r="DJ59">
        <v>2.6831954807172851E-2</v>
      </c>
      <c r="DK59">
        <v>1.384370934663927</v>
      </c>
      <c r="DL59">
        <v>1.377386856283606</v>
      </c>
      <c r="DM59">
        <v>0.13489101231265471</v>
      </c>
      <c r="DN59">
        <v>40.259895725223117</v>
      </c>
      <c r="DO59">
        <v>7.736050857E-3</v>
      </c>
      <c r="DP59">
        <v>100</v>
      </c>
      <c r="DQ59">
        <v>1511.4820176251931</v>
      </c>
      <c r="DR59">
        <v>0.1014488886</v>
      </c>
      <c r="DT59">
        <v>2300</v>
      </c>
      <c r="DU59" s="29" t="s">
        <v>579</v>
      </c>
    </row>
    <row r="60" spans="1:125" x14ac:dyDescent="0.3">
      <c r="A60" s="18">
        <v>58</v>
      </c>
      <c r="B60" t="s">
        <v>383</v>
      </c>
      <c r="C60" t="s">
        <v>388</v>
      </c>
      <c r="D60">
        <v>0.11143649160000001</v>
      </c>
      <c r="E60">
        <v>6.6034792889999999E-3</v>
      </c>
      <c r="F60">
        <v>5.3895916830000003E-3</v>
      </c>
      <c r="G60">
        <v>3.8155262030000001E-3</v>
      </c>
      <c r="H60">
        <v>103.03149019999999</v>
      </c>
      <c r="I60">
        <v>1.3601831559999999E-2</v>
      </c>
      <c r="J60">
        <v>8.4893771939999999E-4</v>
      </c>
      <c r="K60">
        <v>1.3607813240000001E-2</v>
      </c>
      <c r="L60">
        <v>12.028</v>
      </c>
      <c r="M60">
        <v>1325.0039999999999</v>
      </c>
      <c r="N60">
        <v>0</v>
      </c>
      <c r="O60">
        <v>0</v>
      </c>
      <c r="R60">
        <v>0.11143649160000001</v>
      </c>
      <c r="S60">
        <v>6.6034792889999999E-3</v>
      </c>
      <c r="T60">
        <v>0.1144321153</v>
      </c>
      <c r="U60">
        <v>5.9342670770000001E-3</v>
      </c>
      <c r="V60">
        <v>-8.0267796119999998E-2</v>
      </c>
      <c r="W60">
        <v>1.015054791E-2</v>
      </c>
      <c r="X60">
        <v>103.2781537</v>
      </c>
      <c r="Y60">
        <v>1.3607813240000001E-2</v>
      </c>
      <c r="Z60">
        <v>1285.6435779999999</v>
      </c>
      <c r="AA60">
        <v>1.2636813829999999E-2</v>
      </c>
      <c r="AB60">
        <v>117.3358722</v>
      </c>
      <c r="AC60">
        <v>1285.6435779999999</v>
      </c>
      <c r="AD60">
        <v>167.34019839999999</v>
      </c>
      <c r="AE60">
        <v>0.55729345959999999</v>
      </c>
      <c r="AF60">
        <v>1.7194603719999999</v>
      </c>
      <c r="AG60">
        <v>0.52873230650000003</v>
      </c>
      <c r="AH60">
        <v>1.114586919</v>
      </c>
      <c r="AI60">
        <v>1388.9217819999999</v>
      </c>
      <c r="AJ60">
        <v>5.0481201690000003E-3</v>
      </c>
      <c r="AK60">
        <v>203.62637889999999</v>
      </c>
      <c r="AL60">
        <v>1388.921732</v>
      </c>
      <c r="AM60">
        <v>254.12118989999999</v>
      </c>
      <c r="AN60">
        <v>0.49151047920000002</v>
      </c>
      <c r="AO60">
        <v>0</v>
      </c>
      <c r="AP60">
        <v>1.4112246820000001</v>
      </c>
      <c r="AQ60">
        <v>0.50123686879999996</v>
      </c>
      <c r="AR60">
        <v>0.98302095840000003</v>
      </c>
      <c r="AV60">
        <v>1410.2586249999999</v>
      </c>
      <c r="AW60">
        <v>26.710786519999999</v>
      </c>
      <c r="AX60">
        <v>0.85096799300000003</v>
      </c>
      <c r="BH60">
        <v>22</v>
      </c>
      <c r="BI60">
        <v>60</v>
      </c>
      <c r="BJ60">
        <v>4</v>
      </c>
      <c r="BK60">
        <v>100</v>
      </c>
      <c r="BL60">
        <v>42816</v>
      </c>
      <c r="BU60">
        <v>0</v>
      </c>
      <c r="BV60">
        <v>42816</v>
      </c>
      <c r="BW60">
        <v>0.99761165819999997</v>
      </c>
      <c r="BX60">
        <v>0.99760343829999998</v>
      </c>
      <c r="BY60">
        <v>0.99761987809999997</v>
      </c>
      <c r="BZ60" t="s">
        <v>188</v>
      </c>
      <c r="CA60" t="s">
        <v>189</v>
      </c>
      <c r="CB60" t="s">
        <v>190</v>
      </c>
      <c r="CC60" t="s">
        <v>191</v>
      </c>
      <c r="CD60" t="s">
        <v>191</v>
      </c>
      <c r="CE60" t="s">
        <v>368</v>
      </c>
      <c r="CF60" t="s">
        <v>193</v>
      </c>
      <c r="CG60" t="s">
        <v>194</v>
      </c>
      <c r="CH60" t="s">
        <v>390</v>
      </c>
      <c r="CM60">
        <v>1150</v>
      </c>
      <c r="CN60">
        <v>0.321463</v>
      </c>
      <c r="CO60">
        <v>1.4540690000000001</v>
      </c>
      <c r="DA60">
        <v>1238.332017625193</v>
      </c>
      <c r="DB60">
        <v>0.34404650804074161</v>
      </c>
      <c r="DC60">
        <v>1.5532341478909</v>
      </c>
      <c r="DD60" t="s">
        <v>388</v>
      </c>
      <c r="DE60">
        <v>0.11143649160000001</v>
      </c>
      <c r="DF60">
        <v>1.524826078273021</v>
      </c>
      <c r="DG60">
        <v>0.34404650804074161</v>
      </c>
      <c r="DH60">
        <v>0.3439380799602601</v>
      </c>
      <c r="DI60">
        <v>0.34334459247354909</v>
      </c>
      <c r="DJ60">
        <v>2.7857904876087899E-2</v>
      </c>
      <c r="DK60">
        <v>1.526375309188964</v>
      </c>
      <c r="DL60">
        <v>1.517568534112639</v>
      </c>
      <c r="DM60">
        <v>0.14054954396579941</v>
      </c>
      <c r="DN60">
        <v>40.259895725223117</v>
      </c>
      <c r="DO60">
        <v>7.736050857E-3</v>
      </c>
      <c r="DP60">
        <v>100</v>
      </c>
      <c r="DQ60">
        <v>1511.4820176251931</v>
      </c>
      <c r="DR60">
        <v>0.11143649160000001</v>
      </c>
      <c r="DT60">
        <v>2300</v>
      </c>
      <c r="DU60" s="29" t="s">
        <v>579</v>
      </c>
    </row>
    <row r="61" spans="1:125" x14ac:dyDescent="0.3">
      <c r="A61" s="18">
        <v>59</v>
      </c>
      <c r="B61" t="s">
        <v>383</v>
      </c>
      <c r="C61" t="s">
        <v>391</v>
      </c>
      <c r="D61">
        <v>0.1125733164</v>
      </c>
      <c r="E61">
        <v>6.8909081039999999E-3</v>
      </c>
      <c r="F61">
        <v>5.7372059770000004E-3</v>
      </c>
      <c r="G61">
        <v>3.8169466940000001E-3</v>
      </c>
      <c r="H61">
        <v>103.0343592</v>
      </c>
      <c r="I61">
        <v>1.4479113429999999E-2</v>
      </c>
      <c r="J61">
        <v>8.5331116840000004E-4</v>
      </c>
      <c r="K61">
        <v>1.448849189E-2</v>
      </c>
      <c r="L61">
        <v>12.037000000000001</v>
      </c>
      <c r="M61">
        <v>1325.0039999999999</v>
      </c>
      <c r="N61">
        <v>0</v>
      </c>
      <c r="O61">
        <v>0</v>
      </c>
      <c r="R61">
        <v>0.1125733164</v>
      </c>
      <c r="S61">
        <v>6.8909081039999999E-3</v>
      </c>
      <c r="T61">
        <v>0.115578047</v>
      </c>
      <c r="U61">
        <v>6.2579371700000001E-3</v>
      </c>
      <c r="V61">
        <v>-7.8166040699999995E-2</v>
      </c>
      <c r="W61">
        <v>1.077372293E-2</v>
      </c>
      <c r="X61">
        <v>103.28061049999999</v>
      </c>
      <c r="Y61">
        <v>1.448849189E-2</v>
      </c>
      <c r="Z61">
        <v>1285.599755</v>
      </c>
      <c r="AA61">
        <v>1.3500367310000001E-2</v>
      </c>
      <c r="AB61">
        <v>108.86042399999999</v>
      </c>
      <c r="AC61">
        <v>1285.599755</v>
      </c>
      <c r="AD61">
        <v>158.2920876</v>
      </c>
      <c r="AE61">
        <v>0.55827309550000004</v>
      </c>
      <c r="AF61">
        <v>1.549635047</v>
      </c>
      <c r="AG61">
        <v>0.57101582289999997</v>
      </c>
      <c r="AH61">
        <v>1.1165461910000001</v>
      </c>
      <c r="AI61">
        <v>1388.880416</v>
      </c>
      <c r="AJ61">
        <v>5.2589428280000001E-3</v>
      </c>
      <c r="AK61">
        <v>194.92601640000001</v>
      </c>
      <c r="AL61">
        <v>1388.8803660000001</v>
      </c>
      <c r="AM61">
        <v>252.89777470000001</v>
      </c>
      <c r="AN61">
        <v>0.48496290780000001</v>
      </c>
      <c r="AO61">
        <v>0</v>
      </c>
      <c r="AP61">
        <v>1.4624311649999999</v>
      </c>
      <c r="AQ61">
        <v>0.63366697240000003</v>
      </c>
      <c r="AR61">
        <v>0.96992581560000002</v>
      </c>
      <c r="AV61">
        <v>1410.162272</v>
      </c>
      <c r="AW61">
        <v>28.830483279999999</v>
      </c>
      <c r="AX61">
        <v>0.4879164345</v>
      </c>
      <c r="BH61">
        <v>22</v>
      </c>
      <c r="BI61">
        <v>60</v>
      </c>
      <c r="BJ61">
        <v>4</v>
      </c>
      <c r="BK61">
        <v>100</v>
      </c>
      <c r="BL61">
        <v>42443</v>
      </c>
      <c r="BU61">
        <v>0</v>
      </c>
      <c r="BV61">
        <v>42443</v>
      </c>
      <c r="BW61">
        <v>0.99761570639999997</v>
      </c>
      <c r="BX61">
        <v>0.99760744430000003</v>
      </c>
      <c r="BY61">
        <v>0.99762396840000001</v>
      </c>
      <c r="BZ61" t="s">
        <v>188</v>
      </c>
      <c r="CA61" t="s">
        <v>189</v>
      </c>
      <c r="CB61" t="s">
        <v>190</v>
      </c>
      <c r="CC61" t="s">
        <v>191</v>
      </c>
      <c r="CD61" t="s">
        <v>191</v>
      </c>
      <c r="CE61" t="s">
        <v>368</v>
      </c>
      <c r="CF61" t="s">
        <v>193</v>
      </c>
      <c r="CG61" t="s">
        <v>194</v>
      </c>
      <c r="CH61" t="s">
        <v>393</v>
      </c>
      <c r="CM61">
        <v>1150</v>
      </c>
      <c r="CN61">
        <v>0.32501200000000002</v>
      </c>
      <c r="CO61">
        <v>1.469679</v>
      </c>
      <c r="DA61">
        <v>1238.332017625193</v>
      </c>
      <c r="DB61">
        <v>0.34785010770046648</v>
      </c>
      <c r="DC61">
        <v>1.569898595731779</v>
      </c>
      <c r="DD61" t="s">
        <v>391</v>
      </c>
      <c r="DE61">
        <v>0.1125733164</v>
      </c>
      <c r="DF61">
        <v>1.541683764129179</v>
      </c>
      <c r="DG61">
        <v>0.34785010770046648</v>
      </c>
      <c r="DH61">
        <v>0.34691760104106101</v>
      </c>
      <c r="DI61">
        <v>0.34631805672958987</v>
      </c>
      <c r="DJ61">
        <v>2.6839982465738339E-2</v>
      </c>
      <c r="DK61">
        <v>1.539064098828548</v>
      </c>
      <c r="DL61">
        <v>1.538775869063477</v>
      </c>
      <c r="DM61">
        <v>0.13523423405425261</v>
      </c>
      <c r="DN61">
        <v>40.259895725223117</v>
      </c>
      <c r="DO61">
        <v>7.736050857E-3</v>
      </c>
      <c r="DP61">
        <v>100</v>
      </c>
      <c r="DQ61">
        <v>1511.4820176251931</v>
      </c>
      <c r="DR61">
        <v>0.1125733164</v>
      </c>
      <c r="DT61">
        <v>2300</v>
      </c>
      <c r="DU61" s="29" t="s">
        <v>579</v>
      </c>
    </row>
    <row r="62" spans="1:125" x14ac:dyDescent="0.3">
      <c r="A62" s="18">
        <v>60</v>
      </c>
      <c r="B62" t="s">
        <v>394</v>
      </c>
      <c r="C62" t="s">
        <v>395</v>
      </c>
      <c r="D62">
        <v>9.1195428980000007E-2</v>
      </c>
      <c r="E62">
        <v>7.1047503360000003E-3</v>
      </c>
      <c r="F62">
        <v>6.0022960699999996E-3</v>
      </c>
      <c r="G62">
        <v>3.8013049369999999E-3</v>
      </c>
      <c r="H62">
        <v>102.9804074</v>
      </c>
      <c r="I62">
        <v>1.5148127149999999E-2</v>
      </c>
      <c r="J62">
        <v>8.396895426E-4</v>
      </c>
      <c r="K62">
        <v>1.516207854E-2</v>
      </c>
      <c r="L62">
        <v>19.957999999999998</v>
      </c>
      <c r="M62">
        <v>1325.0039999999999</v>
      </c>
      <c r="N62">
        <v>0</v>
      </c>
      <c r="O62">
        <v>0</v>
      </c>
      <c r="R62">
        <v>9.1195428980000007E-2</v>
      </c>
      <c r="S62">
        <v>7.1047503360000003E-3</v>
      </c>
      <c r="T62">
        <v>9.4081547360000004E-2</v>
      </c>
      <c r="U62">
        <v>6.4797591080000003E-3</v>
      </c>
      <c r="V62">
        <v>-0.1179838131</v>
      </c>
      <c r="W62">
        <v>1.1431377879999999E-2</v>
      </c>
      <c r="X62">
        <v>103.23397749999999</v>
      </c>
      <c r="Y62">
        <v>1.516207854E-2</v>
      </c>
      <c r="Z62">
        <v>1285.787953</v>
      </c>
      <c r="AA62">
        <v>1.3111247600000001E-2</v>
      </c>
      <c r="AB62">
        <v>401.69580660000003</v>
      </c>
      <c r="AC62">
        <v>1285.7880029999999</v>
      </c>
      <c r="AD62">
        <v>592.8532798</v>
      </c>
      <c r="AE62">
        <v>0.50560147879999995</v>
      </c>
      <c r="AF62">
        <v>6.4448338779999998</v>
      </c>
      <c r="AG62">
        <v>0.83985155609999995</v>
      </c>
      <c r="AH62">
        <v>1.0112029579999999</v>
      </c>
      <c r="AI62">
        <v>1389.022031</v>
      </c>
      <c r="AJ62">
        <v>7.6147102440000001E-3</v>
      </c>
      <c r="AK62">
        <v>598.15768990000004</v>
      </c>
      <c r="AL62">
        <v>1389.0219810000001</v>
      </c>
      <c r="AM62">
        <v>737.61193300000002</v>
      </c>
      <c r="AN62">
        <v>0.5197064911</v>
      </c>
      <c r="AO62">
        <v>0</v>
      </c>
      <c r="AP62">
        <v>5.9205298280000003</v>
      </c>
      <c r="AQ62">
        <v>0.31879789870000003</v>
      </c>
      <c r="AR62">
        <v>1.039412982</v>
      </c>
      <c r="AS62">
        <v>1265.7026619999999</v>
      </c>
      <c r="AT62">
        <v>52.227110619999998</v>
      </c>
      <c r="AU62">
        <v>0.55249842530000004</v>
      </c>
      <c r="AV62">
        <v>1410.3424829999999</v>
      </c>
      <c r="AW62">
        <v>83.665685350000004</v>
      </c>
      <c r="AX62">
        <v>1.018196536</v>
      </c>
      <c r="BH62">
        <v>21</v>
      </c>
      <c r="BI62">
        <v>60</v>
      </c>
      <c r="BJ62">
        <v>4</v>
      </c>
      <c r="BK62">
        <v>50</v>
      </c>
      <c r="BL62">
        <v>63579</v>
      </c>
      <c r="BM62">
        <v>1150.769579</v>
      </c>
      <c r="BN62">
        <v>29.738598939999999</v>
      </c>
      <c r="BO62">
        <v>30.989628840000002</v>
      </c>
      <c r="BT62">
        <v>2.235203044E-2</v>
      </c>
      <c r="BU62">
        <v>0.5</v>
      </c>
      <c r="BV62">
        <v>63579</v>
      </c>
      <c r="BW62">
        <v>0.99754373439999999</v>
      </c>
      <c r="BX62">
        <v>0.99753560060000002</v>
      </c>
      <c r="BY62">
        <v>0.99755186829999998</v>
      </c>
      <c r="BZ62" t="s">
        <v>188</v>
      </c>
      <c r="CA62" t="s">
        <v>189</v>
      </c>
      <c r="CB62" t="s">
        <v>190</v>
      </c>
      <c r="CC62" t="s">
        <v>191</v>
      </c>
      <c r="CD62" t="s">
        <v>191</v>
      </c>
      <c r="CE62" t="s">
        <v>244</v>
      </c>
      <c r="CF62" t="s">
        <v>193</v>
      </c>
      <c r="CG62" t="s">
        <v>201</v>
      </c>
      <c r="CH62" t="s">
        <v>397</v>
      </c>
      <c r="CI62" t="s">
        <v>196</v>
      </c>
      <c r="CM62">
        <v>1150</v>
      </c>
      <c r="CN62">
        <v>0.259326</v>
      </c>
      <c r="CO62">
        <v>1.1792659999999999</v>
      </c>
      <c r="DA62">
        <v>1238.332017625193</v>
      </c>
      <c r="DB62">
        <v>0.27740029172384439</v>
      </c>
      <c r="DC62">
        <v>1.259501058850008</v>
      </c>
      <c r="DD62" t="s">
        <v>395</v>
      </c>
      <c r="DE62">
        <v>9.1195428980000007E-2</v>
      </c>
      <c r="DF62">
        <v>1.2294477317902961</v>
      </c>
      <c r="DG62">
        <v>0.27740029172384439</v>
      </c>
      <c r="DH62">
        <v>0.27877028350870059</v>
      </c>
      <c r="DI62">
        <v>0.27777732964722052</v>
      </c>
      <c r="DJ62">
        <v>2.5549413091315809E-2</v>
      </c>
      <c r="DK62">
        <v>1.237828508218161</v>
      </c>
      <c r="DL62">
        <v>1.233501021724041</v>
      </c>
      <c r="DM62">
        <v>0.1264072361847651</v>
      </c>
      <c r="DN62">
        <v>40.259895725223117</v>
      </c>
      <c r="DO62">
        <v>7.736050857E-3</v>
      </c>
      <c r="DP62">
        <v>100</v>
      </c>
      <c r="DQ62">
        <v>1511.4820176251931</v>
      </c>
      <c r="DR62">
        <v>9.1195428980000007E-2</v>
      </c>
      <c r="DT62">
        <v>2300</v>
      </c>
      <c r="DU62" s="29" t="s">
        <v>579</v>
      </c>
    </row>
    <row r="63" spans="1:125" x14ac:dyDescent="0.3">
      <c r="A63" s="18">
        <v>61</v>
      </c>
      <c r="B63" s="33" t="s">
        <v>398</v>
      </c>
      <c r="C63" s="33" t="s">
        <v>33</v>
      </c>
      <c r="D63" s="33">
        <v>0.1149132528</v>
      </c>
      <c r="E63" s="33">
        <v>2.3537913099999998E-2</v>
      </c>
      <c r="F63" s="33">
        <v>2.3225855480000002E-2</v>
      </c>
      <c r="G63" s="33">
        <v>3.8200773189999999E-3</v>
      </c>
      <c r="H63" s="33">
        <v>103.0402646</v>
      </c>
      <c r="I63" s="33">
        <v>5.8615604410000001E-2</v>
      </c>
      <c r="J63" s="33">
        <v>8.0889888000000001E-4</v>
      </c>
      <c r="K63" s="33">
        <v>5.8752876709999999E-2</v>
      </c>
      <c r="L63" s="33">
        <v>11.994</v>
      </c>
      <c r="M63" s="33">
        <v>1325.0039999999999</v>
      </c>
      <c r="N63" s="33">
        <v>0</v>
      </c>
      <c r="O63" s="33">
        <v>0</v>
      </c>
      <c r="P63" s="33"/>
      <c r="Q63" s="33"/>
      <c r="R63" s="33">
        <v>0.1149132528</v>
      </c>
      <c r="S63" s="33">
        <v>2.3537913099999998E-2</v>
      </c>
      <c r="T63" s="33">
        <v>0.1179377543</v>
      </c>
      <c r="U63" s="33">
        <v>2.355274249E-2</v>
      </c>
      <c r="V63" s="33">
        <v>-7.3845515230000006E-2</v>
      </c>
      <c r="W63" s="33">
        <v>4.2890507180000002E-2</v>
      </c>
      <c r="X63" s="33">
        <v>103.29141129999999</v>
      </c>
      <c r="Y63" s="33">
        <v>5.8752876709999999E-2</v>
      </c>
      <c r="Z63" s="33">
        <v>1285.64563</v>
      </c>
      <c r="AA63" s="33">
        <v>5.8543769840000003E-2</v>
      </c>
      <c r="AB63" s="33">
        <v>240.80734229999999</v>
      </c>
      <c r="AC63" s="33">
        <v>1285.6456800000001</v>
      </c>
      <c r="AD63" s="33">
        <v>377.3544478</v>
      </c>
      <c r="AE63" s="33">
        <v>0.57556488579999998</v>
      </c>
      <c r="AF63" s="33">
        <v>2.8841377000000001</v>
      </c>
      <c r="AG63" s="33">
        <v>0.67676480269999995</v>
      </c>
      <c r="AH63" s="33">
        <v>1.151129772</v>
      </c>
      <c r="AI63" s="33">
        <v>1388.9371410000001</v>
      </c>
      <c r="AJ63" s="33">
        <v>4.9525280569999997E-3</v>
      </c>
      <c r="AK63" s="33">
        <v>412.79979589999999</v>
      </c>
      <c r="AL63" s="33">
        <v>1388.937091</v>
      </c>
      <c r="AM63" s="33">
        <v>527.66105070000003</v>
      </c>
      <c r="AN63" s="33">
        <v>0.52348469200000003</v>
      </c>
      <c r="AO63" s="33">
        <v>0</v>
      </c>
      <c r="AP63" s="33">
        <v>2.6444330530000002</v>
      </c>
      <c r="AQ63" s="33">
        <v>0.39757145789999998</v>
      </c>
      <c r="AR63" s="33">
        <v>1.0469693840000001</v>
      </c>
      <c r="AS63" s="33">
        <v>1265.243234</v>
      </c>
      <c r="AT63" s="33">
        <v>49.595005890000003</v>
      </c>
      <c r="AU63" s="33">
        <v>0.76303787649999999</v>
      </c>
      <c r="AV63" s="33">
        <v>1410.2198189999999</v>
      </c>
      <c r="AW63" s="33">
        <v>51.43379264</v>
      </c>
      <c r="AX63" s="33">
        <v>0.58508424069999998</v>
      </c>
      <c r="AY63" s="33"/>
      <c r="AZ63" s="33"/>
      <c r="BA63" s="33"/>
      <c r="BB63" s="33"/>
      <c r="BC63" s="33"/>
      <c r="BD63" s="33"/>
      <c r="BE63" s="33"/>
      <c r="BF63" s="33"/>
      <c r="BG63" s="33"/>
      <c r="BH63" s="33">
        <v>21</v>
      </c>
      <c r="BI63" s="33">
        <v>60</v>
      </c>
      <c r="BJ63" s="33">
        <v>4</v>
      </c>
      <c r="BK63" s="33">
        <v>50</v>
      </c>
      <c r="BL63" s="33">
        <v>46892</v>
      </c>
      <c r="BM63" s="33"/>
      <c r="BN63" s="33"/>
      <c r="BO63" s="33"/>
      <c r="BP63" s="33"/>
      <c r="BQ63" s="33"/>
      <c r="BR63" s="33"/>
      <c r="BS63" s="33"/>
      <c r="BT63" s="33"/>
      <c r="BU63" s="33">
        <v>0</v>
      </c>
      <c r="BV63" s="33">
        <v>46892</v>
      </c>
      <c r="BW63" s="33">
        <v>0.99756856169999997</v>
      </c>
      <c r="BX63" s="33">
        <v>0.99756073050000005</v>
      </c>
      <c r="BY63" s="33">
        <v>0.99757639300000001</v>
      </c>
      <c r="BZ63" s="33" t="s">
        <v>188</v>
      </c>
      <c r="CA63" s="33" t="s">
        <v>189</v>
      </c>
      <c r="CB63" s="33" t="s">
        <v>190</v>
      </c>
      <c r="CC63" s="33" t="s">
        <v>191</v>
      </c>
      <c r="CD63" s="33" t="s">
        <v>191</v>
      </c>
      <c r="CE63" s="33" t="s">
        <v>244</v>
      </c>
      <c r="CF63" s="33" t="s">
        <v>193</v>
      </c>
      <c r="CG63" s="33" t="s">
        <v>194</v>
      </c>
      <c r="CH63" s="33" t="s">
        <v>400</v>
      </c>
      <c r="CI63" s="33"/>
      <c r="CJ63" s="33"/>
      <c r="CK63" s="33"/>
      <c r="CL63" s="33"/>
      <c r="CM63" s="33">
        <v>1150</v>
      </c>
      <c r="CN63" s="33">
        <v>0.33233800000000002</v>
      </c>
      <c r="CO63" s="33">
        <v>1.50187</v>
      </c>
      <c r="CP63" s="33" t="s">
        <v>33</v>
      </c>
      <c r="CQ63" s="33">
        <v>0.4458333333333333</v>
      </c>
      <c r="CR63" s="33" t="s">
        <v>34</v>
      </c>
      <c r="CS63" s="33">
        <v>57.12</v>
      </c>
      <c r="CT63" s="33">
        <v>14.38</v>
      </c>
      <c r="CU63" s="33">
        <v>4.28</v>
      </c>
      <c r="CV63" s="33">
        <v>24.22</v>
      </c>
      <c r="CW63" s="33">
        <v>0.84982456139999996</v>
      </c>
      <c r="CX63" s="33">
        <v>100</v>
      </c>
      <c r="CY63" s="33">
        <v>0.49894957979999999</v>
      </c>
      <c r="CZ63" s="33"/>
      <c r="DA63" s="33">
        <v>1231.2363675068771</v>
      </c>
      <c r="DB63" s="33">
        <v>0.35394451322191228</v>
      </c>
      <c r="DC63" s="33">
        <v>1.596577440990175</v>
      </c>
      <c r="DD63" s="33" t="s">
        <v>33</v>
      </c>
      <c r="DE63" s="33">
        <v>0.1149132528</v>
      </c>
      <c r="DF63" s="33">
        <v>1.568694381163463</v>
      </c>
      <c r="DG63" s="33">
        <v>0.35394451322191228</v>
      </c>
      <c r="DH63" s="33">
        <v>0.35468442009919637</v>
      </c>
      <c r="DI63" s="33">
        <v>0.35431407383189661</v>
      </c>
      <c r="DJ63" s="33">
        <v>2.7047201093492689E-2</v>
      </c>
      <c r="DK63" s="33">
        <v>1.5754270886931361</v>
      </c>
      <c r="DL63" s="33">
        <v>1.571010771666028</v>
      </c>
      <c r="DM63" s="33">
        <v>0.13564246929300519</v>
      </c>
      <c r="DN63" s="33">
        <v>40.259895725223117</v>
      </c>
      <c r="DO63" s="33">
        <v>7.736050857E-3</v>
      </c>
      <c r="DP63" s="33">
        <v>100</v>
      </c>
      <c r="DQ63" s="33">
        <v>1504.3863675068769</v>
      </c>
      <c r="DR63" s="33">
        <v>0.1149132528</v>
      </c>
      <c r="DS63" s="33"/>
      <c r="DT63" s="33">
        <v>2300</v>
      </c>
      <c r="DU63" s="34" t="s">
        <v>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FC14-2D71-4C4B-BAAA-4316326F3267}">
  <dimension ref="A1:T12"/>
  <sheetViews>
    <sheetView workbookViewId="0">
      <selection activeCell="F23" sqref="F23"/>
    </sheetView>
  </sheetViews>
  <sheetFormatPr defaultRowHeight="14.4" x14ac:dyDescent="0.3"/>
  <sheetData>
    <row r="1" spans="1:20" x14ac:dyDescent="0.3">
      <c r="A1" s="65" t="s">
        <v>582</v>
      </c>
      <c r="B1" s="65" t="s">
        <v>583</v>
      </c>
      <c r="C1" s="65" t="s">
        <v>584</v>
      </c>
      <c r="D1" s="65" t="s">
        <v>585</v>
      </c>
      <c r="E1" s="65" t="s">
        <v>586</v>
      </c>
      <c r="F1" s="65" t="s">
        <v>587</v>
      </c>
      <c r="G1" s="65" t="s">
        <v>588</v>
      </c>
      <c r="H1" s="65" t="s">
        <v>589</v>
      </c>
      <c r="I1" s="65" t="s">
        <v>590</v>
      </c>
      <c r="J1" s="65" t="s">
        <v>591</v>
      </c>
      <c r="K1" s="65" t="s">
        <v>592</v>
      </c>
      <c r="L1" s="65" t="s">
        <v>593</v>
      </c>
      <c r="M1" s="65" t="s">
        <v>594</v>
      </c>
      <c r="N1" s="65" t="s">
        <v>595</v>
      </c>
      <c r="O1" s="65" t="s">
        <v>8</v>
      </c>
      <c r="P1" s="65" t="s">
        <v>596</v>
      </c>
      <c r="Q1" s="65" t="s">
        <v>597</v>
      </c>
      <c r="R1" t="s">
        <v>598</v>
      </c>
    </row>
    <row r="2" spans="1:20" x14ac:dyDescent="0.3">
      <c r="A2" s="65" t="s">
        <v>599</v>
      </c>
      <c r="B2" s="66">
        <v>50.723992749999994</v>
      </c>
      <c r="C2" s="66">
        <v>2.4215775000000002</v>
      </c>
      <c r="D2" s="66">
        <v>10.475549999999998</v>
      </c>
      <c r="E2" s="66">
        <v>0.52479275000000003</v>
      </c>
      <c r="F2" s="66">
        <v>11.971500000000001</v>
      </c>
      <c r="G2" s="66">
        <v>13.6814</v>
      </c>
      <c r="H2" s="66">
        <v>6.5586124999999997</v>
      </c>
      <c r="I2" s="66">
        <v>2.6065100000000001</v>
      </c>
      <c r="J2" s="66">
        <v>0.22777449999999999</v>
      </c>
      <c r="K2" s="66">
        <v>0.16716249999999999</v>
      </c>
      <c r="L2" s="66">
        <v>2.7626999999999999E-2</v>
      </c>
      <c r="M2" s="66">
        <v>1.37965E-2</v>
      </c>
      <c r="N2" s="66">
        <v>1.1085999999999999E-2</v>
      </c>
      <c r="O2" s="66">
        <v>99.411381999999989</v>
      </c>
      <c r="P2">
        <f>(H2/40.3044)/((H2/40.3044)+(F2*0.83)/71.844)</f>
        <v>0.54056471862421362</v>
      </c>
      <c r="T2" t="s">
        <v>600</v>
      </c>
    </row>
    <row r="3" spans="1:20" x14ac:dyDescent="0.3">
      <c r="A3" s="65" t="s">
        <v>601</v>
      </c>
      <c r="B3" s="66">
        <v>50.827542999999999</v>
      </c>
      <c r="C3" s="66">
        <v>2.4074150000000003</v>
      </c>
      <c r="D3" s="66">
        <v>10.41925</v>
      </c>
      <c r="E3" s="66">
        <v>0.48259250000000004</v>
      </c>
      <c r="F3" s="66">
        <v>11.831524999999999</v>
      </c>
      <c r="G3" s="66">
        <v>13.744075000000002</v>
      </c>
      <c r="H3" s="66">
        <v>6.5674274999999991</v>
      </c>
      <c r="I3" s="66">
        <v>2.618465</v>
      </c>
      <c r="J3" s="66">
        <v>0.24476374999999997</v>
      </c>
      <c r="K3" s="66">
        <v>0.17508925</v>
      </c>
      <c r="L3" s="66">
        <v>2.2340000000000002E-2</v>
      </c>
      <c r="M3" s="66">
        <v>1.304925E-2</v>
      </c>
      <c r="N3" s="66">
        <v>7.5147499999999997E-3</v>
      </c>
      <c r="O3" s="66">
        <v>99.361050000000006</v>
      </c>
      <c r="P3">
        <f>(H3/40.3044)/((H3/40.3044)+(F3*0.83)/71.844)</f>
        <v>0.54381747419459148</v>
      </c>
      <c r="T3" t="s">
        <v>602</v>
      </c>
    </row>
    <row r="4" spans="1:20" x14ac:dyDescent="0.3">
      <c r="A4" s="65" t="s">
        <v>603</v>
      </c>
      <c r="B4" s="66">
        <v>51.455283249999994</v>
      </c>
      <c r="C4" s="66">
        <v>2.4769724999999996</v>
      </c>
      <c r="D4" s="66">
        <v>10.586375</v>
      </c>
      <c r="E4" s="66">
        <v>0.47601975000000002</v>
      </c>
      <c r="F4" s="66">
        <v>11.939699999999998</v>
      </c>
      <c r="G4" s="66">
        <v>13.784775</v>
      </c>
      <c r="H4" s="66">
        <v>6.5943849999999999</v>
      </c>
      <c r="I4" s="66">
        <v>2.6312350000000002</v>
      </c>
      <c r="J4" s="66">
        <v>0.24436549999999999</v>
      </c>
      <c r="K4" s="66">
        <v>0.17986249999999998</v>
      </c>
      <c r="L4" s="66">
        <v>1.04975E-2</v>
      </c>
      <c r="M4" s="66">
        <v>8.5775000000000001E-3</v>
      </c>
      <c r="N4" s="66">
        <v>7.1327500000000002E-3</v>
      </c>
      <c r="O4" s="66">
        <v>100.39518124999999</v>
      </c>
      <c r="P4">
        <f t="shared" ref="P4:P9" si="0">(H4/40.3044)/((H4/40.3044)+(F4*0.83)/71.844)</f>
        <v>0.5425755448378351</v>
      </c>
    </row>
    <row r="5" spans="1:20" s="33" customFormat="1" x14ac:dyDescent="0.3">
      <c r="A5" s="67" t="s">
        <v>604</v>
      </c>
      <c r="B5" s="68">
        <v>51.484876249999999</v>
      </c>
      <c r="C5" s="68">
        <v>2.4271750000000001</v>
      </c>
      <c r="D5" s="68">
        <v>10.548299999999999</v>
      </c>
      <c r="E5" s="68">
        <v>0.47801024999999997</v>
      </c>
      <c r="F5" s="68">
        <v>11.742100000000001</v>
      </c>
      <c r="G5" s="68">
        <v>13.884024999999999</v>
      </c>
      <c r="H5" s="68">
        <v>6.5923749999999997</v>
      </c>
      <c r="I5" s="68">
        <v>2.6061200000000002</v>
      </c>
      <c r="J5" s="68">
        <v>0.23945424999999998</v>
      </c>
      <c r="K5" s="68">
        <v>0.16571599999999997</v>
      </c>
      <c r="L5" s="68">
        <v>1.216325E-2</v>
      </c>
      <c r="M5" s="68">
        <v>1.0167499999999999E-2</v>
      </c>
      <c r="N5" s="68">
        <v>1.7746249999999998E-2</v>
      </c>
      <c r="O5" s="68">
        <v>100.20822875</v>
      </c>
      <c r="P5" s="33">
        <f t="shared" si="0"/>
        <v>0.54663878597088322</v>
      </c>
    </row>
    <row r="6" spans="1:20" s="74" customFormat="1" ht="15.6" x14ac:dyDescent="0.3">
      <c r="A6" s="69" t="s">
        <v>605</v>
      </c>
      <c r="B6" s="70">
        <f>AVERAGE(B2:B5)</f>
        <v>51.122923812500005</v>
      </c>
      <c r="C6" s="70">
        <f t="shared" ref="C6:O6" si="1">AVERAGE(C2:C5)</f>
        <v>2.4332849999999997</v>
      </c>
      <c r="D6" s="70">
        <f t="shared" si="1"/>
        <v>10.507368749999999</v>
      </c>
      <c r="E6" s="70">
        <f t="shared" si="1"/>
        <v>0.49035381249999999</v>
      </c>
      <c r="F6" s="70">
        <f t="shared" si="1"/>
        <v>11.871206249999998</v>
      </c>
      <c r="G6" s="70">
        <f t="shared" si="1"/>
        <v>13.773568750000001</v>
      </c>
      <c r="H6" s="70">
        <f t="shared" si="1"/>
        <v>6.5781999999999998</v>
      </c>
      <c r="I6" s="70">
        <f t="shared" si="1"/>
        <v>2.6155825000000004</v>
      </c>
      <c r="J6" s="70">
        <f t="shared" si="1"/>
        <v>0.23908949999999998</v>
      </c>
      <c r="K6" s="70">
        <f t="shared" si="1"/>
        <v>0.17195756249999999</v>
      </c>
      <c r="L6" s="70">
        <f t="shared" si="1"/>
        <v>1.8156937499999998E-2</v>
      </c>
      <c r="M6" s="70">
        <f t="shared" si="1"/>
        <v>1.13976875E-2</v>
      </c>
      <c r="N6" s="70">
        <f t="shared" si="1"/>
        <v>1.0869937499999999E-2</v>
      </c>
      <c r="O6" s="70">
        <f t="shared" si="1"/>
        <v>99.843960499999994</v>
      </c>
      <c r="P6" s="71">
        <f t="shared" si="0"/>
        <v>0.5433933999414664</v>
      </c>
      <c r="Q6" s="72">
        <v>0.81507700079419199</v>
      </c>
      <c r="R6" s="73">
        <v>0.77173497562620996</v>
      </c>
    </row>
    <row r="7" spans="1:20" s="77" customFormat="1" ht="15.6" x14ac:dyDescent="0.3">
      <c r="A7" s="75" t="s">
        <v>606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Q7" s="78"/>
      <c r="R7" s="79"/>
    </row>
    <row r="8" spans="1:20" x14ac:dyDescent="0.3">
      <c r="A8" s="65" t="s">
        <v>607</v>
      </c>
      <c r="B8" s="66">
        <v>50.331924999999998</v>
      </c>
      <c r="C8" s="66">
        <v>2.7906524999999998</v>
      </c>
      <c r="D8" s="66">
        <v>10.688700000000001</v>
      </c>
      <c r="E8" s="66">
        <v>0.19694625000000002</v>
      </c>
      <c r="F8" s="66">
        <v>12.057925000000001</v>
      </c>
      <c r="G8" s="66">
        <v>13.992725</v>
      </c>
      <c r="H8" s="66">
        <v>6.9634075000000006</v>
      </c>
      <c r="I8" s="66">
        <v>1.8017975000000002</v>
      </c>
      <c r="J8" s="66">
        <v>0.21979750000000001</v>
      </c>
      <c r="K8" s="66">
        <v>0.196932</v>
      </c>
      <c r="L8" s="66">
        <v>0.24237349999999999</v>
      </c>
      <c r="M8" s="66">
        <v>2.7613500000000003E-2</v>
      </c>
      <c r="N8" s="66">
        <v>8.5402749999999999E-2</v>
      </c>
      <c r="O8" s="66">
        <v>99.596197999999987</v>
      </c>
      <c r="P8">
        <f t="shared" si="0"/>
        <v>0.55362121830760147</v>
      </c>
      <c r="T8" t="s">
        <v>608</v>
      </c>
    </row>
    <row r="9" spans="1:20" x14ac:dyDescent="0.3">
      <c r="A9" s="65" t="s">
        <v>607</v>
      </c>
      <c r="B9" s="66">
        <v>50.138524999999994</v>
      </c>
      <c r="C9" s="66">
        <v>2.6812300000000002</v>
      </c>
      <c r="D9" s="66">
        <v>10.729875</v>
      </c>
      <c r="E9" s="66">
        <v>0.18056225000000001</v>
      </c>
      <c r="F9" s="66">
        <v>12.323575000000002</v>
      </c>
      <c r="G9" s="66">
        <v>13.845725000000002</v>
      </c>
      <c r="H9" s="66">
        <v>6.9578424999999999</v>
      </c>
      <c r="I9" s="66">
        <v>1.8052025</v>
      </c>
      <c r="J9" s="66">
        <v>0.17964575000000002</v>
      </c>
      <c r="K9" s="66">
        <v>0.20616524999999999</v>
      </c>
      <c r="L9" s="66">
        <v>0.17030675000000001</v>
      </c>
      <c r="M9" s="66">
        <v>2.7546250000000001E-2</v>
      </c>
      <c r="N9" s="66">
        <v>8.3281499999999994E-2</v>
      </c>
      <c r="O9" s="66">
        <v>99.329482750000011</v>
      </c>
      <c r="P9">
        <f t="shared" si="0"/>
        <v>0.54803177294635408</v>
      </c>
    </row>
    <row r="11" spans="1:20" x14ac:dyDescent="0.3">
      <c r="A11" s="65" t="s">
        <v>609</v>
      </c>
    </row>
    <row r="12" spans="1:20" x14ac:dyDescent="0.3">
      <c r="A12" t="s"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862-943C-4C94-9592-4678018DFE5F}">
  <dimension ref="A1:K81"/>
  <sheetViews>
    <sheetView workbookViewId="0">
      <selection activeCell="G62" sqref="G62"/>
    </sheetView>
  </sheetViews>
  <sheetFormatPr defaultRowHeight="14.4" x14ac:dyDescent="0.3"/>
  <cols>
    <col min="1" max="10" width="15.33203125" customWidth="1"/>
    <col min="11" max="11" width="32.109375" customWidth="1"/>
  </cols>
  <sheetData>
    <row r="1" spans="1:11" ht="12.6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</row>
    <row r="2" spans="1:11" x14ac:dyDescent="0.3">
      <c r="A2" s="25"/>
      <c r="B2" s="26">
        <v>0.38541666666666669</v>
      </c>
      <c r="C2" s="26" t="s">
        <v>11</v>
      </c>
      <c r="D2" s="26">
        <v>57.41</v>
      </c>
      <c r="E2" s="26">
        <v>14.14</v>
      </c>
      <c r="F2" s="26">
        <v>5.12</v>
      </c>
      <c r="G2" s="26">
        <v>23.33</v>
      </c>
      <c r="H2" s="26">
        <v>0.8200351494</v>
      </c>
      <c r="I2" s="26">
        <v>100</v>
      </c>
      <c r="J2" s="26">
        <v>0.49555826510000001</v>
      </c>
      <c r="K2" s="27"/>
    </row>
    <row r="3" spans="1:11" x14ac:dyDescent="0.3">
      <c r="A3" s="28"/>
      <c r="C3" t="s">
        <v>11</v>
      </c>
      <c r="D3">
        <v>58.02</v>
      </c>
      <c r="E3">
        <v>13.95</v>
      </c>
      <c r="F3">
        <v>5.01</v>
      </c>
      <c r="G3">
        <v>23.02</v>
      </c>
      <c r="H3">
        <v>0.82126293260000005</v>
      </c>
      <c r="I3">
        <v>100</v>
      </c>
      <c r="J3">
        <v>0.48310927269999998</v>
      </c>
      <c r="K3" s="29" t="s">
        <v>12</v>
      </c>
    </row>
    <row r="4" spans="1:11" x14ac:dyDescent="0.3">
      <c r="A4" s="28"/>
      <c r="B4">
        <v>0.39027777777777778</v>
      </c>
      <c r="C4" t="s">
        <v>11</v>
      </c>
      <c r="D4">
        <v>57.86</v>
      </c>
      <c r="E4">
        <v>14.13</v>
      </c>
      <c r="F4">
        <v>4.99</v>
      </c>
      <c r="G4">
        <v>23.02</v>
      </c>
      <c r="H4">
        <v>0.82184933950000005</v>
      </c>
      <c r="I4">
        <v>100</v>
      </c>
      <c r="J4">
        <v>0.48409955059999998</v>
      </c>
      <c r="K4" s="29"/>
    </row>
    <row r="5" spans="1:11" x14ac:dyDescent="0.3">
      <c r="A5" s="28"/>
      <c r="B5">
        <v>0.3923611111111111</v>
      </c>
      <c r="C5" t="s">
        <v>11</v>
      </c>
      <c r="D5">
        <v>57.61</v>
      </c>
      <c r="E5">
        <v>14.13</v>
      </c>
      <c r="F5">
        <v>5.0599999999999996</v>
      </c>
      <c r="G5">
        <v>23.21</v>
      </c>
      <c r="H5">
        <v>0.82101167320000001</v>
      </c>
      <c r="I5">
        <v>100.01</v>
      </c>
      <c r="J5">
        <v>0.4907134178</v>
      </c>
      <c r="K5" s="29"/>
    </row>
    <row r="6" spans="1:11" x14ac:dyDescent="0.3">
      <c r="A6" s="28"/>
      <c r="B6">
        <v>0.39444444444444443</v>
      </c>
      <c r="C6" t="s">
        <v>11</v>
      </c>
      <c r="D6">
        <v>57.5</v>
      </c>
      <c r="E6">
        <v>14.2</v>
      </c>
      <c r="F6">
        <v>5.05</v>
      </c>
      <c r="G6">
        <v>23.25</v>
      </c>
      <c r="H6">
        <v>0.82155477030000001</v>
      </c>
      <c r="I6">
        <v>100</v>
      </c>
      <c r="J6">
        <v>0.49217391300000002</v>
      </c>
      <c r="K6" s="29"/>
    </row>
    <row r="7" spans="1:11" x14ac:dyDescent="0.3">
      <c r="A7" s="28"/>
      <c r="B7">
        <v>0.3979166666666667</v>
      </c>
      <c r="C7" t="s">
        <v>13</v>
      </c>
      <c r="D7">
        <v>57.54</v>
      </c>
      <c r="E7">
        <v>14.16</v>
      </c>
      <c r="F7">
        <v>2.89</v>
      </c>
      <c r="G7">
        <v>25.41</v>
      </c>
      <c r="H7">
        <v>0.89787985869999998</v>
      </c>
      <c r="I7">
        <v>100</v>
      </c>
      <c r="J7">
        <v>0.49183176919999999</v>
      </c>
      <c r="K7" s="29"/>
    </row>
    <row r="8" spans="1:11" x14ac:dyDescent="0.3">
      <c r="A8" s="28"/>
      <c r="B8">
        <v>0.39930555555555558</v>
      </c>
      <c r="C8" t="s">
        <v>13</v>
      </c>
      <c r="D8">
        <v>57.54</v>
      </c>
      <c r="E8">
        <v>14.23</v>
      </c>
      <c r="F8">
        <v>2.84</v>
      </c>
      <c r="G8">
        <v>25.39</v>
      </c>
      <c r="H8">
        <v>0.89939780380000001</v>
      </c>
      <c r="I8">
        <v>100</v>
      </c>
      <c r="J8">
        <v>0.49061522419999998</v>
      </c>
      <c r="K8" s="29"/>
    </row>
    <row r="9" spans="1:11" x14ac:dyDescent="0.3">
      <c r="A9" s="28"/>
      <c r="B9">
        <v>0.40138888888888885</v>
      </c>
      <c r="C9" t="s">
        <v>13</v>
      </c>
      <c r="D9">
        <v>57.54</v>
      </c>
      <c r="E9">
        <v>14.23</v>
      </c>
      <c r="F9">
        <v>2.85</v>
      </c>
      <c r="G9">
        <v>25.38</v>
      </c>
      <c r="H9">
        <v>0.89904357069999996</v>
      </c>
      <c r="I9">
        <v>100</v>
      </c>
      <c r="J9">
        <v>0.49061522419999998</v>
      </c>
      <c r="K9" s="29"/>
    </row>
    <row r="10" spans="1:11" x14ac:dyDescent="0.3">
      <c r="A10" s="28"/>
      <c r="B10">
        <v>0.40277777777777773</v>
      </c>
      <c r="C10" t="s">
        <v>13</v>
      </c>
      <c r="D10">
        <v>57.44</v>
      </c>
      <c r="E10">
        <v>14.18</v>
      </c>
      <c r="F10">
        <v>2.91</v>
      </c>
      <c r="G10">
        <v>25.46</v>
      </c>
      <c r="H10">
        <v>0.8974268594</v>
      </c>
      <c r="I10">
        <v>99.99</v>
      </c>
      <c r="J10">
        <v>0.49390668519999997</v>
      </c>
      <c r="K10" s="29"/>
    </row>
    <row r="11" spans="1:11" x14ac:dyDescent="0.3">
      <c r="A11" s="28"/>
      <c r="B11">
        <v>0.40486111111111112</v>
      </c>
      <c r="C11" t="s">
        <v>13</v>
      </c>
      <c r="D11">
        <v>57.57</v>
      </c>
      <c r="E11">
        <v>14.26</v>
      </c>
      <c r="F11">
        <v>2.88</v>
      </c>
      <c r="G11">
        <v>25.3</v>
      </c>
      <c r="H11">
        <v>0.89779985809999996</v>
      </c>
      <c r="I11">
        <v>100.01</v>
      </c>
      <c r="J11">
        <v>0.48949105440000001</v>
      </c>
      <c r="K11" s="29"/>
    </row>
    <row r="12" spans="1:11" x14ac:dyDescent="0.3">
      <c r="A12" s="28" t="s">
        <v>14</v>
      </c>
      <c r="B12">
        <v>0.4201388888888889</v>
      </c>
      <c r="C12" t="s">
        <v>15</v>
      </c>
      <c r="D12">
        <v>57.95</v>
      </c>
      <c r="E12">
        <v>14.11</v>
      </c>
      <c r="F12">
        <v>3.69</v>
      </c>
      <c r="G12">
        <v>24.24</v>
      </c>
      <c r="H12">
        <v>0.86788399569999997</v>
      </c>
      <c r="I12">
        <v>99.99</v>
      </c>
      <c r="J12">
        <v>0.48196721310000001</v>
      </c>
      <c r="K12" s="29"/>
    </row>
    <row r="13" spans="1:11" x14ac:dyDescent="0.3">
      <c r="A13" s="28" t="s">
        <v>16</v>
      </c>
      <c r="B13">
        <v>0.4236111111111111</v>
      </c>
      <c r="C13" t="s">
        <v>17</v>
      </c>
      <c r="D13">
        <v>57.42</v>
      </c>
      <c r="E13">
        <v>14.24</v>
      </c>
      <c r="F13">
        <v>3.61</v>
      </c>
      <c r="G13">
        <v>24.74</v>
      </c>
      <c r="H13">
        <v>0.87266313929999995</v>
      </c>
      <c r="I13">
        <v>100.01</v>
      </c>
      <c r="J13">
        <v>0.49373040750000002</v>
      </c>
      <c r="K13" s="29"/>
    </row>
    <row r="14" spans="1:11" x14ac:dyDescent="0.3">
      <c r="A14" s="28" t="s">
        <v>18</v>
      </c>
      <c r="B14">
        <v>0.4236111111111111</v>
      </c>
      <c r="C14" t="s">
        <v>17</v>
      </c>
      <c r="D14">
        <v>57.42</v>
      </c>
      <c r="E14">
        <v>14.24</v>
      </c>
      <c r="F14">
        <v>3.61</v>
      </c>
      <c r="G14">
        <v>24.74</v>
      </c>
      <c r="H14">
        <v>0.87266313929999995</v>
      </c>
      <c r="I14">
        <v>100.01</v>
      </c>
      <c r="J14">
        <v>0.49373040750000002</v>
      </c>
      <c r="K14" s="29"/>
    </row>
    <row r="15" spans="1:11" x14ac:dyDescent="0.3">
      <c r="A15" s="28" t="s">
        <v>19</v>
      </c>
      <c r="B15">
        <v>0.4236111111111111</v>
      </c>
      <c r="C15" t="s">
        <v>17</v>
      </c>
      <c r="D15">
        <v>57.42</v>
      </c>
      <c r="E15">
        <v>14.24</v>
      </c>
      <c r="F15">
        <v>3.61</v>
      </c>
      <c r="G15">
        <v>24.74</v>
      </c>
      <c r="H15">
        <v>0.87266313929999995</v>
      </c>
      <c r="I15">
        <v>100.01</v>
      </c>
      <c r="J15">
        <v>0.49373040750000002</v>
      </c>
      <c r="K15" s="29"/>
    </row>
    <row r="16" spans="1:11" x14ac:dyDescent="0.3">
      <c r="A16" s="30"/>
      <c r="B16" s="24">
        <v>0.42708333333333331</v>
      </c>
      <c r="C16" s="24" t="s">
        <v>20</v>
      </c>
      <c r="D16" s="24">
        <v>57.65</v>
      </c>
      <c r="E16" s="24">
        <v>14.17</v>
      </c>
      <c r="F16" s="24">
        <v>3.85</v>
      </c>
      <c r="G16" s="24">
        <v>24.33</v>
      </c>
      <c r="H16" s="24">
        <v>0.86337828250000004</v>
      </c>
      <c r="I16" s="24">
        <v>100</v>
      </c>
      <c r="J16" s="24">
        <v>0.48881179530000002</v>
      </c>
      <c r="K16" s="31" t="s">
        <v>560</v>
      </c>
    </row>
    <row r="17" spans="1:11" x14ac:dyDescent="0.3">
      <c r="A17" s="30"/>
      <c r="B17" s="24">
        <v>0.43194444444444446</v>
      </c>
      <c r="C17" s="24" t="s">
        <v>21</v>
      </c>
      <c r="D17" s="24">
        <v>57.39</v>
      </c>
      <c r="E17" s="24">
        <v>14.28</v>
      </c>
      <c r="F17" s="24">
        <v>3.5</v>
      </c>
      <c r="G17" s="24">
        <v>24.82</v>
      </c>
      <c r="H17" s="24">
        <v>0.87641242939999997</v>
      </c>
      <c r="I17" s="24">
        <v>99.99</v>
      </c>
      <c r="J17" s="24">
        <v>0.49346576060000003</v>
      </c>
      <c r="K17" s="31"/>
    </row>
    <row r="18" spans="1:11" x14ac:dyDescent="0.3">
      <c r="A18" s="30"/>
      <c r="B18" s="24">
        <v>0.43541666666666662</v>
      </c>
      <c r="C18" s="24" t="s">
        <v>22</v>
      </c>
      <c r="D18" s="24">
        <v>56.68</v>
      </c>
      <c r="E18" s="24">
        <v>14.63</v>
      </c>
      <c r="F18" s="24">
        <v>3.61</v>
      </c>
      <c r="G18" s="24">
        <v>25.08</v>
      </c>
      <c r="H18" s="24">
        <v>0.87417218539999997</v>
      </c>
      <c r="I18" s="24">
        <v>100</v>
      </c>
      <c r="J18" s="24">
        <v>0.50617501760000005</v>
      </c>
      <c r="K18" s="31"/>
    </row>
    <row r="19" spans="1:11" x14ac:dyDescent="0.3">
      <c r="A19" s="28" t="s">
        <v>23</v>
      </c>
      <c r="B19">
        <v>0.43194444444444446</v>
      </c>
      <c r="C19" t="s">
        <v>24</v>
      </c>
      <c r="D19">
        <v>57.24</v>
      </c>
      <c r="E19">
        <v>14.36</v>
      </c>
      <c r="F19">
        <v>3.653333333</v>
      </c>
      <c r="G19">
        <v>24.743333329999999</v>
      </c>
      <c r="H19">
        <v>0.87132096579999996</v>
      </c>
      <c r="I19">
        <v>99.996666669999996</v>
      </c>
      <c r="J19">
        <v>0.49615085780000001</v>
      </c>
      <c r="K19" s="29"/>
    </row>
    <row r="20" spans="1:11" x14ac:dyDescent="0.3">
      <c r="A20" s="28" t="s">
        <v>224</v>
      </c>
      <c r="B20">
        <v>0.43194444444444446</v>
      </c>
      <c r="C20" t="s">
        <v>24</v>
      </c>
      <c r="D20">
        <v>57.24</v>
      </c>
      <c r="E20">
        <v>14.36</v>
      </c>
      <c r="F20">
        <v>3.653333333</v>
      </c>
      <c r="G20">
        <v>24.743333329999999</v>
      </c>
      <c r="H20">
        <v>0.87132096579999996</v>
      </c>
      <c r="I20">
        <v>99.996666669999996</v>
      </c>
      <c r="J20">
        <v>0.49615085780000001</v>
      </c>
      <c r="K20" s="29"/>
    </row>
    <row r="21" spans="1:11" x14ac:dyDescent="0.3">
      <c r="A21" s="28" t="s">
        <v>25</v>
      </c>
      <c r="B21">
        <v>0.4381944444444445</v>
      </c>
      <c r="C21" t="s">
        <v>26</v>
      </c>
      <c r="D21">
        <v>57.58</v>
      </c>
      <c r="E21">
        <v>14.22</v>
      </c>
      <c r="F21">
        <v>3.37</v>
      </c>
      <c r="G21">
        <v>24.83</v>
      </c>
      <c r="H21">
        <v>0.88049645389999998</v>
      </c>
      <c r="I21">
        <v>100</v>
      </c>
      <c r="J21">
        <v>0.48975338660000001</v>
      </c>
      <c r="K21" s="29"/>
    </row>
    <row r="22" spans="1:11" x14ac:dyDescent="0.3">
      <c r="A22" s="28" t="s">
        <v>27</v>
      </c>
      <c r="B22">
        <v>0.44097222222222227</v>
      </c>
      <c r="C22" t="s">
        <v>28</v>
      </c>
      <c r="D22">
        <v>56.98</v>
      </c>
      <c r="E22">
        <v>14.41</v>
      </c>
      <c r="F22">
        <v>5.25</v>
      </c>
      <c r="G22">
        <v>23.35</v>
      </c>
      <c r="H22">
        <v>0.81643356639999998</v>
      </c>
      <c r="I22">
        <v>99.99</v>
      </c>
      <c r="J22">
        <v>0.50193050189999999</v>
      </c>
      <c r="K22" s="29"/>
    </row>
    <row r="23" spans="1:11" x14ac:dyDescent="0.3">
      <c r="A23" s="28" t="s">
        <v>29</v>
      </c>
      <c r="B23">
        <v>0.44097222222222227</v>
      </c>
      <c r="C23" t="s">
        <v>28</v>
      </c>
      <c r="D23">
        <v>56.98</v>
      </c>
      <c r="E23">
        <v>14.41</v>
      </c>
      <c r="F23">
        <v>5.25</v>
      </c>
      <c r="G23">
        <v>23.35</v>
      </c>
      <c r="H23">
        <v>0.81643356639999998</v>
      </c>
      <c r="I23">
        <v>99.99</v>
      </c>
      <c r="J23">
        <v>0.50193050189999999</v>
      </c>
      <c r="K23" s="29"/>
    </row>
    <row r="24" spans="1:11" x14ac:dyDescent="0.3">
      <c r="A24" s="28" t="s">
        <v>30</v>
      </c>
      <c r="B24">
        <v>0.44097222222222227</v>
      </c>
      <c r="C24" t="s">
        <v>28</v>
      </c>
      <c r="D24">
        <v>56.98</v>
      </c>
      <c r="E24">
        <v>14.41</v>
      </c>
      <c r="F24">
        <v>5.25</v>
      </c>
      <c r="G24">
        <v>23.35</v>
      </c>
      <c r="H24">
        <v>0.81643356639999998</v>
      </c>
      <c r="I24">
        <v>99.99</v>
      </c>
      <c r="J24">
        <v>0.50193050189999999</v>
      </c>
      <c r="K24" s="29"/>
    </row>
    <row r="25" spans="1:11" x14ac:dyDescent="0.3">
      <c r="A25" s="28"/>
      <c r="B25">
        <v>0.44305555555555554</v>
      </c>
      <c r="C25" t="s">
        <v>31</v>
      </c>
      <c r="D25">
        <v>57</v>
      </c>
      <c r="E25">
        <v>14.45</v>
      </c>
      <c r="F25">
        <v>5.25</v>
      </c>
      <c r="G25">
        <v>23.31</v>
      </c>
      <c r="H25">
        <v>0.81617647059999998</v>
      </c>
      <c r="I25">
        <v>100.01</v>
      </c>
      <c r="J25">
        <v>0.50105263160000002</v>
      </c>
      <c r="K25" s="29" t="s">
        <v>32</v>
      </c>
    </row>
    <row r="26" spans="1:11" x14ac:dyDescent="0.3">
      <c r="A26" s="28" t="s">
        <v>33</v>
      </c>
      <c r="B26">
        <v>0.4458333333333333</v>
      </c>
      <c r="C26" t="s">
        <v>34</v>
      </c>
      <c r="D26">
        <v>57.12</v>
      </c>
      <c r="E26">
        <v>14.38</v>
      </c>
      <c r="F26">
        <v>4.28</v>
      </c>
      <c r="G26">
        <v>24.22</v>
      </c>
      <c r="H26">
        <v>0.84982456139999996</v>
      </c>
      <c r="I26">
        <v>100</v>
      </c>
      <c r="J26">
        <v>0.49894957979999999</v>
      </c>
      <c r="K26" s="29"/>
    </row>
    <row r="27" spans="1:11" x14ac:dyDescent="0.3">
      <c r="A27" s="28" t="s">
        <v>35</v>
      </c>
      <c r="B27">
        <v>0.45</v>
      </c>
      <c r="C27" t="s">
        <v>36</v>
      </c>
      <c r="D27">
        <v>56.93</v>
      </c>
      <c r="E27">
        <v>14.55</v>
      </c>
      <c r="F27">
        <v>3.45</v>
      </c>
      <c r="G27">
        <v>25.06</v>
      </c>
      <c r="H27">
        <v>0.87898982810000004</v>
      </c>
      <c r="I27">
        <v>99.99</v>
      </c>
      <c r="J27">
        <v>0.50079044439999998</v>
      </c>
      <c r="K27" s="29"/>
    </row>
    <row r="28" spans="1:11" x14ac:dyDescent="0.3">
      <c r="A28" s="28" t="s">
        <v>37</v>
      </c>
      <c r="B28">
        <v>0.45</v>
      </c>
      <c r="C28" t="s">
        <v>36</v>
      </c>
      <c r="D28">
        <v>56.93</v>
      </c>
      <c r="E28">
        <v>14.55</v>
      </c>
      <c r="F28">
        <v>3.45</v>
      </c>
      <c r="G28">
        <v>25.06</v>
      </c>
      <c r="H28">
        <v>0.87898982810000004</v>
      </c>
      <c r="I28">
        <v>99.99</v>
      </c>
      <c r="J28">
        <v>0.50079044439999998</v>
      </c>
      <c r="K28" s="29"/>
    </row>
    <row r="29" spans="1:11" x14ac:dyDescent="0.3">
      <c r="A29" s="28" t="s">
        <v>38</v>
      </c>
      <c r="B29">
        <v>0.45416666666666666</v>
      </c>
      <c r="C29" t="s">
        <v>39</v>
      </c>
      <c r="D29">
        <v>56.6</v>
      </c>
      <c r="E29">
        <v>14.5</v>
      </c>
      <c r="F29">
        <v>3.57</v>
      </c>
      <c r="G29">
        <v>25.33</v>
      </c>
      <c r="H29">
        <v>0.87647058820000001</v>
      </c>
      <c r="I29">
        <v>100</v>
      </c>
      <c r="J29">
        <v>0.51060070670000002</v>
      </c>
      <c r="K29" s="29"/>
    </row>
    <row r="30" spans="1:11" x14ac:dyDescent="0.3">
      <c r="A30" s="28" t="s">
        <v>40</v>
      </c>
      <c r="B30">
        <v>0.46111111111111108</v>
      </c>
      <c r="C30" t="s">
        <v>41</v>
      </c>
      <c r="D30">
        <v>57.54</v>
      </c>
      <c r="E30">
        <v>14.24</v>
      </c>
      <c r="F30">
        <v>5.0599999999999996</v>
      </c>
      <c r="G30">
        <v>23.15</v>
      </c>
      <c r="H30">
        <v>0.82063098189999995</v>
      </c>
      <c r="I30">
        <v>99.99</v>
      </c>
      <c r="J30">
        <v>0.4902676399</v>
      </c>
      <c r="K30" s="29"/>
    </row>
    <row r="31" spans="1:11" x14ac:dyDescent="0.3">
      <c r="A31" s="28" t="s">
        <v>42</v>
      </c>
      <c r="B31">
        <v>0.46388888888888885</v>
      </c>
      <c r="C31" t="s">
        <v>43</v>
      </c>
      <c r="D31">
        <v>57.1</v>
      </c>
      <c r="E31">
        <v>14.3</v>
      </c>
      <c r="F31">
        <v>5.25</v>
      </c>
      <c r="G31">
        <v>23.35</v>
      </c>
      <c r="H31">
        <v>0.81643356639999998</v>
      </c>
      <c r="I31">
        <v>100</v>
      </c>
      <c r="J31">
        <v>0.5008756567</v>
      </c>
      <c r="K31" s="29"/>
    </row>
    <row r="32" spans="1:11" x14ac:dyDescent="0.3">
      <c r="A32" s="28" t="s">
        <v>44</v>
      </c>
      <c r="B32">
        <v>0.46666666666666662</v>
      </c>
      <c r="C32" t="s">
        <v>45</v>
      </c>
      <c r="D32">
        <v>57.01</v>
      </c>
      <c r="E32">
        <v>14.41</v>
      </c>
      <c r="F32">
        <v>4.63</v>
      </c>
      <c r="G32">
        <v>23.95</v>
      </c>
      <c r="H32">
        <v>0.83799860039999996</v>
      </c>
      <c r="I32">
        <v>100</v>
      </c>
      <c r="J32">
        <v>0.5013155587</v>
      </c>
      <c r="K32" s="29"/>
    </row>
    <row r="33" spans="1:11" x14ac:dyDescent="0.3">
      <c r="A33" s="28" t="s">
        <v>46</v>
      </c>
      <c r="B33">
        <v>0.46666666666666662</v>
      </c>
      <c r="C33" t="s">
        <v>45</v>
      </c>
      <c r="D33">
        <v>57.01</v>
      </c>
      <c r="E33">
        <v>14.41</v>
      </c>
      <c r="F33">
        <v>4.63</v>
      </c>
      <c r="G33">
        <v>23.95</v>
      </c>
      <c r="H33">
        <v>0.83799860039999996</v>
      </c>
      <c r="I33">
        <v>100</v>
      </c>
      <c r="J33">
        <v>0.5013155587</v>
      </c>
      <c r="K33" s="29"/>
    </row>
    <row r="34" spans="1:11" x14ac:dyDescent="0.3">
      <c r="A34" s="28" t="s">
        <v>47</v>
      </c>
      <c r="B34">
        <v>0.46875</v>
      </c>
      <c r="C34" t="s">
        <v>48</v>
      </c>
      <c r="D34">
        <v>56.7</v>
      </c>
      <c r="E34">
        <v>14.43</v>
      </c>
      <c r="F34">
        <v>4.75</v>
      </c>
      <c r="G34">
        <v>24.12</v>
      </c>
      <c r="H34">
        <v>0.83546934530000005</v>
      </c>
      <c r="I34">
        <v>100</v>
      </c>
      <c r="J34">
        <v>0.50917107579999998</v>
      </c>
      <c r="K34" s="29"/>
    </row>
    <row r="35" spans="1:11" x14ac:dyDescent="0.3">
      <c r="A35" s="28" t="s">
        <v>49</v>
      </c>
      <c r="B35">
        <v>0.47083333333333338</v>
      </c>
      <c r="C35" t="s">
        <v>50</v>
      </c>
      <c r="D35">
        <v>56.93</v>
      </c>
      <c r="E35">
        <v>14.5</v>
      </c>
      <c r="F35">
        <v>4.34</v>
      </c>
      <c r="G35">
        <v>24.23</v>
      </c>
      <c r="H35">
        <v>0.84809240460000002</v>
      </c>
      <c r="I35">
        <v>100</v>
      </c>
      <c r="J35">
        <v>0.50184437029999995</v>
      </c>
      <c r="K35" s="29"/>
    </row>
    <row r="36" spans="1:11" x14ac:dyDescent="0.3">
      <c r="A36" s="28" t="s">
        <v>51</v>
      </c>
      <c r="B36">
        <v>0.47291666666666665</v>
      </c>
      <c r="C36" t="s">
        <v>52</v>
      </c>
      <c r="D36">
        <v>57.37</v>
      </c>
      <c r="E36">
        <v>14.2</v>
      </c>
      <c r="F36">
        <v>3.26</v>
      </c>
      <c r="G36">
        <v>25.17</v>
      </c>
      <c r="H36">
        <v>0.88533239539999997</v>
      </c>
      <c r="I36">
        <v>100</v>
      </c>
      <c r="J36">
        <v>0.49555516820000001</v>
      </c>
      <c r="K36" s="29"/>
    </row>
    <row r="37" spans="1:11" x14ac:dyDescent="0.3">
      <c r="A37" s="28" t="s">
        <v>53</v>
      </c>
      <c r="B37">
        <v>0.47291666666666665</v>
      </c>
      <c r="C37" t="s">
        <v>52</v>
      </c>
      <c r="D37">
        <v>57.37</v>
      </c>
      <c r="E37">
        <v>14.2</v>
      </c>
      <c r="F37">
        <v>3.26</v>
      </c>
      <c r="G37">
        <v>25.17</v>
      </c>
      <c r="H37">
        <v>0.88533239539999997</v>
      </c>
      <c r="I37">
        <v>100</v>
      </c>
      <c r="J37">
        <v>0.49555516820000001</v>
      </c>
      <c r="K37" s="29"/>
    </row>
    <row r="38" spans="1:11" x14ac:dyDescent="0.3">
      <c r="A38" s="28"/>
      <c r="B38">
        <v>0.47638888888888892</v>
      </c>
      <c r="C38" t="s">
        <v>54</v>
      </c>
      <c r="D38">
        <v>57.38</v>
      </c>
      <c r="E38">
        <v>14.2</v>
      </c>
      <c r="F38">
        <v>3.5</v>
      </c>
      <c r="G38">
        <v>24.92</v>
      </c>
      <c r="H38">
        <v>0.8768472906</v>
      </c>
      <c r="I38">
        <v>100</v>
      </c>
      <c r="J38">
        <v>0.49529452769999999</v>
      </c>
      <c r="K38" s="29"/>
    </row>
    <row r="39" spans="1:11" x14ac:dyDescent="0.3">
      <c r="A39" s="28" t="s">
        <v>55</v>
      </c>
      <c r="B39">
        <v>0.48055555555555557</v>
      </c>
      <c r="C39" t="s">
        <v>56</v>
      </c>
      <c r="D39">
        <v>57.14</v>
      </c>
      <c r="E39">
        <v>14.43</v>
      </c>
      <c r="F39">
        <v>3.42</v>
      </c>
      <c r="G39">
        <v>25.01</v>
      </c>
      <c r="H39">
        <v>0.87970453749999999</v>
      </c>
      <c r="I39">
        <v>100</v>
      </c>
      <c r="J39">
        <v>0.49754987750000002</v>
      </c>
      <c r="K39" s="29"/>
    </row>
    <row r="40" spans="1:11" x14ac:dyDescent="0.3">
      <c r="A40" s="28" t="s">
        <v>57</v>
      </c>
      <c r="B40">
        <v>0.48055555555555557</v>
      </c>
      <c r="C40" t="s">
        <v>56</v>
      </c>
      <c r="D40">
        <v>57.14</v>
      </c>
      <c r="E40">
        <v>14.43</v>
      </c>
      <c r="F40">
        <v>3.42</v>
      </c>
      <c r="G40">
        <v>25.01</v>
      </c>
      <c r="H40">
        <v>0.87970453749999999</v>
      </c>
      <c r="I40">
        <v>100</v>
      </c>
      <c r="J40">
        <v>0.49754987750000002</v>
      </c>
      <c r="K40" s="29"/>
    </row>
    <row r="41" spans="1:11" x14ac:dyDescent="0.3">
      <c r="A41" s="28" t="s">
        <v>58</v>
      </c>
      <c r="B41">
        <v>0.48333333333333334</v>
      </c>
      <c r="C41" t="s">
        <v>59</v>
      </c>
      <c r="D41">
        <v>57.26</v>
      </c>
      <c r="E41">
        <v>14.3</v>
      </c>
      <c r="F41">
        <v>5.31</v>
      </c>
      <c r="G41">
        <v>23.13</v>
      </c>
      <c r="H41">
        <v>0.81329113919999996</v>
      </c>
      <c r="I41">
        <v>100</v>
      </c>
      <c r="J41">
        <v>0.49668180229999997</v>
      </c>
      <c r="K41" s="29"/>
    </row>
    <row r="42" spans="1:11" x14ac:dyDescent="0.3">
      <c r="A42" s="28" t="s">
        <v>60</v>
      </c>
      <c r="B42">
        <v>0.48541666666666666</v>
      </c>
      <c r="C42" t="s">
        <v>61</v>
      </c>
      <c r="D42">
        <v>57.03</v>
      </c>
      <c r="E42">
        <v>14.39</v>
      </c>
      <c r="F42">
        <v>5.3</v>
      </c>
      <c r="G42">
        <v>23.28</v>
      </c>
      <c r="H42">
        <v>0.81455563330000003</v>
      </c>
      <c r="I42">
        <v>100</v>
      </c>
      <c r="J42">
        <v>0.50113975099999997</v>
      </c>
      <c r="K42" s="29"/>
    </row>
    <row r="43" spans="1:11" x14ac:dyDescent="0.3">
      <c r="A43" s="28" t="s">
        <v>62</v>
      </c>
      <c r="B43">
        <v>0.48749999999999999</v>
      </c>
      <c r="C43" t="s">
        <v>63</v>
      </c>
      <c r="D43">
        <v>57.07</v>
      </c>
      <c r="E43">
        <v>14.31</v>
      </c>
      <c r="F43">
        <v>3.47</v>
      </c>
      <c r="G43">
        <v>25.15</v>
      </c>
      <c r="H43">
        <v>0.87875611460000003</v>
      </c>
      <c r="I43">
        <v>100</v>
      </c>
      <c r="J43">
        <v>0.501489399</v>
      </c>
      <c r="K43" s="29"/>
    </row>
    <row r="44" spans="1:11" x14ac:dyDescent="0.3">
      <c r="A44" s="28" t="s">
        <v>64</v>
      </c>
      <c r="B44">
        <v>0.48749999999999999</v>
      </c>
      <c r="C44" t="s">
        <v>63</v>
      </c>
      <c r="D44">
        <v>57.07</v>
      </c>
      <c r="E44">
        <v>14.31</v>
      </c>
      <c r="F44">
        <v>3.47</v>
      </c>
      <c r="G44">
        <v>25.15</v>
      </c>
      <c r="H44">
        <v>0.87875611460000003</v>
      </c>
      <c r="I44">
        <v>100</v>
      </c>
      <c r="J44">
        <v>0.501489399</v>
      </c>
      <c r="K44" s="29"/>
    </row>
    <row r="45" spans="1:11" x14ac:dyDescent="0.3">
      <c r="A45" s="28" t="s">
        <v>65</v>
      </c>
      <c r="B45">
        <v>0.4909722222222222</v>
      </c>
      <c r="C45" t="s">
        <v>66</v>
      </c>
      <c r="D45">
        <v>57.2</v>
      </c>
      <c r="E45">
        <v>14.34</v>
      </c>
      <c r="F45">
        <v>3.43</v>
      </c>
      <c r="G45">
        <v>25.04</v>
      </c>
      <c r="H45">
        <v>0.87952230419999999</v>
      </c>
      <c r="I45">
        <v>100.01</v>
      </c>
      <c r="J45">
        <v>0.4977272727</v>
      </c>
      <c r="K45" s="29"/>
    </row>
    <row r="46" spans="1:11" x14ac:dyDescent="0.3">
      <c r="A46" s="28" t="s">
        <v>67</v>
      </c>
      <c r="B46">
        <v>0.49861111111111112</v>
      </c>
      <c r="C46" t="s">
        <v>68</v>
      </c>
      <c r="D46">
        <v>57.31</v>
      </c>
      <c r="E46">
        <v>14.35</v>
      </c>
      <c r="F46">
        <v>3.59</v>
      </c>
      <c r="G46">
        <v>24.75</v>
      </c>
      <c r="H46">
        <v>0.87332392380000001</v>
      </c>
      <c r="I46">
        <v>100</v>
      </c>
      <c r="J46">
        <v>0.49450357700000003</v>
      </c>
      <c r="K46" s="29"/>
    </row>
    <row r="47" spans="1:11" x14ac:dyDescent="0.3">
      <c r="A47" s="28" t="s">
        <v>69</v>
      </c>
      <c r="B47">
        <v>0.49861111111111112</v>
      </c>
      <c r="C47" t="s">
        <v>68</v>
      </c>
      <c r="D47">
        <v>57.31</v>
      </c>
      <c r="E47">
        <v>14.35</v>
      </c>
      <c r="F47">
        <v>3.59</v>
      </c>
      <c r="G47">
        <v>24.75</v>
      </c>
      <c r="H47">
        <v>0.87332392380000001</v>
      </c>
      <c r="I47">
        <v>100</v>
      </c>
      <c r="J47">
        <v>0.49450357700000003</v>
      </c>
      <c r="K47" s="29"/>
    </row>
    <row r="48" spans="1:11" x14ac:dyDescent="0.3">
      <c r="A48" s="28" t="s">
        <v>70</v>
      </c>
      <c r="B48">
        <v>0.50069444444444444</v>
      </c>
      <c r="C48" t="s">
        <v>71</v>
      </c>
      <c r="D48">
        <v>57.21</v>
      </c>
      <c r="E48">
        <v>14.25</v>
      </c>
      <c r="F48">
        <v>3.6</v>
      </c>
      <c r="G48">
        <v>24.94</v>
      </c>
      <c r="H48">
        <v>0.87386124740000004</v>
      </c>
      <c r="I48">
        <v>100</v>
      </c>
      <c r="J48">
        <v>0.49886383499999998</v>
      </c>
      <c r="K48" s="29"/>
    </row>
    <row r="49" spans="1:11" x14ac:dyDescent="0.3">
      <c r="A49" s="28" t="s">
        <v>72</v>
      </c>
      <c r="B49">
        <v>0.50069444444444444</v>
      </c>
      <c r="C49" t="s">
        <v>71</v>
      </c>
      <c r="D49">
        <v>57.21</v>
      </c>
      <c r="E49">
        <v>14.25</v>
      </c>
      <c r="F49">
        <v>3.6</v>
      </c>
      <c r="G49">
        <v>24.94</v>
      </c>
      <c r="H49">
        <v>0.87386124740000004</v>
      </c>
      <c r="I49">
        <v>100</v>
      </c>
      <c r="J49">
        <v>0.49886383499999998</v>
      </c>
      <c r="K49" s="29"/>
    </row>
    <row r="50" spans="1:11" x14ac:dyDescent="0.3">
      <c r="A50" s="28" t="s">
        <v>289</v>
      </c>
      <c r="B50">
        <v>0.50416666666666665</v>
      </c>
      <c r="C50" t="s">
        <v>73</v>
      </c>
      <c r="D50">
        <v>57.33</v>
      </c>
      <c r="E50">
        <v>14.25</v>
      </c>
      <c r="F50">
        <v>4.62</v>
      </c>
      <c r="G50">
        <v>23.8</v>
      </c>
      <c r="H50">
        <v>0.83743842359999998</v>
      </c>
      <c r="I50">
        <v>100</v>
      </c>
      <c r="J50">
        <v>0.49572649569999999</v>
      </c>
      <c r="K50" s="29"/>
    </row>
    <row r="51" spans="1:11" x14ac:dyDescent="0.3">
      <c r="A51" s="28" t="s">
        <v>292</v>
      </c>
      <c r="B51">
        <v>0.50416666666666665</v>
      </c>
      <c r="C51" t="s">
        <v>73</v>
      </c>
      <c r="D51">
        <v>57.33</v>
      </c>
      <c r="E51">
        <v>14.25</v>
      </c>
      <c r="F51">
        <v>4.62</v>
      </c>
      <c r="G51">
        <v>23.8</v>
      </c>
      <c r="H51">
        <v>0.83743842359999998</v>
      </c>
      <c r="I51">
        <v>100</v>
      </c>
      <c r="J51">
        <v>0.49572649569999999</v>
      </c>
      <c r="K51" s="29"/>
    </row>
    <row r="52" spans="1:11" x14ac:dyDescent="0.3">
      <c r="A52" s="28" t="s">
        <v>283</v>
      </c>
      <c r="B52">
        <v>0.50763888888888886</v>
      </c>
      <c r="C52" t="s">
        <v>74</v>
      </c>
      <c r="D52">
        <v>56.6</v>
      </c>
      <c r="E52">
        <v>14.51</v>
      </c>
      <c r="F52">
        <v>4.9400000000000004</v>
      </c>
      <c r="G52">
        <v>23.95</v>
      </c>
      <c r="H52">
        <v>0.8290065767</v>
      </c>
      <c r="I52">
        <v>100</v>
      </c>
      <c r="J52">
        <v>0.5104240283</v>
      </c>
      <c r="K52" s="29"/>
    </row>
    <row r="53" spans="1:11" x14ac:dyDescent="0.3">
      <c r="A53" s="28" t="s">
        <v>286</v>
      </c>
      <c r="B53">
        <v>0.50763888888888886</v>
      </c>
      <c r="C53" t="s">
        <v>74</v>
      </c>
      <c r="D53">
        <v>56.6</v>
      </c>
      <c r="E53">
        <v>14.51</v>
      </c>
      <c r="F53">
        <v>4.9400000000000004</v>
      </c>
      <c r="G53">
        <v>23.95</v>
      </c>
      <c r="H53">
        <v>0.8290065767</v>
      </c>
      <c r="I53">
        <v>100</v>
      </c>
      <c r="J53">
        <v>0.5104240283</v>
      </c>
      <c r="K53" s="29"/>
    </row>
    <row r="54" spans="1:11" x14ac:dyDescent="0.3">
      <c r="A54" s="28" t="s">
        <v>308</v>
      </c>
      <c r="B54">
        <v>0.50972222222222219</v>
      </c>
      <c r="C54" t="s">
        <v>75</v>
      </c>
      <c r="D54">
        <v>57.1</v>
      </c>
      <c r="E54">
        <v>14.42</v>
      </c>
      <c r="F54">
        <v>3.66</v>
      </c>
      <c r="G54">
        <v>24.82</v>
      </c>
      <c r="H54">
        <v>0.87148876399999997</v>
      </c>
      <c r="I54">
        <v>100</v>
      </c>
      <c r="J54">
        <v>0.4987740806</v>
      </c>
      <c r="K54" s="29"/>
    </row>
    <row r="55" spans="1:11" x14ac:dyDescent="0.3">
      <c r="A55" s="28" t="s">
        <v>335</v>
      </c>
      <c r="B55">
        <v>0.51388888888888895</v>
      </c>
      <c r="C55" t="s">
        <v>76</v>
      </c>
      <c r="D55">
        <v>57.25</v>
      </c>
      <c r="E55">
        <v>14.23</v>
      </c>
      <c r="F55">
        <v>5.19</v>
      </c>
      <c r="G55">
        <v>23.33</v>
      </c>
      <c r="H55">
        <v>0.81802244040000005</v>
      </c>
      <c r="I55">
        <v>100</v>
      </c>
      <c r="J55">
        <v>0.49816593889999999</v>
      </c>
      <c r="K55" s="29"/>
    </row>
    <row r="56" spans="1:11" x14ac:dyDescent="0.3">
      <c r="A56" s="28" t="s">
        <v>338</v>
      </c>
      <c r="B56">
        <v>0.51388888888888895</v>
      </c>
      <c r="C56" t="s">
        <v>76</v>
      </c>
      <c r="D56">
        <v>57.25</v>
      </c>
      <c r="E56">
        <v>14.23</v>
      </c>
      <c r="F56">
        <v>5.19</v>
      </c>
      <c r="G56">
        <v>23.33</v>
      </c>
      <c r="H56">
        <v>0.81802244040000005</v>
      </c>
      <c r="I56">
        <v>100</v>
      </c>
      <c r="J56">
        <v>0.49816593889999999</v>
      </c>
      <c r="K56" s="29"/>
    </row>
    <row r="57" spans="1:11" x14ac:dyDescent="0.3">
      <c r="A57" s="28"/>
      <c r="B57">
        <v>0.51666666666666672</v>
      </c>
      <c r="C57" t="s">
        <v>77</v>
      </c>
      <c r="D57">
        <v>57.45</v>
      </c>
      <c r="E57">
        <v>14.19</v>
      </c>
      <c r="F57">
        <v>5.12</v>
      </c>
      <c r="G57">
        <v>23.24</v>
      </c>
      <c r="H57">
        <v>0.8194640339</v>
      </c>
      <c r="I57">
        <v>100</v>
      </c>
      <c r="J57">
        <v>0.49364664930000002</v>
      </c>
      <c r="K57" s="29"/>
    </row>
    <row r="58" spans="1:11" x14ac:dyDescent="0.3">
      <c r="A58" s="28"/>
      <c r="B58">
        <v>0.51944444444444449</v>
      </c>
      <c r="C58" t="s">
        <v>78</v>
      </c>
      <c r="D58">
        <v>57.94</v>
      </c>
      <c r="E58">
        <v>14.14</v>
      </c>
      <c r="F58">
        <v>4.92</v>
      </c>
      <c r="G58">
        <v>23</v>
      </c>
      <c r="H58">
        <v>0.82378223500000003</v>
      </c>
      <c r="I58">
        <v>100</v>
      </c>
      <c r="J58">
        <v>0.48187780460000001</v>
      </c>
      <c r="K58" s="29"/>
    </row>
    <row r="59" spans="1:11" x14ac:dyDescent="0.3">
      <c r="A59" s="28" t="s">
        <v>327</v>
      </c>
      <c r="D59">
        <v>57.695</v>
      </c>
      <c r="E59">
        <v>14.164999999999999</v>
      </c>
      <c r="F59">
        <v>5.0199999999999996</v>
      </c>
      <c r="G59">
        <v>23.12</v>
      </c>
      <c r="H59">
        <v>0.82162313440000001</v>
      </c>
      <c r="I59">
        <v>100</v>
      </c>
      <c r="J59">
        <v>0.48776222689999998</v>
      </c>
      <c r="K59" s="29" t="s">
        <v>401</v>
      </c>
    </row>
    <row r="60" spans="1:11" x14ac:dyDescent="0.3">
      <c r="A60" s="28" t="s">
        <v>342</v>
      </c>
      <c r="B60">
        <v>0.52222222222222225</v>
      </c>
      <c r="C60" t="s">
        <v>79</v>
      </c>
      <c r="D60">
        <v>57.08</v>
      </c>
      <c r="E60">
        <v>14.32</v>
      </c>
      <c r="F60">
        <v>5.31</v>
      </c>
      <c r="G60">
        <v>23.29</v>
      </c>
      <c r="H60">
        <v>0.81433566430000004</v>
      </c>
      <c r="I60">
        <v>100</v>
      </c>
      <c r="J60">
        <v>0.50105115629999997</v>
      </c>
      <c r="K60" s="29"/>
    </row>
    <row r="61" spans="1:11" x14ac:dyDescent="0.3">
      <c r="A61" s="28" t="s">
        <v>345</v>
      </c>
      <c r="B61">
        <v>0.52222222222222225</v>
      </c>
      <c r="C61" t="s">
        <v>79</v>
      </c>
      <c r="D61">
        <v>57.08</v>
      </c>
      <c r="E61">
        <v>14.32</v>
      </c>
      <c r="F61">
        <v>5.31</v>
      </c>
      <c r="G61">
        <v>23.29</v>
      </c>
      <c r="H61">
        <v>0.81433566430000004</v>
      </c>
      <c r="I61">
        <v>100</v>
      </c>
      <c r="J61">
        <v>0.50105115629999997</v>
      </c>
      <c r="K61" s="29"/>
    </row>
    <row r="62" spans="1:11" x14ac:dyDescent="0.3">
      <c r="A62" s="28" t="s">
        <v>348</v>
      </c>
      <c r="B62">
        <v>0.52222222222222225</v>
      </c>
      <c r="C62" t="s">
        <v>79</v>
      </c>
      <c r="D62">
        <v>57.08</v>
      </c>
      <c r="E62">
        <v>14.32</v>
      </c>
      <c r="F62">
        <v>5.31</v>
      </c>
      <c r="G62">
        <v>23.29</v>
      </c>
      <c r="H62">
        <v>0.81433566430000004</v>
      </c>
      <c r="I62">
        <v>100</v>
      </c>
      <c r="J62">
        <v>0.50105115629999997</v>
      </c>
      <c r="K62" s="29"/>
    </row>
    <row r="63" spans="1:11" x14ac:dyDescent="0.3">
      <c r="A63" s="28" t="s">
        <v>351</v>
      </c>
      <c r="B63">
        <v>0.52361111111111114</v>
      </c>
      <c r="C63" t="s">
        <v>80</v>
      </c>
      <c r="D63">
        <v>57.71</v>
      </c>
      <c r="E63">
        <v>14.26</v>
      </c>
      <c r="F63">
        <v>5.14</v>
      </c>
      <c r="G63">
        <v>22.89</v>
      </c>
      <c r="H63">
        <v>0.81662504459999996</v>
      </c>
      <c r="I63">
        <v>100</v>
      </c>
      <c r="J63">
        <v>0.48570438399999999</v>
      </c>
      <c r="K63" s="29"/>
    </row>
    <row r="64" spans="1:11" x14ac:dyDescent="0.3">
      <c r="A64" s="28" t="s">
        <v>304</v>
      </c>
      <c r="B64">
        <v>0.52847222222222223</v>
      </c>
      <c r="C64" t="s">
        <v>81</v>
      </c>
      <c r="D64">
        <v>56.7</v>
      </c>
      <c r="E64">
        <v>14.61</v>
      </c>
      <c r="F64">
        <v>4.12</v>
      </c>
      <c r="G64">
        <v>24.57</v>
      </c>
      <c r="H64">
        <v>0.85639595680000002</v>
      </c>
      <c r="I64">
        <v>100</v>
      </c>
      <c r="J64">
        <v>0.50599647270000003</v>
      </c>
      <c r="K64" s="29"/>
    </row>
    <row r="65" spans="1:11" x14ac:dyDescent="0.3">
      <c r="A65" s="28" t="s">
        <v>296</v>
      </c>
      <c r="B65">
        <v>0.53125</v>
      </c>
      <c r="C65" t="s">
        <v>82</v>
      </c>
      <c r="D65">
        <v>57.13</v>
      </c>
      <c r="E65">
        <v>14.34</v>
      </c>
      <c r="F65">
        <v>3.34</v>
      </c>
      <c r="G65">
        <v>25.19</v>
      </c>
      <c r="H65">
        <v>0.88293024890000005</v>
      </c>
      <c r="I65">
        <v>100</v>
      </c>
      <c r="J65">
        <v>0.49938736220000002</v>
      </c>
      <c r="K65" s="29"/>
    </row>
    <row r="66" spans="1:11" x14ac:dyDescent="0.3">
      <c r="A66" s="28" t="s">
        <v>299</v>
      </c>
      <c r="B66">
        <v>0.53263888888888888</v>
      </c>
      <c r="C66" t="s">
        <v>83</v>
      </c>
      <c r="D66">
        <v>57.71</v>
      </c>
      <c r="E66">
        <v>14.1</v>
      </c>
      <c r="F66">
        <v>3.28</v>
      </c>
      <c r="G66">
        <v>24.91</v>
      </c>
      <c r="H66">
        <v>0.88364668319999995</v>
      </c>
      <c r="I66">
        <v>100</v>
      </c>
      <c r="J66">
        <v>0.48847686709999999</v>
      </c>
      <c r="K66" s="29"/>
    </row>
    <row r="67" spans="1:11" x14ac:dyDescent="0.3">
      <c r="A67" s="28" t="s">
        <v>261</v>
      </c>
      <c r="B67">
        <v>0.53611111111111109</v>
      </c>
      <c r="C67" t="s">
        <v>84</v>
      </c>
      <c r="D67">
        <v>57.26</v>
      </c>
      <c r="E67">
        <v>14.35</v>
      </c>
      <c r="F67">
        <v>5.25</v>
      </c>
      <c r="G67">
        <v>23.14</v>
      </c>
      <c r="H67">
        <v>0.81507573089999996</v>
      </c>
      <c r="I67">
        <v>100</v>
      </c>
      <c r="J67">
        <v>0.49580859240000003</v>
      </c>
      <c r="K67" s="29"/>
    </row>
    <row r="68" spans="1:11" x14ac:dyDescent="0.3">
      <c r="A68" s="28" t="s">
        <v>402</v>
      </c>
      <c r="B68">
        <v>0.5395833333333333</v>
      </c>
      <c r="C68" t="s">
        <v>85</v>
      </c>
      <c r="D68">
        <v>57.39</v>
      </c>
      <c r="E68">
        <v>14.19</v>
      </c>
      <c r="F68">
        <v>4.1399999999999997</v>
      </c>
      <c r="G68">
        <v>24.29</v>
      </c>
      <c r="H68">
        <v>0.85437917689999998</v>
      </c>
      <c r="I68">
        <v>100.01</v>
      </c>
      <c r="J68">
        <v>0.49538247079999997</v>
      </c>
      <c r="K68" s="29"/>
    </row>
    <row r="69" spans="1:11" x14ac:dyDescent="0.3">
      <c r="A69" s="28"/>
      <c r="B69">
        <v>0.54305555555555551</v>
      </c>
      <c r="C69" t="s">
        <v>86</v>
      </c>
      <c r="D69">
        <v>57.11</v>
      </c>
      <c r="E69">
        <v>14.34</v>
      </c>
      <c r="F69">
        <v>5.13</v>
      </c>
      <c r="G69">
        <v>23.42</v>
      </c>
      <c r="H69">
        <v>0.82031523640000004</v>
      </c>
      <c r="I69">
        <v>100</v>
      </c>
      <c r="J69">
        <v>0.49991244969999998</v>
      </c>
      <c r="K69" s="29" t="s">
        <v>403</v>
      </c>
    </row>
    <row r="70" spans="1:11" x14ac:dyDescent="0.3">
      <c r="A70" s="28" t="s">
        <v>355</v>
      </c>
      <c r="B70">
        <v>0.54652777777777783</v>
      </c>
      <c r="C70" t="s">
        <v>87</v>
      </c>
      <c r="D70">
        <v>57.08</v>
      </c>
      <c r="E70">
        <v>14.37</v>
      </c>
      <c r="F70">
        <v>4.88</v>
      </c>
      <c r="G70">
        <v>23.68</v>
      </c>
      <c r="H70">
        <v>0.8291316527</v>
      </c>
      <c r="I70">
        <v>100.01</v>
      </c>
      <c r="J70">
        <v>0.50035038539999999</v>
      </c>
      <c r="K70" s="29"/>
    </row>
    <row r="71" spans="1:11" x14ac:dyDescent="0.3">
      <c r="A71" s="28" t="s">
        <v>404</v>
      </c>
      <c r="B71">
        <v>0.54652777777777783</v>
      </c>
      <c r="C71" t="s">
        <v>87</v>
      </c>
      <c r="D71">
        <v>57.08</v>
      </c>
      <c r="E71">
        <v>14.37</v>
      </c>
      <c r="F71">
        <v>4.88</v>
      </c>
      <c r="G71">
        <v>23.68</v>
      </c>
      <c r="H71">
        <v>0.8291316527</v>
      </c>
      <c r="I71">
        <v>100.01</v>
      </c>
      <c r="J71">
        <v>0.50035038539999999</v>
      </c>
      <c r="K71" s="29"/>
    </row>
    <row r="72" spans="1:11" x14ac:dyDescent="0.3">
      <c r="A72" s="28" t="s">
        <v>405</v>
      </c>
      <c r="B72">
        <v>0.54652777777777783</v>
      </c>
      <c r="C72" t="s">
        <v>87</v>
      </c>
      <c r="D72">
        <v>57.08</v>
      </c>
      <c r="E72">
        <v>14.37</v>
      </c>
      <c r="F72">
        <v>4.88</v>
      </c>
      <c r="G72">
        <v>23.68</v>
      </c>
      <c r="H72">
        <v>0.8291316527</v>
      </c>
      <c r="I72">
        <v>100.01</v>
      </c>
      <c r="J72">
        <v>0.50035038539999999</v>
      </c>
      <c r="K72" s="29"/>
    </row>
    <row r="73" spans="1:11" x14ac:dyDescent="0.3">
      <c r="A73" s="28" t="s">
        <v>365</v>
      </c>
      <c r="B73">
        <v>0.54861111111111105</v>
      </c>
      <c r="C73" t="s">
        <v>88</v>
      </c>
      <c r="D73">
        <v>57.32</v>
      </c>
      <c r="E73">
        <v>14.3</v>
      </c>
      <c r="F73">
        <v>5.18</v>
      </c>
      <c r="G73">
        <v>23.2</v>
      </c>
      <c r="H73">
        <v>0.8174770965</v>
      </c>
      <c r="I73">
        <v>100</v>
      </c>
      <c r="J73">
        <v>0.49511514309999999</v>
      </c>
      <c r="K73" s="29"/>
    </row>
    <row r="74" spans="1:11" x14ac:dyDescent="0.3">
      <c r="A74" s="28" t="s">
        <v>406</v>
      </c>
      <c r="B74">
        <v>0.55347222222222225</v>
      </c>
      <c r="C74" t="s">
        <v>89</v>
      </c>
      <c r="D74">
        <v>57.06</v>
      </c>
      <c r="E74">
        <v>14.4</v>
      </c>
      <c r="F74">
        <v>5.27</v>
      </c>
      <c r="G74">
        <v>23.28</v>
      </c>
      <c r="H74">
        <v>0.81541155870000004</v>
      </c>
      <c r="I74">
        <v>100.01</v>
      </c>
      <c r="J74">
        <v>0.50035050820000004</v>
      </c>
      <c r="K74" s="29"/>
    </row>
    <row r="75" spans="1:11" x14ac:dyDescent="0.3">
      <c r="A75" s="28" t="s">
        <v>407</v>
      </c>
      <c r="B75">
        <v>0.55694444444444446</v>
      </c>
      <c r="C75" t="s">
        <v>90</v>
      </c>
      <c r="D75">
        <v>57.13</v>
      </c>
      <c r="E75">
        <v>14.27</v>
      </c>
      <c r="F75">
        <v>3.5</v>
      </c>
      <c r="G75">
        <v>25.11</v>
      </c>
      <c r="H75">
        <v>0.87766515199999995</v>
      </c>
      <c r="I75">
        <v>100.01</v>
      </c>
      <c r="J75">
        <v>0.50078767719999995</v>
      </c>
      <c r="K75" s="29"/>
    </row>
    <row r="76" spans="1:11" x14ac:dyDescent="0.3">
      <c r="A76" s="28" t="s">
        <v>408</v>
      </c>
      <c r="B76">
        <v>0.55694444444444446</v>
      </c>
      <c r="C76" t="s">
        <v>90</v>
      </c>
      <c r="D76">
        <v>57.13</v>
      </c>
      <c r="E76">
        <v>14.27</v>
      </c>
      <c r="F76">
        <v>3.5</v>
      </c>
      <c r="G76">
        <v>25.11</v>
      </c>
      <c r="H76">
        <v>0.87766515199999995</v>
      </c>
      <c r="I76">
        <v>100.01</v>
      </c>
      <c r="J76">
        <v>0.50078767719999995</v>
      </c>
      <c r="K76" s="29"/>
    </row>
    <row r="77" spans="1:11" x14ac:dyDescent="0.3">
      <c r="A77" s="28" t="s">
        <v>409</v>
      </c>
      <c r="B77">
        <v>0.55694444444444446</v>
      </c>
      <c r="C77" t="s">
        <v>90</v>
      </c>
      <c r="D77">
        <v>57.13</v>
      </c>
      <c r="E77">
        <v>14.27</v>
      </c>
      <c r="F77">
        <v>3.5</v>
      </c>
      <c r="G77">
        <v>25.11</v>
      </c>
      <c r="H77">
        <v>0.87766515199999995</v>
      </c>
      <c r="I77">
        <v>100.01</v>
      </c>
      <c r="J77">
        <v>0.50078767719999995</v>
      </c>
      <c r="K77" s="29"/>
    </row>
    <row r="78" spans="1:11" x14ac:dyDescent="0.3">
      <c r="A78" s="28" t="s">
        <v>410</v>
      </c>
      <c r="B78">
        <v>0.55972222222222223</v>
      </c>
      <c r="C78" t="s">
        <v>91</v>
      </c>
      <c r="D78">
        <v>57.24</v>
      </c>
      <c r="E78">
        <v>14.29</v>
      </c>
      <c r="F78">
        <v>3.48</v>
      </c>
      <c r="G78">
        <v>24.98</v>
      </c>
      <c r="H78">
        <v>0.87772312019999998</v>
      </c>
      <c r="I78">
        <v>99.99</v>
      </c>
      <c r="J78">
        <v>0.49720475190000002</v>
      </c>
      <c r="K78" s="29"/>
    </row>
    <row r="79" spans="1:11" x14ac:dyDescent="0.3">
      <c r="A79" s="28" t="s">
        <v>411</v>
      </c>
      <c r="B79">
        <v>0.5625</v>
      </c>
      <c r="C79" t="s">
        <v>92</v>
      </c>
      <c r="D79">
        <v>57.12</v>
      </c>
      <c r="E79">
        <v>14.4</v>
      </c>
      <c r="F79">
        <v>4.5999999999999996</v>
      </c>
      <c r="G79">
        <v>23.88</v>
      </c>
      <c r="H79">
        <v>0.83848314609999997</v>
      </c>
      <c r="I79">
        <v>100</v>
      </c>
      <c r="J79">
        <v>0.49859943979999999</v>
      </c>
      <c r="K79" s="29"/>
    </row>
    <row r="80" spans="1:11" x14ac:dyDescent="0.3">
      <c r="A80" s="28" t="s">
        <v>412</v>
      </c>
      <c r="B80">
        <v>0.56458333333333333</v>
      </c>
      <c r="C80" t="s">
        <v>93</v>
      </c>
      <c r="D80">
        <v>57.03</v>
      </c>
      <c r="E80">
        <v>14.46</v>
      </c>
      <c r="F80">
        <v>4.0599999999999996</v>
      </c>
      <c r="G80">
        <v>24.45</v>
      </c>
      <c r="H80">
        <v>0.85759382669999995</v>
      </c>
      <c r="I80">
        <v>100</v>
      </c>
      <c r="J80">
        <v>0.49991232679999997</v>
      </c>
      <c r="K80" s="29"/>
    </row>
    <row r="81" spans="1:11" x14ac:dyDescent="0.3">
      <c r="A81" s="32" t="s">
        <v>413</v>
      </c>
      <c r="B81" s="33">
        <v>0.56458333333333333</v>
      </c>
      <c r="C81" s="33" t="s">
        <v>93</v>
      </c>
      <c r="D81" s="33">
        <v>57.03</v>
      </c>
      <c r="E81" s="33">
        <v>14.46</v>
      </c>
      <c r="F81" s="33">
        <v>4.0599999999999996</v>
      </c>
      <c r="G81" s="33">
        <v>24.45</v>
      </c>
      <c r="H81" s="33">
        <v>0.85759382669999995</v>
      </c>
      <c r="I81" s="33">
        <v>100</v>
      </c>
      <c r="J81" s="33">
        <v>0.49991232679999997</v>
      </c>
      <c r="K8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037D-D7A0-4D7A-A787-22E7B4639523}">
  <sheetPr>
    <outlinePr summaryBelow="0" summaryRight="0"/>
  </sheetPr>
  <dimension ref="A1:N27"/>
  <sheetViews>
    <sheetView workbookViewId="0">
      <selection activeCell="F9" sqref="F9"/>
    </sheetView>
  </sheetViews>
  <sheetFormatPr defaultColWidth="14.44140625" defaultRowHeight="15" customHeight="1" x14ac:dyDescent="0.3"/>
  <cols>
    <col min="1" max="9" width="14.44140625" style="1"/>
    <col min="10" max="10" width="24.6640625" style="1" customWidth="1"/>
    <col min="11" max="11" width="21" style="1" customWidth="1"/>
    <col min="12" max="12" width="14.44140625" style="1"/>
    <col min="13" max="13" width="29.21875" style="1" customWidth="1"/>
    <col min="14" max="16384" width="14.44140625" style="1"/>
  </cols>
  <sheetData>
    <row r="1" spans="1:14" x14ac:dyDescent="0.3">
      <c r="A1" s="80" t="s">
        <v>433</v>
      </c>
      <c r="B1" s="81"/>
      <c r="C1" s="46">
        <v>82.38</v>
      </c>
      <c r="D1" s="45"/>
      <c r="E1" s="80" t="s">
        <v>434</v>
      </c>
      <c r="F1" s="81"/>
      <c r="G1" s="46">
        <v>90.22</v>
      </c>
      <c r="H1" s="35"/>
      <c r="I1" s="35"/>
      <c r="J1" s="35"/>
      <c r="K1" s="35"/>
      <c r="L1" s="35"/>
      <c r="M1" s="35"/>
      <c r="N1" s="36"/>
    </row>
    <row r="2" spans="1:14" x14ac:dyDescent="0.3">
      <c r="A2" s="37"/>
      <c r="B2" s="38"/>
      <c r="C2" s="39"/>
      <c r="D2" s="38"/>
      <c r="E2" s="38"/>
      <c r="F2" s="38"/>
      <c r="G2" s="39"/>
      <c r="H2" s="4"/>
      <c r="I2" s="4"/>
      <c r="J2" s="4"/>
      <c r="K2" s="4"/>
      <c r="L2" s="4"/>
      <c r="M2" s="4"/>
      <c r="N2" s="40"/>
    </row>
    <row r="3" spans="1:14" x14ac:dyDescent="0.3">
      <c r="A3" s="57" t="s">
        <v>435</v>
      </c>
      <c r="B3" s="52"/>
      <c r="C3" s="82" t="s">
        <v>436</v>
      </c>
      <c r="D3" s="83"/>
      <c r="E3" s="83"/>
      <c r="F3" s="83"/>
      <c r="G3" s="52"/>
      <c r="H3" s="52"/>
      <c r="I3" s="52"/>
      <c r="J3" s="52"/>
      <c r="K3" s="47"/>
      <c r="L3" s="4"/>
      <c r="M3" s="4"/>
      <c r="N3" s="40"/>
    </row>
    <row r="4" spans="1:14" x14ac:dyDescent="0.3">
      <c r="A4" s="58" t="s">
        <v>1</v>
      </c>
      <c r="B4" s="58" t="s">
        <v>2</v>
      </c>
      <c r="C4" s="58" t="s">
        <v>3</v>
      </c>
      <c r="D4" s="58" t="s">
        <v>4</v>
      </c>
      <c r="E4" s="58" t="s">
        <v>5</v>
      </c>
      <c r="F4" s="58" t="s">
        <v>6</v>
      </c>
      <c r="G4" s="58" t="s">
        <v>7</v>
      </c>
      <c r="H4" s="58" t="s">
        <v>8</v>
      </c>
      <c r="I4" s="58"/>
      <c r="J4" s="58" t="s">
        <v>437</v>
      </c>
      <c r="K4" s="58" t="s">
        <v>438</v>
      </c>
      <c r="L4" s="4"/>
      <c r="M4" s="4"/>
      <c r="N4" s="40"/>
    </row>
    <row r="5" spans="1:14" x14ac:dyDescent="0.3">
      <c r="A5" s="53">
        <v>0.38541666666666669</v>
      </c>
      <c r="B5" s="47" t="s">
        <v>11</v>
      </c>
      <c r="C5" s="54">
        <v>57.41</v>
      </c>
      <c r="D5" s="54">
        <v>14.14</v>
      </c>
      <c r="E5" s="54">
        <v>5.12</v>
      </c>
      <c r="F5" s="54">
        <v>23.33</v>
      </c>
      <c r="G5" s="54">
        <v>82</v>
      </c>
      <c r="H5" s="54">
        <v>100</v>
      </c>
      <c r="I5" s="47"/>
      <c r="J5" s="54">
        <v>99.55</v>
      </c>
      <c r="K5" s="54">
        <v>-0.37</v>
      </c>
      <c r="L5" s="4"/>
      <c r="M5" s="45" t="s">
        <v>11</v>
      </c>
      <c r="N5" s="47"/>
    </row>
    <row r="6" spans="1:14" x14ac:dyDescent="0.3">
      <c r="A6" s="53">
        <v>0.38819444444444445</v>
      </c>
      <c r="B6" s="47" t="s">
        <v>11</v>
      </c>
      <c r="C6" s="54">
        <v>58.02</v>
      </c>
      <c r="D6" s="54">
        <v>13.95</v>
      </c>
      <c r="E6" s="54">
        <v>5.01</v>
      </c>
      <c r="F6" s="54">
        <v>23.02</v>
      </c>
      <c r="G6" s="54">
        <v>82.13</v>
      </c>
      <c r="H6" s="54">
        <v>100</v>
      </c>
      <c r="I6" s="47"/>
      <c r="J6" s="54">
        <v>99.7</v>
      </c>
      <c r="K6" s="54">
        <v>-0.25</v>
      </c>
      <c r="L6" s="4"/>
      <c r="M6" s="58" t="s">
        <v>559</v>
      </c>
      <c r="N6" s="48">
        <f>AVERAGE(G5:G9,G17:G21)</f>
        <v>82.136999999999986</v>
      </c>
    </row>
    <row r="7" spans="1:14" x14ac:dyDescent="0.3">
      <c r="A7" s="53">
        <v>0.39027777777777778</v>
      </c>
      <c r="B7" s="47" t="s">
        <v>11</v>
      </c>
      <c r="C7" s="54">
        <v>57.86</v>
      </c>
      <c r="D7" s="54">
        <v>14.13</v>
      </c>
      <c r="E7" s="54">
        <v>4.99</v>
      </c>
      <c r="F7" s="54">
        <v>23.02</v>
      </c>
      <c r="G7" s="54">
        <v>82.18</v>
      </c>
      <c r="H7" s="54">
        <v>100</v>
      </c>
      <c r="I7" s="47"/>
      <c r="J7" s="54">
        <v>99.77</v>
      </c>
      <c r="K7" s="54">
        <v>-0.19</v>
      </c>
      <c r="L7" s="4"/>
      <c r="M7" s="58" t="s">
        <v>439</v>
      </c>
      <c r="N7" s="49">
        <f>STDEV(G5:G9,G17:G21)</f>
        <v>0.21654098919142245</v>
      </c>
    </row>
    <row r="8" spans="1:14" x14ac:dyDescent="0.3">
      <c r="A8" s="53">
        <v>0.3923611111111111</v>
      </c>
      <c r="B8" s="47" t="s">
        <v>11</v>
      </c>
      <c r="C8" s="54">
        <v>57.61</v>
      </c>
      <c r="D8" s="54">
        <v>14.13</v>
      </c>
      <c r="E8" s="54">
        <v>5.0599999999999996</v>
      </c>
      <c r="F8" s="54">
        <v>23.21</v>
      </c>
      <c r="G8" s="54">
        <v>82.1</v>
      </c>
      <c r="H8" s="54">
        <v>100.01</v>
      </c>
      <c r="I8" s="47"/>
      <c r="J8" s="54">
        <v>99.67</v>
      </c>
      <c r="K8" s="54">
        <v>-0.27</v>
      </c>
      <c r="L8" s="4"/>
      <c r="M8" s="58" t="s">
        <v>437</v>
      </c>
      <c r="N8" s="50">
        <f>100*(N6/C1)</f>
        <v>99.70502549162417</v>
      </c>
    </row>
    <row r="9" spans="1:14" x14ac:dyDescent="0.3">
      <c r="A9" s="53">
        <v>0.39444444444444443</v>
      </c>
      <c r="B9" s="47" t="s">
        <v>11</v>
      </c>
      <c r="C9" s="54">
        <v>57.5</v>
      </c>
      <c r="D9" s="54">
        <v>14.2</v>
      </c>
      <c r="E9" s="54">
        <v>5.05</v>
      </c>
      <c r="F9" s="54">
        <v>23.25</v>
      </c>
      <c r="G9" s="54">
        <v>82.16</v>
      </c>
      <c r="H9" s="54">
        <v>100</v>
      </c>
      <c r="I9" s="47"/>
      <c r="J9" s="54">
        <v>99.73</v>
      </c>
      <c r="K9" s="54">
        <v>-0.22</v>
      </c>
      <c r="L9" s="4"/>
      <c r="M9" s="58" t="s">
        <v>438</v>
      </c>
      <c r="N9" s="51">
        <f>N6-C1</f>
        <v>-0.24300000000000921</v>
      </c>
    </row>
    <row r="10" spans="1:14" x14ac:dyDescent="0.3">
      <c r="A10" s="53">
        <v>0.39791666666666664</v>
      </c>
      <c r="B10" s="47" t="s">
        <v>13</v>
      </c>
      <c r="C10" s="54">
        <v>57.54</v>
      </c>
      <c r="D10" s="54">
        <v>14.16</v>
      </c>
      <c r="E10" s="54">
        <v>2.89</v>
      </c>
      <c r="F10" s="54">
        <v>25.41</v>
      </c>
      <c r="G10" s="54">
        <v>89.79</v>
      </c>
      <c r="H10" s="54">
        <v>100</v>
      </c>
      <c r="I10" s="47"/>
      <c r="J10" s="54">
        <v>99.52</v>
      </c>
      <c r="K10" s="54">
        <v>-0.43</v>
      </c>
      <c r="L10" s="4"/>
      <c r="M10" s="58"/>
      <c r="N10" s="47"/>
    </row>
    <row r="11" spans="1:14" x14ac:dyDescent="0.3">
      <c r="A11" s="53">
        <v>0.39930555555555558</v>
      </c>
      <c r="B11" s="47" t="s">
        <v>13</v>
      </c>
      <c r="C11" s="54">
        <v>57.54</v>
      </c>
      <c r="D11" s="54">
        <v>14.23</v>
      </c>
      <c r="E11" s="54">
        <v>2.84</v>
      </c>
      <c r="F11" s="54">
        <v>25.39</v>
      </c>
      <c r="G11" s="54">
        <v>89.94</v>
      </c>
      <c r="H11" s="54">
        <v>100</v>
      </c>
      <c r="I11" s="47"/>
      <c r="J11" s="54">
        <v>99.69</v>
      </c>
      <c r="K11" s="54">
        <v>-0.28000000000000003</v>
      </c>
      <c r="L11" s="4"/>
      <c r="M11" s="58"/>
      <c r="N11" s="47"/>
    </row>
    <row r="12" spans="1:14" x14ac:dyDescent="0.3">
      <c r="A12" s="53">
        <v>0.40138888888888891</v>
      </c>
      <c r="B12" s="47" t="s">
        <v>13</v>
      </c>
      <c r="C12" s="54">
        <v>57.54</v>
      </c>
      <c r="D12" s="54">
        <v>14.23</v>
      </c>
      <c r="E12" s="54">
        <v>2.85</v>
      </c>
      <c r="F12" s="54">
        <v>25.38</v>
      </c>
      <c r="G12" s="54">
        <v>89.9</v>
      </c>
      <c r="H12" s="54">
        <v>100</v>
      </c>
      <c r="I12" s="47"/>
      <c r="J12" s="54">
        <v>99.65</v>
      </c>
      <c r="K12" s="54">
        <v>-0.32</v>
      </c>
      <c r="L12" s="4"/>
      <c r="M12" s="58" t="s">
        <v>13</v>
      </c>
      <c r="N12" s="47"/>
    </row>
    <row r="13" spans="1:14" x14ac:dyDescent="0.3">
      <c r="A13" s="53">
        <v>0.40277777777777779</v>
      </c>
      <c r="B13" s="47" t="s">
        <v>13</v>
      </c>
      <c r="C13" s="54">
        <v>57.44</v>
      </c>
      <c r="D13" s="54">
        <v>14.18</v>
      </c>
      <c r="E13" s="54">
        <v>2.91</v>
      </c>
      <c r="F13" s="54">
        <v>25.46</v>
      </c>
      <c r="G13" s="54">
        <v>89.74</v>
      </c>
      <c r="H13" s="54">
        <v>99.99</v>
      </c>
      <c r="I13" s="47"/>
      <c r="J13" s="54">
        <v>99.47</v>
      </c>
      <c r="K13" s="54">
        <v>-0.48</v>
      </c>
      <c r="L13" s="4"/>
      <c r="M13" s="58" t="s">
        <v>559</v>
      </c>
      <c r="N13" s="48">
        <f>AVERAGE(G10:G14,G22:G26)</f>
        <v>89.841999999999999</v>
      </c>
    </row>
    <row r="14" spans="1:14" ht="15.6" x14ac:dyDescent="0.3">
      <c r="A14" s="53">
        <v>0.40486111111111112</v>
      </c>
      <c r="B14" s="47" t="s">
        <v>13</v>
      </c>
      <c r="C14" s="54">
        <v>57.57</v>
      </c>
      <c r="D14" s="54">
        <v>14.26</v>
      </c>
      <c r="E14" s="54">
        <v>2.88</v>
      </c>
      <c r="F14" s="54">
        <v>25.3</v>
      </c>
      <c r="G14" s="54">
        <v>89.78</v>
      </c>
      <c r="H14" s="54">
        <v>100.01</v>
      </c>
      <c r="I14" s="47"/>
      <c r="J14" s="54">
        <v>99.51</v>
      </c>
      <c r="K14" s="54">
        <v>-0.44</v>
      </c>
      <c r="L14" s="4"/>
      <c r="M14" s="58" t="s">
        <v>439</v>
      </c>
      <c r="N14" s="49">
        <f>STDEVPA(G10:G14,G22:G26)</f>
        <v>6.4467045845146342E-2</v>
      </c>
    </row>
    <row r="15" spans="1:14" ht="15.6" x14ac:dyDescent="0.3">
      <c r="A15" s="41"/>
      <c r="B15" s="42"/>
      <c r="C15" s="42"/>
      <c r="D15" s="42"/>
      <c r="E15" s="42"/>
      <c r="F15" s="42"/>
      <c r="G15" s="42"/>
      <c r="H15" s="4"/>
      <c r="I15" s="4"/>
      <c r="J15" s="4"/>
      <c r="K15" s="4"/>
      <c r="L15" s="4"/>
      <c r="M15" s="58" t="s">
        <v>437</v>
      </c>
      <c r="N15" s="50">
        <f>100*(N13/G1)</f>
        <v>99.581024163156727</v>
      </c>
    </row>
    <row r="16" spans="1:14" ht="15.6" x14ac:dyDescent="0.3">
      <c r="A16" s="57" t="s">
        <v>440</v>
      </c>
      <c r="B16" s="52"/>
      <c r="C16" s="52"/>
      <c r="D16" s="52"/>
      <c r="E16" s="52"/>
      <c r="F16" s="52"/>
      <c r="G16" s="52"/>
      <c r="H16" s="47"/>
      <c r="I16" s="47"/>
      <c r="J16" s="47"/>
      <c r="K16" s="47"/>
      <c r="L16" s="4"/>
      <c r="M16" s="58" t="s">
        <v>438</v>
      </c>
      <c r="N16" s="51">
        <f>N13-G1</f>
        <v>-0.37800000000000011</v>
      </c>
    </row>
    <row r="17" spans="1:14" ht="15.6" x14ac:dyDescent="0.3">
      <c r="A17" s="55">
        <v>0.62361111111111112</v>
      </c>
      <c r="B17" s="52" t="s">
        <v>11</v>
      </c>
      <c r="C17" s="56">
        <v>57.71</v>
      </c>
      <c r="D17" s="56">
        <v>13.97</v>
      </c>
      <c r="E17" s="56">
        <v>4.97</v>
      </c>
      <c r="F17" s="56">
        <v>23.35</v>
      </c>
      <c r="G17" s="54">
        <v>82.45</v>
      </c>
      <c r="H17" s="54">
        <v>100</v>
      </c>
      <c r="I17" s="47"/>
      <c r="J17" s="54">
        <v>100.09</v>
      </c>
      <c r="K17" s="54">
        <v>7.0000000000000007E-2</v>
      </c>
      <c r="L17" s="4"/>
      <c r="M17" s="59"/>
      <c r="N17" s="40"/>
    </row>
    <row r="18" spans="1:14" ht="15.6" x14ac:dyDescent="0.3">
      <c r="A18" s="55">
        <v>0.62569444444444444</v>
      </c>
      <c r="B18" s="52" t="s">
        <v>11</v>
      </c>
      <c r="C18" s="56">
        <v>57.7</v>
      </c>
      <c r="D18" s="56">
        <v>14.01</v>
      </c>
      <c r="E18" s="56">
        <v>5.01</v>
      </c>
      <c r="F18" s="56">
        <v>23.29</v>
      </c>
      <c r="G18" s="54">
        <v>82.3</v>
      </c>
      <c r="H18" s="54">
        <v>100.01</v>
      </c>
      <c r="I18" s="47"/>
      <c r="J18" s="54">
        <v>99.9</v>
      </c>
      <c r="K18" s="54">
        <v>-0.08</v>
      </c>
      <c r="L18" s="4"/>
      <c r="M18" s="4"/>
      <c r="N18" s="40"/>
    </row>
    <row r="19" spans="1:14" ht="15.6" x14ac:dyDescent="0.3">
      <c r="A19" s="55">
        <v>0.62777777777777777</v>
      </c>
      <c r="B19" s="52" t="s">
        <v>11</v>
      </c>
      <c r="C19" s="56">
        <v>57.53</v>
      </c>
      <c r="D19" s="56">
        <v>14.14</v>
      </c>
      <c r="E19" s="56">
        <v>5</v>
      </c>
      <c r="F19" s="56">
        <v>23.33</v>
      </c>
      <c r="G19" s="54">
        <v>82.35</v>
      </c>
      <c r="H19" s="54">
        <v>100</v>
      </c>
      <c r="I19" s="47"/>
      <c r="J19" s="54">
        <v>99.97</v>
      </c>
      <c r="K19" s="54">
        <v>-0.03</v>
      </c>
      <c r="L19" s="4"/>
      <c r="M19" s="4"/>
      <c r="N19" s="40"/>
    </row>
    <row r="20" spans="1:14" ht="15.6" x14ac:dyDescent="0.3">
      <c r="A20" s="55">
        <v>0.63055555555555554</v>
      </c>
      <c r="B20" s="52" t="s">
        <v>11</v>
      </c>
      <c r="C20" s="56">
        <v>56.55</v>
      </c>
      <c r="D20" s="56">
        <v>14.54</v>
      </c>
      <c r="E20" s="56">
        <v>5.3</v>
      </c>
      <c r="F20" s="56">
        <v>23.62</v>
      </c>
      <c r="G20" s="54">
        <v>81.67</v>
      </c>
      <c r="H20" s="54">
        <v>100.01</v>
      </c>
      <c r="I20" s="47"/>
      <c r="J20" s="54">
        <v>99.15</v>
      </c>
      <c r="K20" s="54">
        <v>-0.7</v>
      </c>
      <c r="L20" s="4"/>
      <c r="M20" s="4"/>
      <c r="N20" s="40"/>
    </row>
    <row r="21" spans="1:14" ht="15.6" x14ac:dyDescent="0.3">
      <c r="A21" s="55">
        <v>0.6333333333333333</v>
      </c>
      <c r="B21" s="52" t="s">
        <v>11</v>
      </c>
      <c r="C21" s="56">
        <v>57.64</v>
      </c>
      <c r="D21" s="56">
        <v>14.14</v>
      </c>
      <c r="E21" s="56">
        <v>5.07</v>
      </c>
      <c r="F21" s="56">
        <v>23.15</v>
      </c>
      <c r="G21" s="54">
        <v>82.03</v>
      </c>
      <c r="H21" s="54">
        <v>100</v>
      </c>
      <c r="I21" s="47"/>
      <c r="J21" s="54">
        <v>99.58</v>
      </c>
      <c r="K21" s="54">
        <v>-0.34</v>
      </c>
      <c r="L21" s="4"/>
      <c r="M21" s="4"/>
      <c r="N21" s="40"/>
    </row>
    <row r="22" spans="1:14" ht="15.6" x14ac:dyDescent="0.3">
      <c r="A22" s="55">
        <v>0.63749999999999996</v>
      </c>
      <c r="B22" s="52" t="s">
        <v>13</v>
      </c>
      <c r="C22" s="56">
        <v>57.81</v>
      </c>
      <c r="D22" s="56">
        <v>14.19</v>
      </c>
      <c r="E22" s="56">
        <v>2.83</v>
      </c>
      <c r="F22" s="56">
        <v>25.16</v>
      </c>
      <c r="G22" s="54">
        <v>89.89</v>
      </c>
      <c r="H22" s="54">
        <v>99.99</v>
      </c>
      <c r="I22" s="47"/>
      <c r="J22" s="54">
        <v>99.63</v>
      </c>
      <c r="K22" s="54">
        <v>-0.33</v>
      </c>
      <c r="L22" s="4"/>
      <c r="M22" s="4"/>
      <c r="N22" s="40"/>
    </row>
    <row r="23" spans="1:14" ht="15.6" x14ac:dyDescent="0.3">
      <c r="A23" s="55">
        <v>0.63888888888888884</v>
      </c>
      <c r="B23" s="52" t="s">
        <v>13</v>
      </c>
      <c r="C23" s="56">
        <v>57.51</v>
      </c>
      <c r="D23" s="56">
        <v>14.17</v>
      </c>
      <c r="E23" s="56">
        <v>2.87</v>
      </c>
      <c r="F23" s="56">
        <v>25.45</v>
      </c>
      <c r="G23" s="54">
        <v>89.87</v>
      </c>
      <c r="H23" s="54">
        <v>100</v>
      </c>
      <c r="I23" s="47"/>
      <c r="J23" s="54">
        <v>99.61</v>
      </c>
      <c r="K23" s="54">
        <v>-0.35</v>
      </c>
      <c r="L23" s="4"/>
      <c r="M23" s="4"/>
      <c r="N23" s="40"/>
    </row>
    <row r="24" spans="1:14" ht="15.6" x14ac:dyDescent="0.3">
      <c r="A24" s="55">
        <v>0.64027777777777772</v>
      </c>
      <c r="B24" s="52" t="s">
        <v>13</v>
      </c>
      <c r="C24" s="56">
        <v>57.44</v>
      </c>
      <c r="D24" s="56">
        <v>14.15</v>
      </c>
      <c r="E24" s="56">
        <v>2.87</v>
      </c>
      <c r="F24" s="56">
        <v>25.55</v>
      </c>
      <c r="G24" s="54">
        <v>89.9</v>
      </c>
      <c r="H24" s="54">
        <v>100.01</v>
      </c>
      <c r="I24" s="47"/>
      <c r="J24" s="54">
        <v>99.65</v>
      </c>
      <c r="K24" s="54">
        <v>-0.32</v>
      </c>
      <c r="L24" s="4"/>
      <c r="M24" s="4"/>
      <c r="N24" s="40"/>
    </row>
    <row r="25" spans="1:14" ht="15.6" x14ac:dyDescent="0.3">
      <c r="A25" s="55">
        <v>0.64236111111111116</v>
      </c>
      <c r="B25" s="52" t="s">
        <v>13</v>
      </c>
      <c r="C25" s="56">
        <v>57.48</v>
      </c>
      <c r="D25" s="56">
        <v>14.17</v>
      </c>
      <c r="E25" s="56">
        <v>2.9</v>
      </c>
      <c r="F25" s="56">
        <v>25.44</v>
      </c>
      <c r="G25" s="54">
        <v>89.77</v>
      </c>
      <c r="H25" s="54">
        <v>99.99</v>
      </c>
      <c r="I25" s="47"/>
      <c r="J25" s="54">
        <v>99.5</v>
      </c>
      <c r="K25" s="54">
        <v>-0.45</v>
      </c>
      <c r="L25" s="4"/>
      <c r="M25" s="4"/>
      <c r="N25" s="40"/>
    </row>
    <row r="26" spans="1:14" ht="15.6" x14ac:dyDescent="0.3">
      <c r="A26" s="55">
        <v>0.64375000000000004</v>
      </c>
      <c r="B26" s="52" t="s">
        <v>13</v>
      </c>
      <c r="C26" s="56">
        <v>57.77</v>
      </c>
      <c r="D26" s="56">
        <v>14.18</v>
      </c>
      <c r="E26" s="56">
        <v>2.85</v>
      </c>
      <c r="F26" s="56">
        <v>25.2</v>
      </c>
      <c r="G26" s="54">
        <v>89.84</v>
      </c>
      <c r="H26" s="54">
        <v>100</v>
      </c>
      <c r="I26" s="47"/>
      <c r="J26" s="54">
        <v>99.58</v>
      </c>
      <c r="K26" s="54">
        <v>-0.38</v>
      </c>
      <c r="L26" s="43"/>
      <c r="M26" s="43"/>
      <c r="N26" s="44"/>
    </row>
    <row r="27" spans="1:14" ht="15" customHeight="1" x14ac:dyDescent="0.3">
      <c r="M27" s="4"/>
      <c r="N27" s="4"/>
    </row>
  </sheetData>
  <mergeCells count="3">
    <mergeCell ref="A1:B1"/>
    <mergeCell ref="E1:F1"/>
    <mergeCell ref="C3:F3"/>
  </mergeCells>
  <pageMargins left="0.7" right="0.7" top="0.75" bottom="0.75" header="0.3" footer="0.3"/>
  <ignoredErrors>
    <ignoredError sqref="N6:N7 N13:N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85BD-EE60-4C56-9131-9352D1CA44F6}">
  <dimension ref="A1:AK19"/>
  <sheetViews>
    <sheetView tabSelected="1" workbookViewId="0">
      <selection activeCell="E5" sqref="E5"/>
    </sheetView>
  </sheetViews>
  <sheetFormatPr defaultRowHeight="14.4" x14ac:dyDescent="0.3"/>
  <cols>
    <col min="1" max="1" width="25.77734375" customWidth="1"/>
  </cols>
  <sheetData>
    <row r="1" spans="1:37" ht="15.6" x14ac:dyDescent="0.3">
      <c r="B1" s="84" t="s">
        <v>611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6"/>
      <c r="T1" s="84" t="s">
        <v>612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6"/>
      <c r="AK1" t="s">
        <v>171</v>
      </c>
    </row>
    <row r="2" spans="1:37" x14ac:dyDescent="0.3">
      <c r="A2" t="s">
        <v>613</v>
      </c>
      <c r="B2" s="28" t="s">
        <v>3</v>
      </c>
      <c r="C2" t="s">
        <v>4</v>
      </c>
      <c r="D2" t="s">
        <v>614</v>
      </c>
      <c r="E2" t="s">
        <v>615</v>
      </c>
      <c r="F2" t="s">
        <v>5</v>
      </c>
      <c r="G2" t="s">
        <v>616</v>
      </c>
      <c r="H2" t="s">
        <v>6</v>
      </c>
      <c r="I2" t="s">
        <v>617</v>
      </c>
      <c r="J2" t="s">
        <v>618</v>
      </c>
      <c r="K2" t="s">
        <v>619</v>
      </c>
      <c r="L2" t="s">
        <v>620</v>
      </c>
      <c r="M2" t="s">
        <v>621</v>
      </c>
      <c r="N2" t="s">
        <v>622</v>
      </c>
      <c r="O2" t="s">
        <v>623</v>
      </c>
      <c r="P2" t="s">
        <v>624</v>
      </c>
      <c r="Q2" t="s">
        <v>625</v>
      </c>
      <c r="R2" t="s">
        <v>626</v>
      </c>
      <c r="S2" s="29" t="s">
        <v>627</v>
      </c>
      <c r="T2" s="28" t="s">
        <v>628</v>
      </c>
      <c r="U2" t="s">
        <v>629</v>
      </c>
      <c r="V2" t="s">
        <v>630</v>
      </c>
      <c r="W2" t="s">
        <v>631</v>
      </c>
      <c r="X2" t="s">
        <v>632</v>
      </c>
      <c r="Y2" t="s">
        <v>633</v>
      </c>
      <c r="Z2" t="s">
        <v>634</v>
      </c>
      <c r="AA2" t="s">
        <v>635</v>
      </c>
      <c r="AB2" t="s">
        <v>636</v>
      </c>
      <c r="AC2" t="s">
        <v>637</v>
      </c>
      <c r="AD2" t="s">
        <v>638</v>
      </c>
      <c r="AE2" t="s">
        <v>639</v>
      </c>
      <c r="AF2" t="s">
        <v>640</v>
      </c>
      <c r="AG2" t="s">
        <v>641</v>
      </c>
      <c r="AH2" t="s">
        <v>642</v>
      </c>
      <c r="AI2" t="s">
        <v>643</v>
      </c>
      <c r="AJ2" s="29" t="s">
        <v>644</v>
      </c>
    </row>
    <row r="3" spans="1:37" x14ac:dyDescent="0.3">
      <c r="A3" t="s">
        <v>645</v>
      </c>
      <c r="B3" s="28">
        <v>66.665000000000006</v>
      </c>
      <c r="C3">
        <v>33.332000000000001</v>
      </c>
      <c r="E3">
        <v>4.0000000000000001E-3</v>
      </c>
      <c r="S3" s="29"/>
      <c r="T3" s="28">
        <v>99.994</v>
      </c>
      <c r="V3">
        <v>8.9999999999999993E-3</v>
      </c>
      <c r="AJ3" s="29"/>
    </row>
    <row r="4" spans="1:37" x14ac:dyDescent="0.3">
      <c r="A4" t="s">
        <v>646</v>
      </c>
      <c r="B4" s="28">
        <v>59.390999999999998</v>
      </c>
      <c r="C4">
        <v>16.765999999999998</v>
      </c>
      <c r="E4">
        <v>4.0389999999999997</v>
      </c>
      <c r="F4">
        <v>3.0790000000000002</v>
      </c>
      <c r="G4">
        <v>3.1E-2</v>
      </c>
      <c r="H4">
        <v>10.653</v>
      </c>
      <c r="I4">
        <v>6.04</v>
      </c>
      <c r="S4" s="29"/>
      <c r="T4" s="28">
        <v>45.351999999999997</v>
      </c>
      <c r="V4">
        <v>9.27</v>
      </c>
      <c r="W4">
        <v>9.9600000000000009</v>
      </c>
      <c r="X4">
        <v>0.99</v>
      </c>
      <c r="Y4">
        <v>19.331</v>
      </c>
      <c r="Z4">
        <v>15.25</v>
      </c>
      <c r="AJ4" s="29"/>
    </row>
    <row r="5" spans="1:37" x14ac:dyDescent="0.3">
      <c r="A5" t="s">
        <v>647</v>
      </c>
      <c r="B5" s="28">
        <v>60.279000000000003</v>
      </c>
      <c r="C5">
        <v>20.54</v>
      </c>
      <c r="E5">
        <v>4.4999999999999998E-2</v>
      </c>
      <c r="F5">
        <v>4.5620000000000003</v>
      </c>
      <c r="G5">
        <v>3.2000000000000001E-2</v>
      </c>
      <c r="H5">
        <v>8.2729999999999997</v>
      </c>
      <c r="I5">
        <v>6.27</v>
      </c>
      <c r="S5" s="29"/>
      <c r="T5" s="28">
        <v>54.301000000000002</v>
      </c>
      <c r="V5">
        <v>0.1</v>
      </c>
      <c r="W5">
        <v>14.42</v>
      </c>
      <c r="X5">
        <v>0.99</v>
      </c>
      <c r="Y5">
        <v>14.670999999999999</v>
      </c>
      <c r="Z5">
        <v>15.471</v>
      </c>
      <c r="AJ5" s="29"/>
    </row>
    <row r="6" spans="1:37" x14ac:dyDescent="0.3">
      <c r="A6" t="s">
        <v>648</v>
      </c>
      <c r="B6" s="28">
        <v>66.665000000000006</v>
      </c>
      <c r="C6">
        <v>16.667999999999999</v>
      </c>
      <c r="O6">
        <v>16.667000000000002</v>
      </c>
      <c r="S6" s="29"/>
      <c r="T6" s="28">
        <v>32.780999999999999</v>
      </c>
      <c r="AF6">
        <v>67.221000000000004</v>
      </c>
      <c r="AJ6" s="29"/>
      <c r="AK6" t="s">
        <v>649</v>
      </c>
    </row>
    <row r="7" spans="1:37" x14ac:dyDescent="0.3">
      <c r="A7" t="s">
        <v>650</v>
      </c>
      <c r="B7" s="28">
        <v>57.142000000000003</v>
      </c>
      <c r="C7">
        <v>14.288</v>
      </c>
      <c r="F7">
        <v>28.57</v>
      </c>
      <c r="S7" s="29"/>
      <c r="T7" s="28">
        <v>29.491</v>
      </c>
      <c r="W7">
        <v>70.512</v>
      </c>
      <c r="AJ7" s="29"/>
      <c r="AK7" t="s">
        <v>651</v>
      </c>
    </row>
    <row r="8" spans="1:37" x14ac:dyDescent="0.3">
      <c r="A8" t="s">
        <v>652</v>
      </c>
      <c r="B8" s="28">
        <v>57.140999999999998</v>
      </c>
      <c r="C8">
        <v>14.284000000000001</v>
      </c>
      <c r="H8">
        <v>28.574999999999999</v>
      </c>
      <c r="S8" s="29"/>
      <c r="T8" s="28">
        <v>42.701999999999998</v>
      </c>
      <c r="W8">
        <v>57.301000000000002</v>
      </c>
      <c r="AJ8" s="29"/>
      <c r="AK8" t="s">
        <v>653</v>
      </c>
    </row>
    <row r="9" spans="1:37" x14ac:dyDescent="0.3">
      <c r="A9" t="s">
        <v>654</v>
      </c>
      <c r="B9" s="28">
        <v>61.462000000000003</v>
      </c>
      <c r="C9">
        <v>22.882999999999999</v>
      </c>
      <c r="E9">
        <v>7.8650000000000002</v>
      </c>
      <c r="I9">
        <v>0.11</v>
      </c>
      <c r="J9">
        <v>7.7629999999999999</v>
      </c>
      <c r="K9">
        <v>0.17</v>
      </c>
      <c r="S9" s="29"/>
      <c r="T9" s="28">
        <v>68.241</v>
      </c>
      <c r="V9">
        <v>19.899999999999999</v>
      </c>
      <c r="Z9">
        <v>0.28999999999999998</v>
      </c>
      <c r="AA9">
        <v>11.94</v>
      </c>
      <c r="AB9">
        <v>0.04</v>
      </c>
      <c r="AJ9" s="29"/>
      <c r="AK9" t="s">
        <v>655</v>
      </c>
    </row>
    <row r="10" spans="1:37" x14ac:dyDescent="0.3">
      <c r="A10" t="s">
        <v>656</v>
      </c>
      <c r="B10" s="28">
        <v>60.774999999999999</v>
      </c>
      <c r="C10">
        <v>18.768000000000001</v>
      </c>
      <c r="D10">
        <v>0.54600000000000004</v>
      </c>
      <c r="E10">
        <v>6.0129999999999999</v>
      </c>
      <c r="F10">
        <v>3.7639999999999998</v>
      </c>
      <c r="G10">
        <v>6.9000000000000006E-2</v>
      </c>
      <c r="H10">
        <v>3.6480000000000001</v>
      </c>
      <c r="I10">
        <v>4.266</v>
      </c>
      <c r="J10">
        <v>1.984</v>
      </c>
      <c r="K10">
        <v>0.09</v>
      </c>
      <c r="L10">
        <v>7.5999999999999998E-2</v>
      </c>
      <c r="S10" s="29"/>
      <c r="T10" s="28">
        <v>50.621000000000002</v>
      </c>
      <c r="U10">
        <v>1.96</v>
      </c>
      <c r="V10">
        <v>13.760999999999999</v>
      </c>
      <c r="W10">
        <v>12.141</v>
      </c>
      <c r="X10">
        <v>0.22</v>
      </c>
      <c r="Y10">
        <v>6.6</v>
      </c>
      <c r="Z10">
        <v>10.74</v>
      </c>
      <c r="AA10">
        <v>2.7610000000000001</v>
      </c>
      <c r="AB10">
        <v>0.19</v>
      </c>
      <c r="AC10">
        <v>0.24099999999999999</v>
      </c>
      <c r="AJ10" s="29"/>
      <c r="AK10" t="s">
        <v>657</v>
      </c>
    </row>
    <row r="11" spans="1:37" x14ac:dyDescent="0.3">
      <c r="A11" t="s">
        <v>658</v>
      </c>
      <c r="B11" s="28">
        <v>61.48</v>
      </c>
      <c r="C11">
        <v>17.920000000000002</v>
      </c>
      <c r="E11">
        <v>12.737</v>
      </c>
      <c r="F11">
        <v>0.12</v>
      </c>
      <c r="G11">
        <v>7.2999999999999995E-2</v>
      </c>
      <c r="I11">
        <v>5.0199999999999996</v>
      </c>
      <c r="J11">
        <v>2.5960000000000001</v>
      </c>
      <c r="K11">
        <v>5.3999999999999999E-2</v>
      </c>
      <c r="S11" s="29"/>
      <c r="T11" s="28">
        <v>51.253</v>
      </c>
      <c r="V11">
        <v>30.91</v>
      </c>
      <c r="W11">
        <v>0.41</v>
      </c>
      <c r="Y11">
        <v>0.13900000000000001</v>
      </c>
      <c r="Z11">
        <v>13.4</v>
      </c>
      <c r="AA11">
        <v>3.83</v>
      </c>
      <c r="AB11">
        <v>0.12</v>
      </c>
      <c r="AJ11" s="29"/>
      <c r="AK11" t="s">
        <v>655</v>
      </c>
    </row>
    <row r="12" spans="1:37" x14ac:dyDescent="0.3">
      <c r="A12" t="s">
        <v>659</v>
      </c>
      <c r="B12" s="28">
        <v>61.470999999999997</v>
      </c>
      <c r="C12">
        <v>15.845000000000001</v>
      </c>
      <c r="E12">
        <v>14.776999999999999</v>
      </c>
      <c r="F12">
        <v>0.17399999999999999</v>
      </c>
      <c r="I12">
        <v>7.16</v>
      </c>
      <c r="J12">
        <v>0.54900000000000004</v>
      </c>
      <c r="K12">
        <v>2.3E-2</v>
      </c>
      <c r="S12" s="29"/>
      <c r="T12" s="28">
        <v>44.170999999999999</v>
      </c>
      <c r="V12">
        <v>34.951999999999998</v>
      </c>
      <c r="W12">
        <v>0.57999999999999996</v>
      </c>
      <c r="Z12">
        <v>18.63</v>
      </c>
      <c r="AA12">
        <v>0.79</v>
      </c>
      <c r="AB12">
        <v>5.0999999999999997E-2</v>
      </c>
      <c r="AJ12" s="29"/>
      <c r="AK12" t="s">
        <v>655</v>
      </c>
    </row>
    <row r="13" spans="1:37" x14ac:dyDescent="0.3">
      <c r="A13" t="s">
        <v>660</v>
      </c>
      <c r="B13" s="28">
        <v>60.167999999999999</v>
      </c>
      <c r="C13">
        <v>20.053000000000001</v>
      </c>
      <c r="D13">
        <v>0</v>
      </c>
      <c r="E13">
        <v>0.01</v>
      </c>
      <c r="F13">
        <v>3.93</v>
      </c>
      <c r="G13">
        <v>11.803000000000001</v>
      </c>
      <c r="H13">
        <v>0.20799999999999999</v>
      </c>
      <c r="I13">
        <v>3.5619999999999998</v>
      </c>
      <c r="L13">
        <v>3.9E-2</v>
      </c>
      <c r="P13">
        <v>0.115</v>
      </c>
      <c r="Q13">
        <v>0.111</v>
      </c>
      <c r="S13" s="29"/>
      <c r="T13" s="28">
        <v>47.531999999999996</v>
      </c>
      <c r="V13">
        <v>2.1000000000000001E-2</v>
      </c>
      <c r="W13">
        <v>11.14</v>
      </c>
      <c r="X13">
        <v>33.03</v>
      </c>
      <c r="Y13">
        <v>0.33</v>
      </c>
      <c r="Z13">
        <v>7.88</v>
      </c>
      <c r="AC13">
        <v>0.11</v>
      </c>
      <c r="AG13">
        <v>0.37</v>
      </c>
      <c r="AH13">
        <v>0.35</v>
      </c>
      <c r="AJ13" s="29"/>
    </row>
    <row r="14" spans="1:37" x14ac:dyDescent="0.3">
      <c r="A14" t="s">
        <v>661</v>
      </c>
      <c r="B14" s="28">
        <v>60.014000000000003</v>
      </c>
      <c r="C14">
        <v>20.007999999999999</v>
      </c>
      <c r="D14">
        <v>0</v>
      </c>
      <c r="E14">
        <v>10.003</v>
      </c>
      <c r="F14">
        <v>6.0000000000000001E-3</v>
      </c>
      <c r="G14">
        <v>0</v>
      </c>
      <c r="H14">
        <v>5.0000000000000001E-3</v>
      </c>
      <c r="I14">
        <v>7.0000000000000001E-3</v>
      </c>
      <c r="J14">
        <v>9.9309999999999992</v>
      </c>
      <c r="K14">
        <v>2.5999999999999999E-2</v>
      </c>
      <c r="S14" s="29"/>
      <c r="T14" s="28">
        <v>59.453000000000003</v>
      </c>
      <c r="V14">
        <v>25.221</v>
      </c>
      <c r="W14">
        <v>2.1000000000000001E-2</v>
      </c>
      <c r="Y14">
        <v>0.01</v>
      </c>
      <c r="Z14">
        <v>0.02</v>
      </c>
      <c r="AA14">
        <v>15.22</v>
      </c>
      <c r="AB14">
        <v>0.06</v>
      </c>
      <c r="AJ14" s="29"/>
    </row>
    <row r="15" spans="1:37" ht="15.6" x14ac:dyDescent="0.3">
      <c r="A15" t="s">
        <v>662</v>
      </c>
      <c r="B15" s="28">
        <v>57.476999999999997</v>
      </c>
      <c r="C15">
        <v>14.986000000000001</v>
      </c>
      <c r="E15">
        <v>13.711</v>
      </c>
      <c r="F15">
        <v>5.7000000000000002E-2</v>
      </c>
      <c r="J15">
        <v>11.304</v>
      </c>
      <c r="K15">
        <v>2.4660000000000002</v>
      </c>
      <c r="S15" s="29"/>
      <c r="T15" s="87">
        <v>43.491</v>
      </c>
      <c r="V15">
        <v>33.761000000000003</v>
      </c>
      <c r="W15">
        <v>0.19900000000000001</v>
      </c>
      <c r="AA15">
        <v>16.920000000000002</v>
      </c>
      <c r="AB15">
        <v>5.61</v>
      </c>
      <c r="AJ15" s="29"/>
      <c r="AK15" t="s">
        <v>663</v>
      </c>
    </row>
    <row r="16" spans="1:37" x14ac:dyDescent="0.3">
      <c r="A16" t="s">
        <v>664</v>
      </c>
      <c r="B16" s="28">
        <v>59.896000000000001</v>
      </c>
      <c r="C16">
        <v>18.774000000000001</v>
      </c>
      <c r="D16">
        <v>4.3999999999999997E-2</v>
      </c>
      <c r="E16">
        <v>1.768</v>
      </c>
      <c r="F16">
        <v>1.8360000000000001</v>
      </c>
      <c r="G16">
        <v>4.7E-2</v>
      </c>
      <c r="H16">
        <v>17.170000000000002</v>
      </c>
      <c r="I16">
        <v>0.311</v>
      </c>
      <c r="J16">
        <v>5.2999999999999999E-2</v>
      </c>
      <c r="M16">
        <v>8.2000000000000003E-2</v>
      </c>
      <c r="N16">
        <v>1.9E-2</v>
      </c>
      <c r="S16" s="29"/>
      <c r="T16" s="28">
        <v>54.311999999999998</v>
      </c>
      <c r="U16">
        <v>0.17</v>
      </c>
      <c r="V16">
        <v>4.34</v>
      </c>
      <c r="W16">
        <v>6.35</v>
      </c>
      <c r="X16">
        <v>0.16</v>
      </c>
      <c r="Y16">
        <v>33.32</v>
      </c>
      <c r="Z16">
        <v>0.84</v>
      </c>
      <c r="AA16">
        <v>0.08</v>
      </c>
      <c r="AD16">
        <v>0.3</v>
      </c>
      <c r="AE16">
        <v>7.0000000000000007E-2</v>
      </c>
      <c r="AJ16" s="29"/>
      <c r="AK16" t="s">
        <v>665</v>
      </c>
    </row>
    <row r="17" spans="1:37" x14ac:dyDescent="0.3">
      <c r="A17" t="s">
        <v>666</v>
      </c>
      <c r="B17" s="28">
        <v>59.994</v>
      </c>
      <c r="C17">
        <v>19.994</v>
      </c>
      <c r="E17">
        <v>1.2999999999999999E-2</v>
      </c>
      <c r="F17">
        <v>1.7999999999999999E-2</v>
      </c>
      <c r="G17">
        <v>0</v>
      </c>
      <c r="H17">
        <v>9.9740000000000002</v>
      </c>
      <c r="I17">
        <v>9.9920000000000009</v>
      </c>
      <c r="J17">
        <v>1.4E-2</v>
      </c>
      <c r="S17" s="29"/>
      <c r="T17" s="28">
        <v>55.463000000000001</v>
      </c>
      <c r="V17">
        <v>0.03</v>
      </c>
      <c r="W17">
        <v>0.06</v>
      </c>
      <c r="Y17">
        <v>18.559999999999999</v>
      </c>
      <c r="Z17">
        <v>25.87</v>
      </c>
      <c r="AA17">
        <v>0.02</v>
      </c>
      <c r="AJ17" s="29"/>
      <c r="AK17" t="s">
        <v>667</v>
      </c>
    </row>
    <row r="18" spans="1:37" x14ac:dyDescent="0.3">
      <c r="A18" t="s">
        <v>668</v>
      </c>
      <c r="B18" s="28">
        <v>61.506999999999998</v>
      </c>
      <c r="C18">
        <v>23.170999999999999</v>
      </c>
      <c r="E18">
        <v>7.0469999999999997</v>
      </c>
      <c r="F18">
        <v>0.56200000000000006</v>
      </c>
      <c r="J18">
        <v>0.63100000000000001</v>
      </c>
      <c r="K18">
        <v>7.0670000000000002</v>
      </c>
      <c r="R18">
        <v>8.0000000000000002E-3</v>
      </c>
      <c r="S18" s="29">
        <v>7.0000000000000001E-3</v>
      </c>
      <c r="T18" s="28">
        <v>64.793000000000006</v>
      </c>
      <c r="V18">
        <v>16.72</v>
      </c>
      <c r="W18">
        <v>1.88</v>
      </c>
      <c r="AA18">
        <v>0.91</v>
      </c>
      <c r="AB18">
        <v>15.49</v>
      </c>
      <c r="AI18">
        <v>0.06</v>
      </c>
      <c r="AJ18" s="29">
        <v>0.03</v>
      </c>
      <c r="AK18" t="s">
        <v>669</v>
      </c>
    </row>
    <row r="19" spans="1:37" x14ac:dyDescent="0.3">
      <c r="A19" t="s">
        <v>670</v>
      </c>
      <c r="B19" s="32">
        <v>64.293999999999997</v>
      </c>
      <c r="C19" s="33">
        <v>21.396000000000001</v>
      </c>
      <c r="D19" s="33">
        <v>7.1950000000000003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>
        <v>7.1150000000000002</v>
      </c>
      <c r="S19" s="34"/>
      <c r="T19" s="32">
        <v>43.610999999999997</v>
      </c>
      <c r="U19" s="33">
        <v>19.501000000000001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>
        <v>37.01</v>
      </c>
      <c r="AJ19" s="34"/>
    </row>
  </sheetData>
  <mergeCells count="2">
    <mergeCell ref="B1:S1"/>
    <mergeCell ref="T1:A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3219-3F6E-4739-A826-9BC8DCD2E73A}">
  <dimension ref="A1:CO63"/>
  <sheetViews>
    <sheetView topLeftCell="BR1" workbookViewId="0">
      <selection activeCell="BU14" sqref="BU14"/>
    </sheetView>
  </sheetViews>
  <sheetFormatPr defaultRowHeight="14.4" x14ac:dyDescent="0.3"/>
  <cols>
    <col min="1" max="1" width="8.88671875" style="22"/>
    <col min="2" max="2" width="13.21875" customWidth="1"/>
    <col min="3" max="3" width="12.44140625" customWidth="1"/>
    <col min="4" max="87" width="18.88671875" customWidth="1"/>
    <col min="88" max="90" width="18.109375" style="1" customWidth="1"/>
    <col min="91" max="93" width="18.88671875" customWidth="1"/>
  </cols>
  <sheetData>
    <row r="1" spans="1:93" s="61" customFormat="1" ht="28.8" x14ac:dyDescent="0.3">
      <c r="A1" s="6"/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6" t="s">
        <v>103</v>
      </c>
      <c r="L1" s="6" t="s">
        <v>104</v>
      </c>
      <c r="M1" s="6" t="s">
        <v>105</v>
      </c>
      <c r="N1" s="6" t="s">
        <v>106</v>
      </c>
      <c r="O1" s="6" t="s">
        <v>107</v>
      </c>
      <c r="P1" s="6" t="s">
        <v>108</v>
      </c>
      <c r="Q1" s="6" t="s">
        <v>109</v>
      </c>
      <c r="R1" s="6" t="s">
        <v>110</v>
      </c>
      <c r="S1" s="6" t="s">
        <v>111</v>
      </c>
      <c r="T1" s="6" t="s">
        <v>112</v>
      </c>
      <c r="U1" s="6" t="s">
        <v>113</v>
      </c>
      <c r="V1" s="6" t="s">
        <v>114</v>
      </c>
      <c r="W1" s="6" t="s">
        <v>115</v>
      </c>
      <c r="X1" s="6" t="s">
        <v>116</v>
      </c>
      <c r="Y1" s="6" t="s">
        <v>117</v>
      </c>
      <c r="Z1" s="6" t="s">
        <v>118</v>
      </c>
      <c r="AA1" s="6" t="s">
        <v>119</v>
      </c>
      <c r="AB1" s="6" t="s">
        <v>120</v>
      </c>
      <c r="AC1" s="6" t="s">
        <v>121</v>
      </c>
      <c r="AD1" s="6" t="s">
        <v>122</v>
      </c>
      <c r="AE1" s="6" t="s">
        <v>123</v>
      </c>
      <c r="AF1" s="6" t="s">
        <v>124</v>
      </c>
      <c r="AG1" s="6" t="s">
        <v>125</v>
      </c>
      <c r="AH1" s="6" t="s">
        <v>126</v>
      </c>
      <c r="AI1" s="6" t="s">
        <v>127</v>
      </c>
      <c r="AJ1" s="6" t="s">
        <v>128</v>
      </c>
      <c r="AK1" s="6" t="s">
        <v>129</v>
      </c>
      <c r="AL1" s="6" t="s">
        <v>130</v>
      </c>
      <c r="AM1" s="6" t="s">
        <v>131</v>
      </c>
      <c r="AN1" s="6" t="s">
        <v>132</v>
      </c>
      <c r="AO1" s="6" t="s">
        <v>133</v>
      </c>
      <c r="AP1" s="6" t="s">
        <v>134</v>
      </c>
      <c r="AQ1" s="6" t="s">
        <v>135</v>
      </c>
      <c r="AR1" s="6" t="s">
        <v>136</v>
      </c>
      <c r="AS1" s="6" t="s">
        <v>137</v>
      </c>
      <c r="AT1" s="6" t="s">
        <v>138</v>
      </c>
      <c r="AU1" s="6" t="s">
        <v>139</v>
      </c>
      <c r="AV1" s="6" t="s">
        <v>140</v>
      </c>
      <c r="AW1" s="6" t="s">
        <v>141</v>
      </c>
      <c r="AX1" s="6" t="s">
        <v>142</v>
      </c>
      <c r="AY1" s="6" t="s">
        <v>143</v>
      </c>
      <c r="AZ1" s="6" t="s">
        <v>144</v>
      </c>
      <c r="BA1" s="6" t="s">
        <v>145</v>
      </c>
      <c r="BB1" s="6" t="s">
        <v>146</v>
      </c>
      <c r="BC1" s="6" t="s">
        <v>147</v>
      </c>
      <c r="BD1" s="6" t="s">
        <v>148</v>
      </c>
      <c r="BE1" s="6" t="s">
        <v>149</v>
      </c>
      <c r="BF1" s="6" t="s">
        <v>150</v>
      </c>
      <c r="BG1" s="6" t="s">
        <v>151</v>
      </c>
      <c r="BH1" s="6" t="s">
        <v>152</v>
      </c>
      <c r="BI1" s="6" t="s">
        <v>153</v>
      </c>
      <c r="BJ1" s="6" t="s">
        <v>154</v>
      </c>
      <c r="BK1" s="6" t="s">
        <v>155</v>
      </c>
      <c r="BL1" s="6" t="s">
        <v>156</v>
      </c>
      <c r="BM1" s="6" t="s">
        <v>157</v>
      </c>
      <c r="BN1" s="6" t="s">
        <v>158</v>
      </c>
      <c r="BO1" s="6" t="s">
        <v>159</v>
      </c>
      <c r="BP1" s="6" t="s">
        <v>160</v>
      </c>
      <c r="BQ1" s="6" t="s">
        <v>161</v>
      </c>
      <c r="BR1" s="6" t="s">
        <v>162</v>
      </c>
      <c r="BS1" s="6" t="s">
        <v>163</v>
      </c>
      <c r="BT1" s="6" t="s">
        <v>164</v>
      </c>
      <c r="BU1" s="6" t="s">
        <v>169</v>
      </c>
      <c r="BV1" s="6" t="s">
        <v>165</v>
      </c>
      <c r="BW1" s="6" t="s">
        <v>166</v>
      </c>
      <c r="BX1" s="6" t="s">
        <v>167</v>
      </c>
      <c r="BY1" s="6" t="s">
        <v>168</v>
      </c>
      <c r="BZ1" s="6" t="s">
        <v>170</v>
      </c>
      <c r="CA1" s="6" t="s">
        <v>171</v>
      </c>
      <c r="CB1" s="6" t="s">
        <v>172</v>
      </c>
      <c r="CC1" s="6" t="s">
        <v>173</v>
      </c>
      <c r="CD1" s="6" t="s">
        <v>174</v>
      </c>
      <c r="CE1" s="6" t="s">
        <v>175</v>
      </c>
      <c r="CF1" s="6" t="s">
        <v>176</v>
      </c>
      <c r="CG1" s="6" t="s">
        <v>177</v>
      </c>
      <c r="CH1" s="6" t="s">
        <v>178</v>
      </c>
      <c r="CI1" s="6" t="s">
        <v>181</v>
      </c>
      <c r="CJ1" s="20" t="s">
        <v>441</v>
      </c>
      <c r="CK1" s="20" t="s">
        <v>442</v>
      </c>
      <c r="CL1" s="20" t="s">
        <v>443</v>
      </c>
      <c r="CM1" s="6" t="s">
        <v>182</v>
      </c>
      <c r="CN1" s="6" t="s">
        <v>521</v>
      </c>
      <c r="CO1" s="6" t="s">
        <v>520</v>
      </c>
    </row>
    <row r="2" spans="1:93" x14ac:dyDescent="0.3">
      <c r="A2" s="60">
        <v>0</v>
      </c>
      <c r="B2" t="s">
        <v>186</v>
      </c>
      <c r="C2" t="s">
        <v>55</v>
      </c>
      <c r="D2">
        <v>8.5665054229999996E-2</v>
      </c>
      <c r="E2">
        <v>7.736050857E-3</v>
      </c>
      <c r="F2">
        <v>6.7378227670000001E-3</v>
      </c>
      <c r="G2">
        <v>3.8010823740000001E-3</v>
      </c>
      <c r="H2">
        <v>102.96645030000001</v>
      </c>
      <c r="I2">
        <v>1.700439212E-2</v>
      </c>
      <c r="J2">
        <v>2.6617728900000002E-4</v>
      </c>
      <c r="K2">
        <v>1.7043637050000001E-2</v>
      </c>
      <c r="L2">
        <v>11.847</v>
      </c>
      <c r="M2">
        <v>1325.0039999999999</v>
      </c>
      <c r="N2">
        <v>0</v>
      </c>
      <c r="O2">
        <v>0</v>
      </c>
      <c r="R2">
        <v>8.5665054229999996E-2</v>
      </c>
      <c r="S2">
        <v>7.736050857E-3</v>
      </c>
      <c r="T2">
        <v>8.8537868389999996E-2</v>
      </c>
      <c r="U2">
        <v>7.1631912229999997E-3</v>
      </c>
      <c r="V2">
        <v>-0.12838577770000001</v>
      </c>
      <c r="W2">
        <v>1.284517766E-2</v>
      </c>
      <c r="X2">
        <v>103.2167359</v>
      </c>
      <c r="Y2">
        <v>1.7043637050000001E-2</v>
      </c>
      <c r="Z2">
        <v>1285.8943750000001</v>
      </c>
      <c r="AA2">
        <v>1.412995094E-2</v>
      </c>
      <c r="AB2">
        <v>394.129413</v>
      </c>
      <c r="AC2">
        <v>1285.894425</v>
      </c>
      <c r="AD2">
        <v>521.83149470000001</v>
      </c>
      <c r="AE2">
        <v>0.57401553800000005</v>
      </c>
      <c r="AF2">
        <v>7.8950131280000004</v>
      </c>
      <c r="AG2">
        <v>0.2391091759</v>
      </c>
      <c r="AH2">
        <v>1.1480310760000001</v>
      </c>
      <c r="AI2">
        <v>1389.111161</v>
      </c>
      <c r="AJ2">
        <v>9.5304800640000006E-3</v>
      </c>
      <c r="AK2">
        <v>639.01141689999997</v>
      </c>
      <c r="AL2">
        <v>1389.111161</v>
      </c>
      <c r="AM2">
        <v>738.59422059999997</v>
      </c>
      <c r="AN2">
        <v>0.48703636230000003</v>
      </c>
      <c r="AO2">
        <v>0</v>
      </c>
      <c r="AP2">
        <v>7.8966748410000003</v>
      </c>
      <c r="AQ2">
        <v>0.3193221141</v>
      </c>
      <c r="AR2">
        <v>0.97407272460000005</v>
      </c>
      <c r="AS2">
        <v>1265.8506870000001</v>
      </c>
      <c r="AT2">
        <v>71.310238380000001</v>
      </c>
      <c r="AU2">
        <v>0.44454323359999998</v>
      </c>
      <c r="AV2">
        <v>1410.44821</v>
      </c>
      <c r="AW2">
        <v>71.619832650000006</v>
      </c>
      <c r="AX2">
        <v>0.49685019219999998</v>
      </c>
      <c r="BH2">
        <v>20</v>
      </c>
      <c r="BI2">
        <v>60</v>
      </c>
      <c r="BJ2">
        <v>4</v>
      </c>
      <c r="BK2">
        <v>50</v>
      </c>
      <c r="BL2">
        <v>61092</v>
      </c>
      <c r="BM2">
        <v>1146.0795000000001</v>
      </c>
      <c r="BN2">
        <v>-8.9874654819999993</v>
      </c>
      <c r="BO2">
        <v>17.226631260000001</v>
      </c>
      <c r="BP2">
        <v>1097.177068</v>
      </c>
      <c r="BQ2">
        <v>12.801265689999999</v>
      </c>
      <c r="BR2">
        <v>24.951988679999999</v>
      </c>
      <c r="BS2">
        <v>1.015630317E-2</v>
      </c>
      <c r="BT2">
        <v>-7.1304999350000004E-3</v>
      </c>
      <c r="BU2">
        <v>-0.2</v>
      </c>
      <c r="BV2">
        <v>61092</v>
      </c>
      <c r="BW2">
        <v>0.997575145</v>
      </c>
      <c r="BX2">
        <v>0.9975725661</v>
      </c>
      <c r="BY2">
        <v>0.99757772379999998</v>
      </c>
      <c r="BZ2" t="s">
        <v>188</v>
      </c>
      <c r="CA2" t="s">
        <v>189</v>
      </c>
      <c r="CB2" t="s">
        <v>190</v>
      </c>
      <c r="CC2" t="s">
        <v>191</v>
      </c>
      <c r="CD2" t="s">
        <v>191</v>
      </c>
      <c r="CE2" t="s">
        <v>192</v>
      </c>
      <c r="CF2" t="s">
        <v>193</v>
      </c>
      <c r="CG2" t="s">
        <v>194</v>
      </c>
      <c r="CH2" t="s">
        <v>195</v>
      </c>
      <c r="CI2" t="s">
        <v>196</v>
      </c>
      <c r="CJ2" s="1" t="s">
        <v>444</v>
      </c>
      <c r="CM2">
        <v>1150</v>
      </c>
      <c r="CN2">
        <v>0.24268100000000001</v>
      </c>
      <c r="CO2" s="29">
        <v>1.1051599999999999</v>
      </c>
    </row>
    <row r="3" spans="1:93" x14ac:dyDescent="0.3">
      <c r="A3" s="21">
        <v>1</v>
      </c>
      <c r="B3" t="s">
        <v>186</v>
      </c>
      <c r="C3" t="s">
        <v>57</v>
      </c>
      <c r="D3">
        <v>0.1001370685</v>
      </c>
      <c r="E3">
        <v>5.0373376720000002E-3</v>
      </c>
      <c r="F3">
        <v>3.301027259E-3</v>
      </c>
      <c r="G3">
        <v>3.804995382E-3</v>
      </c>
      <c r="H3">
        <v>103.0029736</v>
      </c>
      <c r="I3">
        <v>8.3308753989999994E-3</v>
      </c>
      <c r="J3">
        <v>2.6413056600000002E-4</v>
      </c>
      <c r="K3">
        <v>8.3469173649999995E-3</v>
      </c>
      <c r="L3">
        <v>11.85</v>
      </c>
      <c r="M3">
        <v>1325.0039999999999</v>
      </c>
      <c r="N3">
        <v>0</v>
      </c>
      <c r="O3">
        <v>0</v>
      </c>
      <c r="R3">
        <v>0.1001370685</v>
      </c>
      <c r="S3">
        <v>5.0373376720000002E-3</v>
      </c>
      <c r="T3">
        <v>0.1030595072</v>
      </c>
      <c r="U3">
        <v>4.0908001139999999E-3</v>
      </c>
      <c r="V3">
        <v>-0.10125373</v>
      </c>
      <c r="W3">
        <v>6.4498523069999999E-3</v>
      </c>
      <c r="X3">
        <v>103.25322509999999</v>
      </c>
      <c r="Y3">
        <v>8.3469173649999995E-3</v>
      </c>
      <c r="Z3">
        <v>1285.8192529999999</v>
      </c>
      <c r="AA3">
        <v>7.1329783809999997E-3</v>
      </c>
      <c r="AB3">
        <v>660.3008059</v>
      </c>
      <c r="AC3">
        <v>1285.819303</v>
      </c>
      <c r="AD3">
        <v>903.43733769999994</v>
      </c>
      <c r="AE3">
        <v>0.57267549979999999</v>
      </c>
      <c r="AF3">
        <v>6.205261428</v>
      </c>
      <c r="AG3">
        <v>0.33801423850000001</v>
      </c>
      <c r="AH3">
        <v>1.145351</v>
      </c>
      <c r="AI3">
        <v>1389.072578</v>
      </c>
      <c r="AJ3">
        <v>4.3349335520000004E-3</v>
      </c>
      <c r="AK3">
        <v>1087.439267</v>
      </c>
      <c r="AL3">
        <v>1389.0725279999999</v>
      </c>
      <c r="AM3">
        <v>1340.5602759999999</v>
      </c>
      <c r="AN3">
        <v>0.49986323739999999</v>
      </c>
      <c r="AO3">
        <v>0</v>
      </c>
      <c r="AP3">
        <v>6.2715970179999996</v>
      </c>
      <c r="AQ3">
        <v>0.42438418239999998</v>
      </c>
      <c r="AR3">
        <v>0.99972647479999999</v>
      </c>
      <c r="AS3">
        <v>1265.46155</v>
      </c>
      <c r="AT3">
        <v>83.1607178</v>
      </c>
      <c r="AU3">
        <v>0.48872261960000002</v>
      </c>
      <c r="AV3">
        <v>1410.453602</v>
      </c>
      <c r="AW3">
        <v>147.7440909</v>
      </c>
      <c r="AX3">
        <v>0.63126456050000002</v>
      </c>
      <c r="BH3">
        <v>20</v>
      </c>
      <c r="BI3">
        <v>60</v>
      </c>
      <c r="BJ3">
        <v>4</v>
      </c>
      <c r="BK3">
        <v>50</v>
      </c>
      <c r="BL3">
        <v>60805</v>
      </c>
      <c r="BM3">
        <v>1151.0055580000001</v>
      </c>
      <c r="BN3">
        <v>89.816518119999998</v>
      </c>
      <c r="BO3">
        <v>62.878906649999998</v>
      </c>
      <c r="BT3">
        <v>4.0025228879999999E-2</v>
      </c>
      <c r="BU3">
        <v>1</v>
      </c>
      <c r="BV3">
        <v>60805</v>
      </c>
      <c r="BW3">
        <v>0.9975763326</v>
      </c>
      <c r="BX3">
        <v>0.99757377449999995</v>
      </c>
      <c r="BY3">
        <v>0.99757889070000005</v>
      </c>
      <c r="BZ3" t="s">
        <v>188</v>
      </c>
      <c r="CA3" t="s">
        <v>189</v>
      </c>
      <c r="CB3" t="s">
        <v>190</v>
      </c>
      <c r="CC3" t="s">
        <v>191</v>
      </c>
      <c r="CD3" t="s">
        <v>191</v>
      </c>
      <c r="CE3" t="s">
        <v>192</v>
      </c>
      <c r="CF3" t="s">
        <v>193</v>
      </c>
      <c r="CG3" t="s">
        <v>194</v>
      </c>
      <c r="CH3" t="s">
        <v>199</v>
      </c>
      <c r="CI3" t="s">
        <v>196</v>
      </c>
      <c r="CJ3" s="1" t="s">
        <v>444</v>
      </c>
      <c r="CM3">
        <v>1150</v>
      </c>
      <c r="CN3">
        <v>0.28653299999999998</v>
      </c>
      <c r="CO3" s="29">
        <v>1.299949</v>
      </c>
    </row>
    <row r="4" spans="1:93" x14ac:dyDescent="0.3">
      <c r="A4" s="21">
        <v>2</v>
      </c>
      <c r="B4" t="s">
        <v>200</v>
      </c>
      <c r="C4" t="s">
        <v>35</v>
      </c>
      <c r="D4">
        <v>0.11245386440000001</v>
      </c>
      <c r="E4">
        <v>4.4823004719999997E-3</v>
      </c>
      <c r="F4">
        <v>2.350127328E-3</v>
      </c>
      <c r="G4">
        <v>3.816794344E-3</v>
      </c>
      <c r="H4">
        <v>103.0340578</v>
      </c>
      <c r="I4">
        <v>5.9310682400000002E-3</v>
      </c>
      <c r="J4">
        <v>2.7291555009999999E-4</v>
      </c>
      <c r="K4">
        <v>5.939203348E-3</v>
      </c>
      <c r="L4">
        <v>11.853999999999999</v>
      </c>
      <c r="M4">
        <v>1325.0039999999999</v>
      </c>
      <c r="N4">
        <v>0</v>
      </c>
      <c r="O4">
        <v>0</v>
      </c>
      <c r="R4">
        <v>0.11245386440000001</v>
      </c>
      <c r="S4">
        <v>4.4823004719999997E-3</v>
      </c>
      <c r="T4">
        <v>0.11545762280000001</v>
      </c>
      <c r="U4">
        <v>3.3645606980000002E-3</v>
      </c>
      <c r="V4">
        <v>-7.8386800100000001E-2</v>
      </c>
      <c r="W4">
        <v>4.7462291119999998E-3</v>
      </c>
      <c r="X4">
        <v>103.28478269999999</v>
      </c>
      <c r="Y4">
        <v>5.939203348E-3</v>
      </c>
      <c r="Z4">
        <v>1285.6920540000001</v>
      </c>
      <c r="AA4">
        <v>5.3656631220000001E-3</v>
      </c>
      <c r="AB4">
        <v>475.45457249999998</v>
      </c>
      <c r="AC4">
        <v>1285.6921050000001</v>
      </c>
      <c r="AD4">
        <v>782.49008279999998</v>
      </c>
      <c r="AE4">
        <v>0.67059096169999999</v>
      </c>
      <c r="AF4">
        <v>3.430931019</v>
      </c>
      <c r="AG4">
        <v>0.4113824244</v>
      </c>
      <c r="AH4">
        <v>1.3411819229999999</v>
      </c>
      <c r="AI4">
        <v>1388.9769369999999</v>
      </c>
      <c r="AJ4">
        <v>2.5463298430000001E-3</v>
      </c>
      <c r="AK4">
        <v>872.44580540000004</v>
      </c>
      <c r="AL4">
        <v>1388.976887</v>
      </c>
      <c r="AM4">
        <v>1183.46444</v>
      </c>
      <c r="AN4">
        <v>0.52490133719999998</v>
      </c>
      <c r="AO4">
        <v>0</v>
      </c>
      <c r="AP4">
        <v>3.1934773889999999</v>
      </c>
      <c r="AQ4">
        <v>0.54685661600000002</v>
      </c>
      <c r="AR4">
        <v>1.0498026739999999</v>
      </c>
      <c r="AS4">
        <v>1265.5187040000001</v>
      </c>
      <c r="AT4">
        <v>106.96760329999999</v>
      </c>
      <c r="AU4">
        <v>0.83768463380000002</v>
      </c>
      <c r="AV4">
        <v>1410.3918349999999</v>
      </c>
      <c r="AW4">
        <v>185.54982939999999</v>
      </c>
      <c r="AX4">
        <v>0.6307948377</v>
      </c>
      <c r="BH4">
        <v>20</v>
      </c>
      <c r="BI4">
        <v>60</v>
      </c>
      <c r="BJ4">
        <v>4</v>
      </c>
      <c r="BK4">
        <v>50</v>
      </c>
      <c r="BL4">
        <v>61894</v>
      </c>
      <c r="BV4">
        <v>61894</v>
      </c>
      <c r="BW4">
        <v>0.99757248899999995</v>
      </c>
      <c r="BX4">
        <v>0.99756984660000003</v>
      </c>
      <c r="BY4">
        <v>0.99757513129999997</v>
      </c>
      <c r="BZ4" t="s">
        <v>188</v>
      </c>
      <c r="CA4" t="s">
        <v>189</v>
      </c>
      <c r="CB4" t="s">
        <v>190</v>
      </c>
      <c r="CC4" t="s">
        <v>191</v>
      </c>
      <c r="CD4" t="s">
        <v>191</v>
      </c>
      <c r="CE4" t="s">
        <v>192</v>
      </c>
      <c r="CF4" t="s">
        <v>193</v>
      </c>
      <c r="CG4" t="s">
        <v>201</v>
      </c>
      <c r="CH4" t="s">
        <v>202</v>
      </c>
      <c r="CM4">
        <v>1150</v>
      </c>
      <c r="CN4">
        <v>0.32463900000000001</v>
      </c>
      <c r="CO4" s="29">
        <v>1.468038</v>
      </c>
    </row>
    <row r="5" spans="1:93" x14ac:dyDescent="0.3">
      <c r="A5" s="21">
        <v>3</v>
      </c>
      <c r="B5" t="s">
        <v>203</v>
      </c>
      <c r="C5" t="s">
        <v>204</v>
      </c>
      <c r="D5">
        <v>0.1310393678</v>
      </c>
      <c r="E5">
        <v>4.0660562670000004E-3</v>
      </c>
      <c r="F5">
        <v>1.31024827E-3</v>
      </c>
      <c r="G5">
        <v>3.8491639400000002E-3</v>
      </c>
      <c r="H5">
        <v>103.0809624</v>
      </c>
      <c r="I5">
        <v>3.3067024960000001E-3</v>
      </c>
      <c r="J5">
        <v>2.6193961269999999E-4</v>
      </c>
      <c r="K5">
        <v>3.3039940629999999E-3</v>
      </c>
      <c r="L5">
        <v>12.044</v>
      </c>
      <c r="M5">
        <v>1325.0039999999999</v>
      </c>
      <c r="N5">
        <v>0</v>
      </c>
      <c r="O5">
        <v>0</v>
      </c>
      <c r="R5">
        <v>0.1310393678</v>
      </c>
      <c r="S5">
        <v>4.0660562670000004E-3</v>
      </c>
      <c r="T5">
        <v>0.13423878619999999</v>
      </c>
      <c r="U5">
        <v>2.7279285069999998E-3</v>
      </c>
      <c r="V5">
        <v>-4.4272434360000001E-2</v>
      </c>
      <c r="W5">
        <v>3.0505881670000001E-3</v>
      </c>
      <c r="X5">
        <v>103.3212108</v>
      </c>
      <c r="Y5">
        <v>3.3039940629999999E-3</v>
      </c>
      <c r="Z5">
        <v>1285.530242</v>
      </c>
      <c r="AA5">
        <v>3.003164114E-3</v>
      </c>
      <c r="AB5">
        <v>1362.5415660000001</v>
      </c>
      <c r="AC5">
        <v>1285.5302919999999</v>
      </c>
      <c r="AD5">
        <v>2153.7954530000002</v>
      </c>
      <c r="AE5">
        <v>0.58606163590000004</v>
      </c>
      <c r="AF5">
        <v>5.3299098379999998</v>
      </c>
      <c r="AG5">
        <v>0.65386230229999998</v>
      </c>
      <c r="AH5">
        <v>1.1721232720000001</v>
      </c>
      <c r="AI5">
        <v>1388.851553</v>
      </c>
      <c r="AJ5">
        <v>1.3774549259999999E-3</v>
      </c>
      <c r="AK5">
        <v>2432.1629929999999</v>
      </c>
      <c r="AL5">
        <v>1388.8515030000001</v>
      </c>
      <c r="AM5">
        <v>3187.5053539999999</v>
      </c>
      <c r="AN5">
        <v>0.50894219939999996</v>
      </c>
      <c r="AO5">
        <v>0</v>
      </c>
      <c r="AP5">
        <v>5.1841577250000004</v>
      </c>
      <c r="AQ5">
        <v>0.53758051009999996</v>
      </c>
      <c r="AR5">
        <v>1.0178843989999999</v>
      </c>
      <c r="AS5">
        <v>1265.3853750000001</v>
      </c>
      <c r="AT5">
        <v>232.2824109</v>
      </c>
      <c r="AU5">
        <v>0.80144279939999996</v>
      </c>
      <c r="AV5">
        <v>1410.1627530000001</v>
      </c>
      <c r="AW5">
        <v>310.06570160000001</v>
      </c>
      <c r="AX5">
        <v>0.66057537479999995</v>
      </c>
      <c r="BH5">
        <v>20</v>
      </c>
      <c r="BI5">
        <v>60</v>
      </c>
      <c r="BJ5">
        <v>4</v>
      </c>
      <c r="BK5">
        <v>50</v>
      </c>
      <c r="BL5">
        <v>51932</v>
      </c>
      <c r="BM5">
        <v>1150.7990769999999</v>
      </c>
      <c r="BN5">
        <v>620.81038179999996</v>
      </c>
      <c r="BO5">
        <v>401.49567680000001</v>
      </c>
      <c r="BT5">
        <v>0.116228313</v>
      </c>
      <c r="BU5">
        <v>2.7</v>
      </c>
      <c r="BV5">
        <v>51932</v>
      </c>
      <c r="BW5">
        <v>0.99767474339999995</v>
      </c>
      <c r="BX5">
        <v>0.99767220820000002</v>
      </c>
      <c r="BY5">
        <v>0.99767727859999999</v>
      </c>
      <c r="BZ5" t="s">
        <v>188</v>
      </c>
      <c r="CA5" t="s">
        <v>189</v>
      </c>
      <c r="CB5" t="s">
        <v>190</v>
      </c>
      <c r="CC5" t="s">
        <v>191</v>
      </c>
      <c r="CD5" t="s">
        <v>191</v>
      </c>
      <c r="CE5" t="s">
        <v>192</v>
      </c>
      <c r="CF5" t="s">
        <v>193</v>
      </c>
      <c r="CG5" t="s">
        <v>201</v>
      </c>
      <c r="CH5" t="s">
        <v>206</v>
      </c>
      <c r="CI5" t="s">
        <v>196</v>
      </c>
      <c r="CM5">
        <v>1150</v>
      </c>
      <c r="CN5">
        <v>0.38361099999999998</v>
      </c>
      <c r="CO5" s="29">
        <v>1.726057</v>
      </c>
    </row>
    <row r="6" spans="1:93" x14ac:dyDescent="0.3">
      <c r="A6" s="21">
        <v>4</v>
      </c>
      <c r="B6" t="s">
        <v>207</v>
      </c>
      <c r="C6" t="s">
        <v>14</v>
      </c>
      <c r="D6">
        <v>0.1429194104</v>
      </c>
      <c r="E6">
        <v>3.9503948660000003E-3</v>
      </c>
      <c r="F6">
        <v>7.4358680880000003E-4</v>
      </c>
      <c r="G6">
        <v>3.8789385680000001E-3</v>
      </c>
      <c r="H6">
        <v>103.11094439999999</v>
      </c>
      <c r="I6">
        <v>1.876606452E-3</v>
      </c>
      <c r="J6">
        <v>2.5838192820000001E-4</v>
      </c>
      <c r="K6">
        <v>1.862859528E-3</v>
      </c>
      <c r="L6">
        <v>12.211</v>
      </c>
      <c r="M6">
        <v>1325.0039999999999</v>
      </c>
      <c r="N6">
        <v>0</v>
      </c>
      <c r="O6">
        <v>0</v>
      </c>
      <c r="R6">
        <v>0.1429194104</v>
      </c>
      <c r="S6">
        <v>3.9503948660000003E-3</v>
      </c>
      <c r="T6">
        <v>0.1462932673</v>
      </c>
      <c r="U6">
        <v>2.498289511E-3</v>
      </c>
      <c r="V6">
        <v>-2.271473714E-2</v>
      </c>
      <c r="W6">
        <v>2.320226189E-3</v>
      </c>
      <c r="X6">
        <v>103.3522889</v>
      </c>
      <c r="Y6">
        <v>1.862859528E-3</v>
      </c>
      <c r="Z6">
        <v>1285.4892010000001</v>
      </c>
      <c r="AA6">
        <v>1.6182586259999999E-3</v>
      </c>
      <c r="AB6">
        <v>1571.7372350000001</v>
      </c>
      <c r="AC6">
        <v>1285.489251</v>
      </c>
      <c r="AD6">
        <v>2498.1144530000001</v>
      </c>
      <c r="AE6">
        <v>0.59241909770000001</v>
      </c>
      <c r="AF6">
        <v>3.613176562</v>
      </c>
      <c r="AG6">
        <v>0.63989000929999995</v>
      </c>
      <c r="AH6">
        <v>1.184838195</v>
      </c>
      <c r="AI6">
        <v>1388.84159</v>
      </c>
      <c r="AJ6">
        <v>9.2218386170000001E-4</v>
      </c>
      <c r="AK6">
        <v>2760.1688869999998</v>
      </c>
      <c r="AL6">
        <v>1388.8415399999999</v>
      </c>
      <c r="AM6">
        <v>3686.5845100000001</v>
      </c>
      <c r="AN6">
        <v>0.51192429230000003</v>
      </c>
      <c r="AO6">
        <v>0</v>
      </c>
      <c r="AP6">
        <v>4.3341815820000003</v>
      </c>
      <c r="AQ6">
        <v>0.56972705410000002</v>
      </c>
      <c r="AR6">
        <v>1.0238485850000001</v>
      </c>
      <c r="AS6">
        <v>1265.277188</v>
      </c>
      <c r="AT6">
        <v>270.97895990000001</v>
      </c>
      <c r="AU6">
        <v>0.82030824449999995</v>
      </c>
      <c r="AV6">
        <v>1410.2065540000001</v>
      </c>
      <c r="AW6">
        <v>408.40718379999998</v>
      </c>
      <c r="AX6">
        <v>0.69137282889999996</v>
      </c>
      <c r="BH6">
        <v>20</v>
      </c>
      <c r="BI6">
        <v>52.5</v>
      </c>
      <c r="BJ6">
        <v>3.5</v>
      </c>
      <c r="BK6">
        <v>50</v>
      </c>
      <c r="BL6">
        <v>52502</v>
      </c>
      <c r="BV6">
        <v>52502</v>
      </c>
      <c r="BW6">
        <v>0.99766483549999996</v>
      </c>
      <c r="BX6">
        <v>0.99766233550000005</v>
      </c>
      <c r="BY6">
        <v>0.99766733549999997</v>
      </c>
      <c r="BZ6" t="s">
        <v>188</v>
      </c>
      <c r="CA6" t="s">
        <v>189</v>
      </c>
      <c r="CB6" t="s">
        <v>190</v>
      </c>
      <c r="CC6" t="s">
        <v>191</v>
      </c>
      <c r="CD6" t="s">
        <v>191</v>
      </c>
      <c r="CE6" t="s">
        <v>192</v>
      </c>
      <c r="CF6" t="s">
        <v>193</v>
      </c>
      <c r="CG6" t="s">
        <v>201</v>
      </c>
      <c r="CH6" t="s">
        <v>210</v>
      </c>
      <c r="CM6">
        <v>1150</v>
      </c>
      <c r="CN6">
        <v>0.42231000000000002</v>
      </c>
      <c r="CO6" s="29">
        <v>1.8939919999999999</v>
      </c>
    </row>
    <row r="7" spans="1:93" x14ac:dyDescent="0.3">
      <c r="A7" s="21">
        <v>5</v>
      </c>
      <c r="B7" t="s">
        <v>211</v>
      </c>
      <c r="C7" t="s">
        <v>16</v>
      </c>
      <c r="D7">
        <v>4.1063503900000001E-3</v>
      </c>
      <c r="E7">
        <v>0</v>
      </c>
      <c r="F7">
        <v>0</v>
      </c>
      <c r="G7">
        <v>0</v>
      </c>
      <c r="H7">
        <v>102.7606188</v>
      </c>
      <c r="I7">
        <v>3.2383350349999999E-2</v>
      </c>
      <c r="J7">
        <v>2.522069983E-4</v>
      </c>
      <c r="K7">
        <v>3.2458701229999998E-2</v>
      </c>
      <c r="L7">
        <v>11.964</v>
      </c>
      <c r="M7">
        <v>1325.0039999999999</v>
      </c>
      <c r="N7">
        <v>0</v>
      </c>
      <c r="O7">
        <v>0</v>
      </c>
      <c r="R7">
        <v>4.1063503900000001E-3</v>
      </c>
      <c r="S7">
        <v>1.3433667599999999E-2</v>
      </c>
      <c r="T7">
        <v>7.4671411460000003E-3</v>
      </c>
      <c r="U7">
        <v>1.290255174E-2</v>
      </c>
      <c r="V7">
        <v>-0.28662120520000001</v>
      </c>
      <c r="W7">
        <v>2.5685993229999999E-2</v>
      </c>
      <c r="X7">
        <v>103.0028502</v>
      </c>
      <c r="Y7">
        <v>3.2458701229999998E-2</v>
      </c>
      <c r="Z7">
        <v>1286.35959</v>
      </c>
      <c r="AA7">
        <v>2.9483145610000001E-2</v>
      </c>
      <c r="AB7">
        <v>46.321658820000003</v>
      </c>
      <c r="AC7">
        <v>1286.35959</v>
      </c>
      <c r="AD7">
        <v>45.98110698</v>
      </c>
      <c r="AE7">
        <v>0.4665754091</v>
      </c>
      <c r="AF7">
        <v>1.842056503</v>
      </c>
      <c r="AG7">
        <v>2.381594388E-8</v>
      </c>
      <c r="AH7">
        <v>0.93315081820000001</v>
      </c>
      <c r="AI7">
        <v>1389.3624400000001</v>
      </c>
      <c r="AJ7">
        <v>1.3576133860000001E-2</v>
      </c>
      <c r="AK7">
        <v>77.169033889999994</v>
      </c>
      <c r="AL7">
        <v>1389.3624400000001</v>
      </c>
      <c r="AM7">
        <v>66.424072429999995</v>
      </c>
      <c r="AN7">
        <v>0.37326658969999998</v>
      </c>
      <c r="AO7">
        <v>0</v>
      </c>
      <c r="AP7">
        <v>1.835845803</v>
      </c>
      <c r="AQ7">
        <v>0.24412468979999999</v>
      </c>
      <c r="AR7">
        <v>0.74653317949999998</v>
      </c>
      <c r="BH7">
        <v>20</v>
      </c>
      <c r="BI7">
        <v>60</v>
      </c>
      <c r="BJ7">
        <v>4</v>
      </c>
      <c r="BK7">
        <v>50</v>
      </c>
      <c r="BL7">
        <v>53523</v>
      </c>
      <c r="BM7">
        <v>1151.6839970000001</v>
      </c>
      <c r="BN7">
        <v>47.76893055</v>
      </c>
      <c r="BO7">
        <v>25.928211879999999</v>
      </c>
      <c r="BT7">
        <v>0.42497090259999998</v>
      </c>
      <c r="BU7">
        <v>9.3000000000000007</v>
      </c>
      <c r="BV7">
        <v>53523</v>
      </c>
      <c r="BW7">
        <v>0.99764830360000001</v>
      </c>
      <c r="BX7">
        <v>0.99764585510000003</v>
      </c>
      <c r="BY7">
        <v>0.99765075219999999</v>
      </c>
      <c r="BZ7" t="s">
        <v>213</v>
      </c>
      <c r="CA7" t="s">
        <v>214</v>
      </c>
      <c r="CB7" t="s">
        <v>190</v>
      </c>
      <c r="CC7" t="s">
        <v>191</v>
      </c>
      <c r="CD7" t="s">
        <v>191</v>
      </c>
      <c r="CE7" t="s">
        <v>192</v>
      </c>
      <c r="CF7" t="s">
        <v>193</v>
      </c>
      <c r="CG7" t="s">
        <v>201</v>
      </c>
      <c r="CH7" t="s">
        <v>215</v>
      </c>
      <c r="CI7" t="s">
        <v>196</v>
      </c>
      <c r="CM7">
        <v>1150</v>
      </c>
      <c r="CN7">
        <v>1.1068E-2</v>
      </c>
      <c r="CO7" s="29">
        <v>5.1438999999999999E-2</v>
      </c>
    </row>
    <row r="8" spans="1:93" x14ac:dyDescent="0.3">
      <c r="A8" s="21">
        <v>6</v>
      </c>
      <c r="B8" t="s">
        <v>211</v>
      </c>
      <c r="C8" t="s">
        <v>18</v>
      </c>
      <c r="D8">
        <v>6.3799413999999999E-2</v>
      </c>
      <c r="E8">
        <v>4.0389501270000003E-3</v>
      </c>
      <c r="F8">
        <v>1.3245001790000001E-3</v>
      </c>
      <c r="G8">
        <v>3.8156018400000002E-3</v>
      </c>
      <c r="H8">
        <v>102.91126749999999</v>
      </c>
      <c r="I8">
        <v>3.3426703530000002E-3</v>
      </c>
      <c r="J8">
        <v>2.5138165679999998E-4</v>
      </c>
      <c r="K8">
        <v>3.3410762320000001E-3</v>
      </c>
      <c r="L8">
        <v>11.935</v>
      </c>
      <c r="M8">
        <v>1325.0039999999999</v>
      </c>
      <c r="N8">
        <v>0</v>
      </c>
      <c r="O8">
        <v>0</v>
      </c>
      <c r="R8">
        <v>6.3799413999999999E-2</v>
      </c>
      <c r="S8">
        <v>4.0389501270000003E-3</v>
      </c>
      <c r="T8">
        <v>6.6684075910000001E-2</v>
      </c>
      <c r="U8">
        <v>2.744525922E-3</v>
      </c>
      <c r="V8">
        <v>-0.16992002810000001</v>
      </c>
      <c r="W8">
        <v>3.2021562550000001E-3</v>
      </c>
      <c r="X8">
        <v>103.1543033</v>
      </c>
      <c r="Y8">
        <v>3.3410762320000001E-3</v>
      </c>
      <c r="Z8">
        <v>1285.9911300000001</v>
      </c>
      <c r="AA8">
        <v>2.902525853E-3</v>
      </c>
      <c r="AB8">
        <v>628.36515540000005</v>
      </c>
      <c r="AC8">
        <v>1285.99118</v>
      </c>
      <c r="AD8">
        <v>763.81792489999998</v>
      </c>
      <c r="AE8">
        <v>0.48420748769999999</v>
      </c>
      <c r="AF8">
        <v>2.7274431290000001</v>
      </c>
      <c r="AG8">
        <v>0.47154189429999999</v>
      </c>
      <c r="AH8">
        <v>0.9684149755</v>
      </c>
      <c r="AI8">
        <v>1389.145534</v>
      </c>
      <c r="AJ8">
        <v>1.6547308130000001E-3</v>
      </c>
      <c r="AK8">
        <v>1028.465494</v>
      </c>
      <c r="AL8">
        <v>1389.1454839999999</v>
      </c>
      <c r="AM8">
        <v>1151.6044340000001</v>
      </c>
      <c r="AN8">
        <v>0.45693903530000002</v>
      </c>
      <c r="AO8">
        <v>0</v>
      </c>
      <c r="AP8">
        <v>2.143436737</v>
      </c>
      <c r="AQ8">
        <v>0.4071917363</v>
      </c>
      <c r="AR8">
        <v>0.91387807050000003</v>
      </c>
      <c r="AS8">
        <v>1265.6992540000001</v>
      </c>
      <c r="AT8">
        <v>71.885370170000002</v>
      </c>
      <c r="AU8">
        <v>0.50312250950000004</v>
      </c>
      <c r="AV8">
        <v>1410.4700049999999</v>
      </c>
      <c r="AW8">
        <v>121.6670271</v>
      </c>
      <c r="AX8">
        <v>0.4698577042</v>
      </c>
      <c r="BH8">
        <v>20</v>
      </c>
      <c r="BI8">
        <v>60</v>
      </c>
      <c r="BJ8">
        <v>4</v>
      </c>
      <c r="BK8">
        <v>50</v>
      </c>
      <c r="BL8">
        <v>53809</v>
      </c>
      <c r="BM8">
        <v>1151.182542</v>
      </c>
      <c r="BN8">
        <v>199.6491752</v>
      </c>
      <c r="BO8">
        <v>121.9862881</v>
      </c>
      <c r="BT8">
        <v>0.1042324552</v>
      </c>
      <c r="BU8">
        <v>2.4</v>
      </c>
      <c r="BV8">
        <v>53809</v>
      </c>
      <c r="BW8">
        <v>0.99764395829999997</v>
      </c>
      <c r="BX8">
        <v>0.99764152129999994</v>
      </c>
      <c r="BY8">
        <v>0.99764639519999998</v>
      </c>
      <c r="BZ8" t="s">
        <v>188</v>
      </c>
      <c r="CA8" t="s">
        <v>189</v>
      </c>
      <c r="CB8" t="s">
        <v>190</v>
      </c>
      <c r="CC8" t="s">
        <v>191</v>
      </c>
      <c r="CD8" t="s">
        <v>191</v>
      </c>
      <c r="CE8" t="s">
        <v>192</v>
      </c>
      <c r="CF8" t="s">
        <v>193</v>
      </c>
      <c r="CG8" t="s">
        <v>194</v>
      </c>
      <c r="CH8" t="s">
        <v>217</v>
      </c>
      <c r="CI8" t="s">
        <v>196</v>
      </c>
      <c r="CM8">
        <v>1150</v>
      </c>
      <c r="CN8">
        <v>0.17816100000000001</v>
      </c>
      <c r="CO8" s="29">
        <v>0.81588799999999995</v>
      </c>
    </row>
    <row r="9" spans="1:93" x14ac:dyDescent="0.3">
      <c r="A9" s="21">
        <v>7</v>
      </c>
      <c r="B9" t="s">
        <v>211</v>
      </c>
      <c r="C9" t="s">
        <v>218</v>
      </c>
      <c r="D9">
        <v>7.0903151499999997E-2</v>
      </c>
      <c r="E9">
        <v>4.2034716840000002E-3</v>
      </c>
      <c r="F9">
        <v>1.779555045E-3</v>
      </c>
      <c r="G9">
        <v>3.808196166E-3</v>
      </c>
      <c r="H9">
        <v>102.9291953</v>
      </c>
      <c r="I9">
        <v>4.4911023690000001E-3</v>
      </c>
      <c r="J9">
        <v>2.4948190900000002E-4</v>
      </c>
      <c r="K9">
        <v>4.4947937899999998E-3</v>
      </c>
      <c r="L9">
        <v>12.002000000000001</v>
      </c>
      <c r="M9">
        <v>1325.0039999999999</v>
      </c>
      <c r="N9">
        <v>0</v>
      </c>
      <c r="O9">
        <v>0</v>
      </c>
      <c r="R9">
        <v>7.0903151499999997E-2</v>
      </c>
      <c r="S9">
        <v>4.2034716840000002E-3</v>
      </c>
      <c r="T9">
        <v>7.3773083579999996E-2</v>
      </c>
      <c r="U9">
        <v>2.988882867E-3</v>
      </c>
      <c r="V9">
        <v>-0.15635496830000001</v>
      </c>
      <c r="W9">
        <v>3.9101280680000003E-3</v>
      </c>
      <c r="X9">
        <v>103.1731075</v>
      </c>
      <c r="Y9">
        <v>4.4947937899999998E-3</v>
      </c>
      <c r="Z9">
        <v>1285.956015</v>
      </c>
      <c r="AA9">
        <v>3.8481987860000001E-3</v>
      </c>
      <c r="AB9">
        <v>411.93693109999998</v>
      </c>
      <c r="AC9">
        <v>1285.9560650000001</v>
      </c>
      <c r="AD9">
        <v>525.37940079999998</v>
      </c>
      <c r="AE9">
        <v>0.50418992620000003</v>
      </c>
      <c r="AF9">
        <v>2.3085740110000001</v>
      </c>
      <c r="AG9">
        <v>0.49141702279999999</v>
      </c>
      <c r="AH9">
        <v>1.008379852</v>
      </c>
      <c r="AI9">
        <v>1389.1292229999999</v>
      </c>
      <c r="AJ9">
        <v>2.3226143290000002E-3</v>
      </c>
      <c r="AK9">
        <v>679.33896249999998</v>
      </c>
      <c r="AL9">
        <v>1389.129173</v>
      </c>
      <c r="AM9">
        <v>775.54034860000002</v>
      </c>
      <c r="AN9">
        <v>0.46408841779999999</v>
      </c>
      <c r="AO9">
        <v>0</v>
      </c>
      <c r="AP9">
        <v>2.0535234060000001</v>
      </c>
      <c r="AQ9">
        <v>0.41748344399999998</v>
      </c>
      <c r="AR9">
        <v>0.92817683559999997</v>
      </c>
      <c r="AS9">
        <v>1265.644706</v>
      </c>
      <c r="AT9">
        <v>44.827735109999999</v>
      </c>
      <c r="AU9">
        <v>0.66360610399999997</v>
      </c>
      <c r="AV9">
        <v>1410.49379</v>
      </c>
      <c r="AW9">
        <v>82.528411370000001</v>
      </c>
      <c r="AX9">
        <v>0.43890908499999998</v>
      </c>
      <c r="BH9">
        <v>20</v>
      </c>
      <c r="BI9">
        <v>60</v>
      </c>
      <c r="BJ9">
        <v>4</v>
      </c>
      <c r="BK9">
        <v>50</v>
      </c>
      <c r="BL9">
        <v>54363</v>
      </c>
      <c r="BV9">
        <v>54363</v>
      </c>
      <c r="BW9">
        <v>0.99763589419999998</v>
      </c>
      <c r="BX9">
        <v>0.99763347609999997</v>
      </c>
      <c r="BY9">
        <v>0.9976383123</v>
      </c>
      <c r="BZ9" t="s">
        <v>188</v>
      </c>
      <c r="CA9" t="s">
        <v>189</v>
      </c>
      <c r="CB9" t="s">
        <v>190</v>
      </c>
      <c r="CC9" t="s">
        <v>191</v>
      </c>
      <c r="CD9" t="s">
        <v>191</v>
      </c>
      <c r="CE9" t="s">
        <v>192</v>
      </c>
      <c r="CF9" t="s">
        <v>193</v>
      </c>
      <c r="CG9" t="s">
        <v>201</v>
      </c>
      <c r="CH9" t="s">
        <v>220</v>
      </c>
      <c r="CM9">
        <v>1150</v>
      </c>
      <c r="CN9">
        <v>0.198905</v>
      </c>
      <c r="CO9" s="29">
        <v>0.90924300000000002</v>
      </c>
    </row>
    <row r="10" spans="1:93" x14ac:dyDescent="0.3">
      <c r="A10" s="21">
        <v>8</v>
      </c>
      <c r="B10" t="s">
        <v>221</v>
      </c>
      <c r="C10" t="s">
        <v>23</v>
      </c>
      <c r="D10">
        <v>3.6927601839999998E-2</v>
      </c>
      <c r="E10">
        <v>4.0566084539999997E-3</v>
      </c>
      <c r="F10">
        <v>1.2267580949999999E-3</v>
      </c>
      <c r="G10">
        <v>3.8666699790000001E-3</v>
      </c>
      <c r="H10">
        <v>102.8434505</v>
      </c>
      <c r="I10">
        <v>3.0959964969999999E-3</v>
      </c>
      <c r="J10">
        <v>2.4729373079999999E-4</v>
      </c>
      <c r="K10">
        <v>3.0934524839999998E-3</v>
      </c>
      <c r="L10">
        <v>12.061</v>
      </c>
      <c r="M10">
        <v>1325.0039999999999</v>
      </c>
      <c r="N10">
        <v>0</v>
      </c>
      <c r="O10">
        <v>0</v>
      </c>
      <c r="R10">
        <v>3.6927601839999998E-2</v>
      </c>
      <c r="S10">
        <v>4.0566084539999997E-3</v>
      </c>
      <c r="T10">
        <v>3.9954317369999999E-2</v>
      </c>
      <c r="U10">
        <v>2.7056508979999999E-3</v>
      </c>
      <c r="V10">
        <v>-0.22185481400000001</v>
      </c>
      <c r="W10">
        <v>3.1060579579999998E-3</v>
      </c>
      <c r="X10">
        <v>103.0883244</v>
      </c>
      <c r="Y10">
        <v>3.0934524839999998E-3</v>
      </c>
      <c r="Z10">
        <v>1286.1643670000001</v>
      </c>
      <c r="AA10">
        <v>0</v>
      </c>
      <c r="AB10">
        <v>234.86988160000001</v>
      </c>
      <c r="AC10">
        <v>1286.164417</v>
      </c>
      <c r="AD10">
        <v>267.1353623</v>
      </c>
      <c r="AE10">
        <v>0.47120358550000002</v>
      </c>
      <c r="AF10">
        <v>1.9596031039999999</v>
      </c>
      <c r="AG10">
        <v>0.36608555040000001</v>
      </c>
      <c r="AH10">
        <v>0.94240717100000004</v>
      </c>
      <c r="AI10">
        <v>1389.2527909999999</v>
      </c>
      <c r="AJ10">
        <v>3.0934524839999998E-3</v>
      </c>
      <c r="AK10">
        <v>404.40958660000001</v>
      </c>
      <c r="AL10">
        <v>1389.252741</v>
      </c>
      <c r="AM10">
        <v>418.67208529999999</v>
      </c>
      <c r="AN10">
        <v>0.42911060449999999</v>
      </c>
      <c r="AO10">
        <v>0</v>
      </c>
      <c r="AP10">
        <v>1.6672626749999999</v>
      </c>
      <c r="AQ10">
        <v>0.36483087130000003</v>
      </c>
      <c r="AR10">
        <v>0.85822120899999998</v>
      </c>
      <c r="AS10">
        <v>1265.8134789999999</v>
      </c>
      <c r="AT10">
        <v>14.736075680000001</v>
      </c>
      <c r="AU10">
        <v>0.52230474059999998</v>
      </c>
      <c r="AV10">
        <v>1410.5444660000001</v>
      </c>
      <c r="AW10">
        <v>49.097494509999997</v>
      </c>
      <c r="AX10">
        <v>0.35909461739999998</v>
      </c>
      <c r="BH10">
        <v>20</v>
      </c>
      <c r="BI10">
        <v>60</v>
      </c>
      <c r="BJ10">
        <v>4</v>
      </c>
      <c r="BK10">
        <v>50</v>
      </c>
      <c r="BL10">
        <v>55198</v>
      </c>
      <c r="BV10">
        <v>55198</v>
      </c>
      <c r="BW10">
        <v>0.99762462029999999</v>
      </c>
      <c r="BX10">
        <v>0.99762222140000001</v>
      </c>
      <c r="BY10">
        <v>0.99762701909999996</v>
      </c>
      <c r="BZ10" t="s">
        <v>188</v>
      </c>
      <c r="CA10" t="s">
        <v>189</v>
      </c>
      <c r="CB10" t="s">
        <v>190</v>
      </c>
      <c r="CC10" t="s">
        <v>191</v>
      </c>
      <c r="CD10" t="s">
        <v>191</v>
      </c>
      <c r="CE10" t="s">
        <v>192</v>
      </c>
      <c r="CF10" t="s">
        <v>193</v>
      </c>
      <c r="CG10" t="s">
        <v>194</v>
      </c>
      <c r="CH10" t="s">
        <v>223</v>
      </c>
      <c r="CK10" s="1" t="s">
        <v>445</v>
      </c>
      <c r="CM10">
        <v>1150</v>
      </c>
      <c r="CN10">
        <v>0.10143199999999999</v>
      </c>
      <c r="CO10" s="29">
        <v>0.467638</v>
      </c>
    </row>
    <row r="11" spans="1:93" x14ac:dyDescent="0.3">
      <c r="A11" s="21">
        <v>9</v>
      </c>
      <c r="B11" t="s">
        <v>221</v>
      </c>
      <c r="C11" t="s">
        <v>224</v>
      </c>
      <c r="D11">
        <v>0.12720347940000001</v>
      </c>
      <c r="E11">
        <v>4.3963056230000002E-3</v>
      </c>
      <c r="F11">
        <v>2.1386284949999998E-3</v>
      </c>
      <c r="G11">
        <v>3.8410638220000002E-3</v>
      </c>
      <c r="H11">
        <v>103.0712817</v>
      </c>
      <c r="I11">
        <v>5.3973039659999996E-3</v>
      </c>
      <c r="J11">
        <v>2.4739767239999999E-4</v>
      </c>
      <c r="K11">
        <v>5.4044899819999997E-3</v>
      </c>
      <c r="L11">
        <v>12.058</v>
      </c>
      <c r="M11">
        <v>1325.0039999999999</v>
      </c>
      <c r="N11">
        <v>0</v>
      </c>
      <c r="O11">
        <v>0</v>
      </c>
      <c r="R11">
        <v>0.12720347940000001</v>
      </c>
      <c r="S11">
        <v>4.3963056230000002E-3</v>
      </c>
      <c r="T11">
        <v>0.13035503970000001</v>
      </c>
      <c r="U11">
        <v>3.220115846E-3</v>
      </c>
      <c r="V11">
        <v>-5.1274846399999997E-2</v>
      </c>
      <c r="W11">
        <v>4.3472928269999997E-3</v>
      </c>
      <c r="X11">
        <v>103.3171062</v>
      </c>
      <c r="Y11">
        <v>5.4044899819999997E-3</v>
      </c>
      <c r="Z11">
        <v>1285.6135400000001</v>
      </c>
      <c r="AA11">
        <v>4.8535566400000002E-3</v>
      </c>
      <c r="AB11">
        <v>323.76347299999998</v>
      </c>
      <c r="AC11">
        <v>1285.6135899999999</v>
      </c>
      <c r="AD11">
        <v>491.82184039999999</v>
      </c>
      <c r="AE11">
        <v>0.58340273080000005</v>
      </c>
      <c r="AF11">
        <v>1.8374197029999999</v>
      </c>
      <c r="AG11">
        <v>0.56594424060000004</v>
      </c>
      <c r="AH11">
        <v>1.1668054619999999</v>
      </c>
      <c r="AI11">
        <v>1388.930746</v>
      </c>
      <c r="AJ11">
        <v>2.3772883529999999E-3</v>
      </c>
      <c r="AK11">
        <v>558.89916210000001</v>
      </c>
      <c r="AL11">
        <v>1388.9306959999999</v>
      </c>
      <c r="AM11">
        <v>732.19029620000003</v>
      </c>
      <c r="AN11">
        <v>0.51313252300000001</v>
      </c>
      <c r="AO11">
        <v>0</v>
      </c>
      <c r="AP11">
        <v>1.6164103190000001</v>
      </c>
      <c r="AQ11">
        <v>0.51549004600000004</v>
      </c>
      <c r="AR11">
        <v>1.026265046</v>
      </c>
      <c r="AS11">
        <v>1265.3223800000001</v>
      </c>
      <c r="AT11">
        <v>51.144900499999999</v>
      </c>
      <c r="AU11">
        <v>0.76812289160000002</v>
      </c>
      <c r="AV11">
        <v>1410.3455730000001</v>
      </c>
      <c r="AW11">
        <v>79.593145910000004</v>
      </c>
      <c r="AX11">
        <v>0.68969285589999996</v>
      </c>
      <c r="BH11">
        <v>20</v>
      </c>
      <c r="BI11">
        <v>60</v>
      </c>
      <c r="BJ11">
        <v>4</v>
      </c>
      <c r="BK11">
        <v>50</v>
      </c>
      <c r="BL11">
        <v>55510</v>
      </c>
      <c r="BV11">
        <v>55510</v>
      </c>
      <c r="BW11">
        <v>0.99762067939999999</v>
      </c>
      <c r="BX11">
        <v>0.99761828480000003</v>
      </c>
      <c r="BY11">
        <v>0.99762307390000005</v>
      </c>
      <c r="BZ11" t="s">
        <v>188</v>
      </c>
      <c r="CA11" t="s">
        <v>189</v>
      </c>
      <c r="CB11" t="s">
        <v>190</v>
      </c>
      <c r="CC11" t="s">
        <v>191</v>
      </c>
      <c r="CD11" t="s">
        <v>191</v>
      </c>
      <c r="CE11" t="s">
        <v>192</v>
      </c>
      <c r="CF11" t="s">
        <v>193</v>
      </c>
      <c r="CG11" t="s">
        <v>194</v>
      </c>
      <c r="CH11" t="s">
        <v>226</v>
      </c>
      <c r="CK11" s="1" t="s">
        <v>445</v>
      </c>
      <c r="CM11">
        <v>1150</v>
      </c>
      <c r="CN11">
        <v>0.37128800000000001</v>
      </c>
      <c r="CO11" s="29">
        <v>1.6723509999999999</v>
      </c>
    </row>
    <row r="12" spans="1:93" x14ac:dyDescent="0.3">
      <c r="A12" s="21">
        <v>10</v>
      </c>
      <c r="B12" t="s">
        <v>227</v>
      </c>
      <c r="C12" t="s">
        <v>25</v>
      </c>
      <c r="D12">
        <v>0.13203363479999999</v>
      </c>
      <c r="E12">
        <v>3.8945715800000002E-3</v>
      </c>
      <c r="F12">
        <v>5.7839296369999996E-4</v>
      </c>
      <c r="G12">
        <v>3.8513827869999999E-3</v>
      </c>
      <c r="H12">
        <v>103.0834717</v>
      </c>
      <c r="I12">
        <v>1.459703096E-3</v>
      </c>
      <c r="J12">
        <v>2.4703244500000001E-4</v>
      </c>
      <c r="K12">
        <v>1.442092341E-3</v>
      </c>
      <c r="L12">
        <v>12.018000000000001</v>
      </c>
      <c r="M12">
        <v>1325.0039999999999</v>
      </c>
      <c r="N12">
        <v>0</v>
      </c>
      <c r="O12">
        <v>0</v>
      </c>
      <c r="R12">
        <v>0.13203363479999999</v>
      </c>
      <c r="S12">
        <v>3.8945715800000002E-3</v>
      </c>
      <c r="T12">
        <v>0.1352461103</v>
      </c>
      <c r="U12">
        <v>2.4539783870000001E-3</v>
      </c>
      <c r="V12">
        <v>-4.2460668629999997E-2</v>
      </c>
      <c r="W12">
        <v>2.1698643979999998E-3</v>
      </c>
      <c r="X12">
        <v>103.3302683</v>
      </c>
      <c r="Y12">
        <v>1.442092341E-3</v>
      </c>
      <c r="Z12">
        <v>1285.568957</v>
      </c>
      <c r="AA12">
        <v>1.1716811850000001E-3</v>
      </c>
      <c r="AB12">
        <v>1942.7345949999999</v>
      </c>
      <c r="AC12">
        <v>1285.5690070000001</v>
      </c>
      <c r="AD12">
        <v>3023.3395639999999</v>
      </c>
      <c r="AE12">
        <v>0.59345614769999999</v>
      </c>
      <c r="AF12">
        <v>3.18240765</v>
      </c>
      <c r="AG12">
        <v>0.58397690729999996</v>
      </c>
      <c r="AH12">
        <v>1.186912295</v>
      </c>
      <c r="AI12">
        <v>1388.8993250000001</v>
      </c>
      <c r="AJ12">
        <v>8.4071012899999996E-4</v>
      </c>
      <c r="AK12">
        <v>3418.7348050000001</v>
      </c>
      <c r="AL12">
        <v>1388.899275</v>
      </c>
      <c r="AM12">
        <v>4596.2454559999996</v>
      </c>
      <c r="AN12">
        <v>0.51397601540000004</v>
      </c>
      <c r="AO12">
        <v>0</v>
      </c>
      <c r="AP12">
        <v>4.5326938889999999</v>
      </c>
      <c r="AQ12">
        <v>0.5775194629</v>
      </c>
      <c r="AR12">
        <v>1.0279520310000001</v>
      </c>
      <c r="AS12">
        <v>1265.322363</v>
      </c>
      <c r="AT12">
        <v>334.91647990000001</v>
      </c>
      <c r="AU12">
        <v>0.8448274174</v>
      </c>
      <c r="AV12">
        <v>1410.25981</v>
      </c>
      <c r="AW12">
        <v>509.65294160000002</v>
      </c>
      <c r="AX12">
        <v>0.72783325769999996</v>
      </c>
      <c r="BH12">
        <v>20</v>
      </c>
      <c r="BI12">
        <v>60</v>
      </c>
      <c r="BJ12">
        <v>4</v>
      </c>
      <c r="BK12">
        <v>50</v>
      </c>
      <c r="BL12">
        <v>56281</v>
      </c>
      <c r="BM12">
        <v>1150.917066</v>
      </c>
      <c r="BN12">
        <v>77.581786019999996</v>
      </c>
      <c r="BO12">
        <v>49.684693699999997</v>
      </c>
      <c r="BT12">
        <v>1.018189125E-2</v>
      </c>
      <c r="BU12">
        <v>0.2</v>
      </c>
      <c r="BV12">
        <v>56281</v>
      </c>
      <c r="BW12">
        <v>0.99761157450000004</v>
      </c>
      <c r="BX12">
        <v>0.99760918379999997</v>
      </c>
      <c r="BY12">
        <v>0.99761396530000002</v>
      </c>
      <c r="BZ12" t="s">
        <v>188</v>
      </c>
      <c r="CA12" t="s">
        <v>189</v>
      </c>
      <c r="CB12" t="s">
        <v>190</v>
      </c>
      <c r="CC12" t="s">
        <v>191</v>
      </c>
      <c r="CD12" t="s">
        <v>191</v>
      </c>
      <c r="CE12" t="s">
        <v>192</v>
      </c>
      <c r="CF12" t="s">
        <v>193</v>
      </c>
      <c r="CG12" t="s">
        <v>201</v>
      </c>
      <c r="CH12" t="s">
        <v>229</v>
      </c>
      <c r="CI12" t="s">
        <v>196</v>
      </c>
      <c r="CM12">
        <v>1150</v>
      </c>
      <c r="CN12">
        <v>0.386818</v>
      </c>
      <c r="CO12" s="29">
        <v>1.7400169999999999</v>
      </c>
    </row>
    <row r="13" spans="1:93" x14ac:dyDescent="0.3">
      <c r="A13" s="21">
        <v>11</v>
      </c>
      <c r="B13" t="s">
        <v>230</v>
      </c>
      <c r="C13" t="s">
        <v>27</v>
      </c>
      <c r="D13">
        <v>0.1181124576</v>
      </c>
      <c r="E13">
        <v>3.8945208050000001E-3</v>
      </c>
      <c r="F13">
        <v>7.3358283150000002E-4</v>
      </c>
      <c r="G13">
        <v>3.824806992E-3</v>
      </c>
      <c r="H13">
        <v>103.0483385</v>
      </c>
      <c r="I13">
        <v>1.851359193E-3</v>
      </c>
      <c r="J13">
        <v>2.4738613830000003E-4</v>
      </c>
      <c r="K13">
        <v>1.8391617729999999E-3</v>
      </c>
      <c r="L13">
        <v>11.964</v>
      </c>
      <c r="M13">
        <v>1325.0039999999999</v>
      </c>
      <c r="N13">
        <v>0</v>
      </c>
      <c r="O13">
        <v>0</v>
      </c>
      <c r="R13">
        <v>0.1181124576</v>
      </c>
      <c r="S13">
        <v>3.8945208050000001E-3</v>
      </c>
      <c r="T13">
        <v>0.12116624769999999</v>
      </c>
      <c r="U13">
        <v>2.4994136700000002E-3</v>
      </c>
      <c r="V13">
        <v>-6.7950470989999998E-2</v>
      </c>
      <c r="W13">
        <v>2.3378601090000002E-3</v>
      </c>
      <c r="X13">
        <v>103.2957658</v>
      </c>
      <c r="Y13">
        <v>1.8391617729999999E-3</v>
      </c>
      <c r="Z13">
        <v>1285.6087299999999</v>
      </c>
      <c r="AA13">
        <v>1.593419164E-3</v>
      </c>
      <c r="AB13">
        <v>1678.9091269999999</v>
      </c>
      <c r="AC13">
        <v>1285.60878</v>
      </c>
      <c r="AD13">
        <v>2696.2736749999999</v>
      </c>
      <c r="AE13">
        <v>0.6018594317</v>
      </c>
      <c r="AF13">
        <v>3.918012402</v>
      </c>
      <c r="AG13">
        <v>0.62741695620000004</v>
      </c>
      <c r="AH13">
        <v>1.203718863</v>
      </c>
      <c r="AI13">
        <v>1388.9045960000001</v>
      </c>
      <c r="AJ13">
        <v>9.1843965189999997E-4</v>
      </c>
      <c r="AK13">
        <v>2949.6096360000001</v>
      </c>
      <c r="AL13">
        <v>1388.904546</v>
      </c>
      <c r="AM13">
        <v>4002.8531830000002</v>
      </c>
      <c r="AN13">
        <v>0.52170274640000003</v>
      </c>
      <c r="AO13">
        <v>0</v>
      </c>
      <c r="AP13">
        <v>4.2190295290000002</v>
      </c>
      <c r="AQ13">
        <v>0.56344110800000002</v>
      </c>
      <c r="AR13">
        <v>1.0434054930000001</v>
      </c>
      <c r="AS13">
        <v>1265.3376229999999</v>
      </c>
      <c r="AT13">
        <v>309.51857080000002</v>
      </c>
      <c r="AU13">
        <v>0.78870503179999996</v>
      </c>
      <c r="AV13">
        <v>1410.2371599999999</v>
      </c>
      <c r="AW13">
        <v>433.33137950000003</v>
      </c>
      <c r="AX13">
        <v>0.70603506940000005</v>
      </c>
      <c r="BH13">
        <v>20</v>
      </c>
      <c r="BI13">
        <v>60</v>
      </c>
      <c r="BJ13">
        <v>4</v>
      </c>
      <c r="BK13">
        <v>50</v>
      </c>
      <c r="BL13">
        <v>56924</v>
      </c>
      <c r="BM13">
        <v>1150.769579</v>
      </c>
      <c r="BN13">
        <v>1346.347055</v>
      </c>
      <c r="BO13">
        <v>847.69198940000001</v>
      </c>
      <c r="BT13">
        <v>0.20097351250000001</v>
      </c>
      <c r="BU13">
        <v>4.5999999999999996</v>
      </c>
      <c r="BV13">
        <v>56924</v>
      </c>
      <c r="BW13">
        <v>0.99760467139999998</v>
      </c>
      <c r="BX13">
        <v>0.9976022765</v>
      </c>
      <c r="BY13">
        <v>0.99760706629999996</v>
      </c>
      <c r="BZ13" t="s">
        <v>188</v>
      </c>
      <c r="CA13" t="s">
        <v>189</v>
      </c>
      <c r="CB13" t="s">
        <v>190</v>
      </c>
      <c r="CC13" t="s">
        <v>191</v>
      </c>
      <c r="CD13" t="s">
        <v>191</v>
      </c>
      <c r="CE13" t="s">
        <v>192</v>
      </c>
      <c r="CF13" t="s">
        <v>193</v>
      </c>
      <c r="CG13" t="s">
        <v>194</v>
      </c>
      <c r="CH13" t="s">
        <v>232</v>
      </c>
      <c r="CI13" t="s">
        <v>196</v>
      </c>
      <c r="CM13">
        <v>1150</v>
      </c>
      <c r="CN13">
        <v>0.34239999999999998</v>
      </c>
      <c r="CO13" s="29">
        <v>1.5460179999999999</v>
      </c>
    </row>
    <row r="14" spans="1:93" x14ac:dyDescent="0.3">
      <c r="A14" s="21">
        <v>12</v>
      </c>
      <c r="B14" t="s">
        <v>230</v>
      </c>
      <c r="C14" t="s">
        <v>29</v>
      </c>
      <c r="D14">
        <v>0.11566221340000001</v>
      </c>
      <c r="E14">
        <v>4.0044821849999999E-3</v>
      </c>
      <c r="F14">
        <v>1.1978235619999999E-3</v>
      </c>
      <c r="G14">
        <v>3.8211380870000001E-3</v>
      </c>
      <c r="H14">
        <v>103.04215480000001</v>
      </c>
      <c r="I14">
        <v>3.0229737779999999E-3</v>
      </c>
      <c r="J14">
        <v>2.4815485899999998E-4</v>
      </c>
      <c r="K14">
        <v>3.0200194110000002E-3</v>
      </c>
      <c r="L14">
        <v>11.93</v>
      </c>
      <c r="M14">
        <v>1325.0039999999999</v>
      </c>
      <c r="N14">
        <v>0</v>
      </c>
      <c r="O14">
        <v>0</v>
      </c>
      <c r="R14">
        <v>0.11566221340000001</v>
      </c>
      <c r="S14">
        <v>4.0044821849999999E-3</v>
      </c>
      <c r="T14">
        <v>0.11869333679999999</v>
      </c>
      <c r="U14">
        <v>2.6763351160000001E-3</v>
      </c>
      <c r="V14">
        <v>-7.2464187319999998E-2</v>
      </c>
      <c r="W14">
        <v>2.9203371660000001E-3</v>
      </c>
      <c r="X14">
        <v>103.2900604</v>
      </c>
      <c r="Y14">
        <v>3.0200194110000002E-3</v>
      </c>
      <c r="Z14">
        <v>1285.6379890000001</v>
      </c>
      <c r="AA14">
        <v>2.678892536E-3</v>
      </c>
      <c r="AB14">
        <v>620.42858160000003</v>
      </c>
      <c r="AC14">
        <v>1285.6380389999999</v>
      </c>
      <c r="AD14">
        <v>962.66484939999998</v>
      </c>
      <c r="AE14">
        <v>0.59206683380000003</v>
      </c>
      <c r="AF14">
        <v>2.4415960920000002</v>
      </c>
      <c r="AG14">
        <v>0.58239145930000003</v>
      </c>
      <c r="AH14">
        <v>1.1841336680000001</v>
      </c>
      <c r="AI14">
        <v>1388.9281490000001</v>
      </c>
      <c r="AJ14">
        <v>1.3942926610000001E-3</v>
      </c>
      <c r="AK14">
        <v>1087.308771</v>
      </c>
      <c r="AL14">
        <v>1388.928099</v>
      </c>
      <c r="AM14">
        <v>1457.922822</v>
      </c>
      <c r="AN14">
        <v>0.51718305419999999</v>
      </c>
      <c r="AO14">
        <v>0</v>
      </c>
      <c r="AP14">
        <v>2.3550708880000002</v>
      </c>
      <c r="AQ14">
        <v>0.55499642360000001</v>
      </c>
      <c r="AR14">
        <v>1.034366108</v>
      </c>
      <c r="AS14">
        <v>1265.414507</v>
      </c>
      <c r="AT14">
        <v>113.010912</v>
      </c>
      <c r="AU14">
        <v>0.77978885899999995</v>
      </c>
      <c r="AV14">
        <v>1410.2618769999999</v>
      </c>
      <c r="AW14">
        <v>172.23130800000001</v>
      </c>
      <c r="AX14">
        <v>0.69095148480000002</v>
      </c>
      <c r="BH14">
        <v>20</v>
      </c>
      <c r="BI14">
        <v>45</v>
      </c>
      <c r="BJ14">
        <v>3</v>
      </c>
      <c r="BK14">
        <v>50</v>
      </c>
      <c r="BL14">
        <v>57406</v>
      </c>
      <c r="BM14">
        <v>1150.8285739999999</v>
      </c>
      <c r="BN14">
        <v>382.01375159999998</v>
      </c>
      <c r="BO14">
        <v>238.24412649999999</v>
      </c>
      <c r="BT14">
        <v>0.1578185976</v>
      </c>
      <c r="BU14">
        <v>3.7</v>
      </c>
      <c r="BV14">
        <v>57406</v>
      </c>
      <c r="BW14">
        <v>0.9975999083</v>
      </c>
      <c r="BX14">
        <v>0.99759750579999995</v>
      </c>
      <c r="BY14">
        <v>0.99760231089999996</v>
      </c>
      <c r="BZ14" t="s">
        <v>188</v>
      </c>
      <c r="CA14" t="s">
        <v>189</v>
      </c>
      <c r="CB14" t="s">
        <v>190</v>
      </c>
      <c r="CC14" t="s">
        <v>191</v>
      </c>
      <c r="CD14" t="s">
        <v>191</v>
      </c>
      <c r="CE14" t="s">
        <v>192</v>
      </c>
      <c r="CF14" t="s">
        <v>193</v>
      </c>
      <c r="CG14" t="s">
        <v>234</v>
      </c>
      <c r="CH14" t="s">
        <v>235</v>
      </c>
      <c r="CI14" t="s">
        <v>196</v>
      </c>
      <c r="CM14">
        <v>1150</v>
      </c>
      <c r="CN14">
        <v>0.33468900000000001</v>
      </c>
      <c r="CO14" s="29">
        <v>1.5121910000000001</v>
      </c>
    </row>
    <row r="15" spans="1:93" x14ac:dyDescent="0.3">
      <c r="A15" s="21">
        <v>13</v>
      </c>
      <c r="B15" t="s">
        <v>230</v>
      </c>
      <c r="C15" t="s">
        <v>30</v>
      </c>
      <c r="D15">
        <v>0.1128911673</v>
      </c>
      <c r="E15">
        <v>4.0625545029999996E-3</v>
      </c>
      <c r="F15">
        <v>1.3900162460000001E-3</v>
      </c>
      <c r="G15">
        <v>3.8173556189999998E-3</v>
      </c>
      <c r="H15">
        <v>103.03516140000001</v>
      </c>
      <c r="I15">
        <v>3.5080146990000001E-3</v>
      </c>
      <c r="J15">
        <v>2.4916861799999999E-4</v>
      </c>
      <c r="K15">
        <v>3.5075869400000002E-3</v>
      </c>
      <c r="L15">
        <v>11.904</v>
      </c>
      <c r="M15">
        <v>1325.0039999999999</v>
      </c>
      <c r="N15">
        <v>0</v>
      </c>
      <c r="O15">
        <v>0</v>
      </c>
      <c r="R15">
        <v>0.1128911673</v>
      </c>
      <c r="S15">
        <v>4.0625545029999996E-3</v>
      </c>
      <c r="T15">
        <v>0.1158985023</v>
      </c>
      <c r="U15">
        <v>2.7695653439999998E-3</v>
      </c>
      <c r="V15">
        <v>-7.7578714260000001E-2</v>
      </c>
      <c r="W15">
        <v>3.2023598009999999E-3</v>
      </c>
      <c r="X15">
        <v>103.2834611</v>
      </c>
      <c r="Y15">
        <v>3.5075869400000002E-3</v>
      </c>
      <c r="Z15">
        <v>1285.6372980000001</v>
      </c>
      <c r="AA15">
        <v>3.0987914989999998E-3</v>
      </c>
      <c r="AB15">
        <v>469.19876319999997</v>
      </c>
      <c r="AC15">
        <v>1285.637348</v>
      </c>
      <c r="AD15">
        <v>726.03383929999995</v>
      </c>
      <c r="AE15">
        <v>0.59911479430000003</v>
      </c>
      <c r="AF15">
        <v>1.8461456119999999</v>
      </c>
      <c r="AG15">
        <v>0.54529072639999998</v>
      </c>
      <c r="AH15">
        <v>1.1982295890000001</v>
      </c>
      <c r="AI15">
        <v>1388.9208590000001</v>
      </c>
      <c r="AJ15">
        <v>1.643367697E-3</v>
      </c>
      <c r="AK15">
        <v>818.95459019999998</v>
      </c>
      <c r="AL15">
        <v>1388.920809</v>
      </c>
      <c r="AM15">
        <v>1108.0061350000001</v>
      </c>
      <c r="AN15">
        <v>0.51530450880000001</v>
      </c>
      <c r="AO15">
        <v>0</v>
      </c>
      <c r="AP15">
        <v>2.1712251679999999</v>
      </c>
      <c r="AQ15">
        <v>0.58694636889999996</v>
      </c>
      <c r="AR15">
        <v>1.030609018</v>
      </c>
      <c r="AS15">
        <v>1265.351525</v>
      </c>
      <c r="AT15">
        <v>67.747419249999993</v>
      </c>
      <c r="AU15">
        <v>0.61738477609999998</v>
      </c>
      <c r="AV15">
        <v>1410.2635760000001</v>
      </c>
      <c r="AW15">
        <v>125.9739357</v>
      </c>
      <c r="AX15">
        <v>0.59694307859999995</v>
      </c>
      <c r="BH15">
        <v>20</v>
      </c>
      <c r="BI15">
        <v>60</v>
      </c>
      <c r="BJ15">
        <v>4</v>
      </c>
      <c r="BK15">
        <v>50</v>
      </c>
      <c r="BL15">
        <v>57838</v>
      </c>
      <c r="BM15">
        <v>1150.769579</v>
      </c>
      <c r="BN15">
        <v>362.99344170000001</v>
      </c>
      <c r="BO15">
        <v>220.9849404</v>
      </c>
      <c r="BT15">
        <v>0.19792013629999999</v>
      </c>
      <c r="BU15">
        <v>4.5</v>
      </c>
      <c r="BV15">
        <v>57838</v>
      </c>
      <c r="BW15">
        <v>0.9975959391</v>
      </c>
      <c r="BX15">
        <v>0.9975935266</v>
      </c>
      <c r="BY15">
        <v>0.99759835149999998</v>
      </c>
      <c r="BZ15" t="s">
        <v>188</v>
      </c>
      <c r="CA15" t="s">
        <v>189</v>
      </c>
      <c r="CB15" t="s">
        <v>190</v>
      </c>
      <c r="CC15" t="s">
        <v>191</v>
      </c>
      <c r="CD15" t="s">
        <v>191</v>
      </c>
      <c r="CE15" t="s">
        <v>192</v>
      </c>
      <c r="CF15" t="s">
        <v>193</v>
      </c>
      <c r="CG15" t="s">
        <v>201</v>
      </c>
      <c r="CH15" t="s">
        <v>237</v>
      </c>
      <c r="CI15" t="s">
        <v>196</v>
      </c>
      <c r="CM15">
        <v>1150</v>
      </c>
      <c r="CN15">
        <v>0.32600499999999999</v>
      </c>
      <c r="CO15" s="29">
        <v>1.4740470000000001</v>
      </c>
    </row>
    <row r="16" spans="1:93" x14ac:dyDescent="0.3">
      <c r="A16" s="21">
        <v>14</v>
      </c>
      <c r="B16" t="s">
        <v>238</v>
      </c>
      <c r="C16" t="s">
        <v>33</v>
      </c>
      <c r="D16">
        <v>8.3276427680000001E-2</v>
      </c>
      <c r="E16">
        <v>4.7460701959999999E-3</v>
      </c>
      <c r="F16">
        <v>2.8414754180000001E-3</v>
      </c>
      <c r="G16">
        <v>3.8014733659999999E-3</v>
      </c>
      <c r="H16">
        <v>102.96042199999999</v>
      </c>
      <c r="I16">
        <v>7.1710942669999996E-3</v>
      </c>
      <c r="J16">
        <v>2.5140202349999998E-4</v>
      </c>
      <c r="K16">
        <v>7.1840001800000004E-3</v>
      </c>
      <c r="L16">
        <v>11.867000000000001</v>
      </c>
      <c r="M16">
        <v>1325.0039999999999</v>
      </c>
      <c r="N16">
        <v>0</v>
      </c>
      <c r="O16">
        <v>0</v>
      </c>
      <c r="R16">
        <v>8.3276427680000001E-2</v>
      </c>
      <c r="S16">
        <v>4.7460701959999999E-3</v>
      </c>
      <c r="T16">
        <v>8.6145600239999995E-2</v>
      </c>
      <c r="U16">
        <v>3.7213200699999999E-3</v>
      </c>
      <c r="V16">
        <v>-0.13289136639999999</v>
      </c>
      <c r="W16">
        <v>5.7039007060000002E-3</v>
      </c>
      <c r="X16">
        <v>103.209165</v>
      </c>
      <c r="Y16">
        <v>7.1840001800000004E-3</v>
      </c>
      <c r="Z16">
        <v>1285.9040199999999</v>
      </c>
      <c r="AA16">
        <v>6.2177309049999997E-3</v>
      </c>
      <c r="AB16">
        <v>328.3841903</v>
      </c>
      <c r="AC16">
        <v>1285.9040199999999</v>
      </c>
      <c r="AD16">
        <v>436.53573390000003</v>
      </c>
      <c r="AE16">
        <v>0.5482737566</v>
      </c>
      <c r="AF16">
        <v>2.704500801</v>
      </c>
      <c r="AG16">
        <v>0.3783101727</v>
      </c>
      <c r="AH16">
        <v>1.096547513</v>
      </c>
      <c r="AI16">
        <v>1389.113235</v>
      </c>
      <c r="AJ16">
        <v>3.5985665170000002E-3</v>
      </c>
      <c r="AK16">
        <v>559.21312209999996</v>
      </c>
      <c r="AL16">
        <v>1389.1131849999999</v>
      </c>
      <c r="AM16">
        <v>675.72707690000004</v>
      </c>
      <c r="AN16">
        <v>0.48866976039999999</v>
      </c>
      <c r="AO16">
        <v>0</v>
      </c>
      <c r="AP16">
        <v>2.574477398</v>
      </c>
      <c r="AQ16">
        <v>0.43151405869999998</v>
      </c>
      <c r="AR16">
        <v>0.97733952089999998</v>
      </c>
      <c r="AS16">
        <v>1265.6839010000001</v>
      </c>
      <c r="AT16">
        <v>48.067662550000001</v>
      </c>
      <c r="AU16">
        <v>0.69176402459999997</v>
      </c>
      <c r="AV16">
        <v>1410.5062539999999</v>
      </c>
      <c r="AW16">
        <v>111.64444520000001</v>
      </c>
      <c r="AX16">
        <v>0.46335527180000002</v>
      </c>
      <c r="BH16">
        <v>20</v>
      </c>
      <c r="BI16">
        <v>60</v>
      </c>
      <c r="BJ16">
        <v>4</v>
      </c>
      <c r="BK16">
        <v>50</v>
      </c>
      <c r="BL16">
        <v>58563</v>
      </c>
      <c r="BV16">
        <v>58563</v>
      </c>
      <c r="BW16">
        <v>0.9975899144</v>
      </c>
      <c r="BX16">
        <v>0.99758747849999996</v>
      </c>
      <c r="BY16">
        <v>0.99759235020000003</v>
      </c>
      <c r="BZ16" t="s">
        <v>188</v>
      </c>
      <c r="CA16" t="s">
        <v>189</v>
      </c>
      <c r="CB16" t="s">
        <v>190</v>
      </c>
      <c r="CC16" t="s">
        <v>191</v>
      </c>
      <c r="CD16" t="s">
        <v>191</v>
      </c>
      <c r="CE16" t="s">
        <v>192</v>
      </c>
      <c r="CF16" t="s">
        <v>193</v>
      </c>
      <c r="CG16" t="s">
        <v>201</v>
      </c>
      <c r="CH16" t="s">
        <v>240</v>
      </c>
      <c r="CM16">
        <v>1150</v>
      </c>
      <c r="CN16">
        <v>0.23553399999999999</v>
      </c>
      <c r="CO16" s="29">
        <v>1.073275</v>
      </c>
    </row>
    <row r="17" spans="1:93" x14ac:dyDescent="0.3">
      <c r="A17" s="21">
        <v>15</v>
      </c>
      <c r="B17" t="s">
        <v>241</v>
      </c>
      <c r="C17" t="s">
        <v>242</v>
      </c>
      <c r="D17">
        <v>0.1143741554</v>
      </c>
      <c r="E17">
        <v>4.0129316659999999E-3</v>
      </c>
      <c r="F17">
        <v>1.2313927950000001E-3</v>
      </c>
      <c r="G17">
        <v>3.8193314000000002E-3</v>
      </c>
      <c r="H17">
        <v>103.0389041</v>
      </c>
      <c r="I17">
        <v>3.107693192E-3</v>
      </c>
      <c r="J17">
        <v>8.4992091379999996E-4</v>
      </c>
      <c r="K17">
        <v>2.9961894299999998E-3</v>
      </c>
      <c r="L17">
        <v>12.202999999999999</v>
      </c>
      <c r="M17">
        <v>1325.0039999999999</v>
      </c>
      <c r="N17">
        <v>0</v>
      </c>
      <c r="O17">
        <v>0</v>
      </c>
      <c r="R17">
        <v>0.1143741554</v>
      </c>
      <c r="S17">
        <v>4.0129316659999999E-3</v>
      </c>
      <c r="T17">
        <v>0.1173939789</v>
      </c>
      <c r="U17">
        <v>2.691971339E-3</v>
      </c>
      <c r="V17">
        <v>-7.4840259440000001E-2</v>
      </c>
      <c r="W17">
        <v>2.9697767829999998E-3</v>
      </c>
      <c r="X17">
        <v>103.27940030000001</v>
      </c>
      <c r="Y17">
        <v>2.9961894299999998E-3</v>
      </c>
      <c r="Z17">
        <v>1285.5552150000001</v>
      </c>
      <c r="AA17">
        <v>2.7422375139999999E-3</v>
      </c>
      <c r="AB17">
        <v>668.54815259999998</v>
      </c>
      <c r="AC17">
        <v>1285.555265</v>
      </c>
      <c r="AD17">
        <v>1007.083737</v>
      </c>
      <c r="AE17">
        <v>0.567730348</v>
      </c>
      <c r="AF17">
        <v>2.1156858490000001</v>
      </c>
      <c r="AG17">
        <v>0.6133961818</v>
      </c>
      <c r="AH17">
        <v>1.135460696</v>
      </c>
      <c r="AI17">
        <v>1388.834715</v>
      </c>
      <c r="AJ17">
        <v>1.2071803989999999E-3</v>
      </c>
      <c r="AK17">
        <v>1157.0433350000001</v>
      </c>
      <c r="AL17">
        <v>1388.8346650000001</v>
      </c>
      <c r="AM17">
        <v>1474.658001</v>
      </c>
      <c r="AN17">
        <v>0.48612237229999999</v>
      </c>
      <c r="AO17">
        <v>0</v>
      </c>
      <c r="AP17">
        <v>1.953028022</v>
      </c>
      <c r="AQ17">
        <v>0.583298078</v>
      </c>
      <c r="AR17">
        <v>0.97224474449999998</v>
      </c>
      <c r="AS17">
        <v>1265.2745420000001</v>
      </c>
      <c r="AT17">
        <v>123.8433343</v>
      </c>
      <c r="AU17">
        <v>0.74565439020000002</v>
      </c>
      <c r="AV17">
        <v>1410.1773049999999</v>
      </c>
      <c r="AW17">
        <v>161.00593029999999</v>
      </c>
      <c r="AX17">
        <v>0.64832413710000003</v>
      </c>
      <c r="BH17">
        <v>21</v>
      </c>
      <c r="BI17">
        <v>60</v>
      </c>
      <c r="BJ17">
        <v>4</v>
      </c>
      <c r="BK17">
        <v>50</v>
      </c>
      <c r="BL17">
        <v>34249</v>
      </c>
      <c r="BM17">
        <v>1150.769579</v>
      </c>
      <c r="BN17">
        <v>319.48218050000003</v>
      </c>
      <c r="BO17">
        <v>207.33060420000001</v>
      </c>
      <c r="BT17">
        <v>0.12873304890000001</v>
      </c>
      <c r="BU17">
        <v>3</v>
      </c>
      <c r="BV17">
        <v>34249</v>
      </c>
      <c r="BW17">
        <v>0.99767140160000001</v>
      </c>
      <c r="BX17">
        <v>0.99766317230000001</v>
      </c>
      <c r="BY17">
        <v>0.99767963100000001</v>
      </c>
      <c r="BZ17" t="s">
        <v>188</v>
      </c>
      <c r="CA17" t="s">
        <v>189</v>
      </c>
      <c r="CB17" t="s">
        <v>190</v>
      </c>
      <c r="CC17" t="s">
        <v>191</v>
      </c>
      <c r="CD17" t="s">
        <v>191</v>
      </c>
      <c r="CE17" t="s">
        <v>244</v>
      </c>
      <c r="CF17" t="s">
        <v>193</v>
      </c>
      <c r="CG17" t="s">
        <v>194</v>
      </c>
      <c r="CH17" t="s">
        <v>245</v>
      </c>
      <c r="CI17" t="s">
        <v>196</v>
      </c>
      <c r="CM17">
        <v>1150</v>
      </c>
      <c r="CN17">
        <v>0.330648</v>
      </c>
      <c r="CO17" s="29">
        <v>1.4944459999999999</v>
      </c>
    </row>
    <row r="18" spans="1:93" x14ac:dyDescent="0.3">
      <c r="A18" s="21">
        <v>16</v>
      </c>
      <c r="B18" t="s">
        <v>241</v>
      </c>
      <c r="C18" t="s">
        <v>246</v>
      </c>
      <c r="D18">
        <v>0.1263459388</v>
      </c>
      <c r="E18">
        <v>4.0870246690000002E-3</v>
      </c>
      <c r="F18">
        <v>1.4002959369999999E-3</v>
      </c>
      <c r="G18">
        <v>3.839386037E-3</v>
      </c>
      <c r="H18">
        <v>103.0691175</v>
      </c>
      <c r="I18">
        <v>3.5339577819999998E-3</v>
      </c>
      <c r="J18">
        <v>8.3807029869999996E-4</v>
      </c>
      <c r="K18">
        <v>3.4411204620000001E-3</v>
      </c>
      <c r="L18">
        <v>20.143000000000001</v>
      </c>
      <c r="M18">
        <v>1325.0039999999999</v>
      </c>
      <c r="N18">
        <v>0</v>
      </c>
      <c r="O18">
        <v>0</v>
      </c>
      <c r="R18">
        <v>0.1263459388</v>
      </c>
      <c r="S18">
        <v>4.0870246690000002E-3</v>
      </c>
      <c r="T18">
        <v>0.12948751780000001</v>
      </c>
      <c r="U18">
        <v>2.7740948779999999E-3</v>
      </c>
      <c r="V18">
        <v>-5.2843917460000001E-2</v>
      </c>
      <c r="W18">
        <v>3.1906409769999998E-3</v>
      </c>
      <c r="X18">
        <v>103.312336</v>
      </c>
      <c r="Y18">
        <v>3.4411204620000001E-3</v>
      </c>
      <c r="Z18">
        <v>1285.5589849999999</v>
      </c>
      <c r="AA18">
        <v>3.1107484789999998E-3</v>
      </c>
      <c r="AB18">
        <v>623.59656429999995</v>
      </c>
      <c r="AC18">
        <v>1285.559035</v>
      </c>
      <c r="AD18">
        <v>943.01870010000005</v>
      </c>
      <c r="AE18">
        <v>0.58715593440000002</v>
      </c>
      <c r="AF18">
        <v>2.532680306</v>
      </c>
      <c r="AG18">
        <v>0.5444125782</v>
      </c>
      <c r="AH18">
        <v>1.1743118690000001</v>
      </c>
      <c r="AI18">
        <v>1388.8714210000001</v>
      </c>
      <c r="AJ18">
        <v>1.4704113100000001E-3</v>
      </c>
      <c r="AK18">
        <v>1115.104693</v>
      </c>
      <c r="AL18">
        <v>1388.871371</v>
      </c>
      <c r="AM18">
        <v>1427.266969</v>
      </c>
      <c r="AN18">
        <v>0.49256470229999999</v>
      </c>
      <c r="AO18">
        <v>0</v>
      </c>
      <c r="AP18">
        <v>2.7542652460000001</v>
      </c>
      <c r="AQ18">
        <v>0.56138042749999995</v>
      </c>
      <c r="AR18">
        <v>0.98512940469999999</v>
      </c>
      <c r="AS18">
        <v>1265.2625989999999</v>
      </c>
      <c r="AT18">
        <v>98.267595700000001</v>
      </c>
      <c r="AU18">
        <v>0.67402893060000002</v>
      </c>
      <c r="AV18">
        <v>1410.1974210000001</v>
      </c>
      <c r="AW18">
        <v>161.43368720000001</v>
      </c>
      <c r="AX18">
        <v>0.65855369389999996</v>
      </c>
      <c r="BH18">
        <v>21</v>
      </c>
      <c r="BI18">
        <v>60</v>
      </c>
      <c r="BJ18">
        <v>4</v>
      </c>
      <c r="BK18">
        <v>100</v>
      </c>
      <c r="BL18">
        <v>36701.5</v>
      </c>
      <c r="BV18">
        <v>36701.5</v>
      </c>
      <c r="BW18">
        <v>0.99764579440000001</v>
      </c>
      <c r="BX18">
        <v>0.99763768239999995</v>
      </c>
      <c r="BY18">
        <v>0.99765390649999997</v>
      </c>
      <c r="BZ18" t="s">
        <v>188</v>
      </c>
      <c r="CA18" t="s">
        <v>189</v>
      </c>
      <c r="CB18" t="s">
        <v>190</v>
      </c>
      <c r="CC18" t="s">
        <v>191</v>
      </c>
      <c r="CD18" t="s">
        <v>191</v>
      </c>
      <c r="CE18" t="s">
        <v>244</v>
      </c>
      <c r="CF18" t="s">
        <v>193</v>
      </c>
      <c r="CG18" t="s">
        <v>194</v>
      </c>
      <c r="CH18" t="s">
        <v>249</v>
      </c>
      <c r="CM18">
        <v>1150</v>
      </c>
      <c r="CN18">
        <v>0.36854799999999999</v>
      </c>
      <c r="CO18" s="29">
        <v>1.660388</v>
      </c>
    </row>
    <row r="19" spans="1:93" x14ac:dyDescent="0.3">
      <c r="A19" s="21">
        <v>17</v>
      </c>
      <c r="B19" t="s">
        <v>250</v>
      </c>
      <c r="C19" t="s">
        <v>51</v>
      </c>
      <c r="D19">
        <v>0.14554553919999999</v>
      </c>
      <c r="E19">
        <v>7.3016384890000003E-3</v>
      </c>
      <c r="F19">
        <v>6.1326006649999997E-3</v>
      </c>
      <c r="G19">
        <v>3.8870520789999999E-3</v>
      </c>
      <c r="H19">
        <v>103.117572</v>
      </c>
      <c r="I19">
        <v>1.5476979740000001E-2</v>
      </c>
      <c r="J19">
        <v>8.3040507069999999E-4</v>
      </c>
      <c r="K19">
        <v>1.549011925E-2</v>
      </c>
      <c r="L19">
        <v>13.472</v>
      </c>
      <c r="M19">
        <v>1325.0039999999999</v>
      </c>
      <c r="N19">
        <v>0</v>
      </c>
      <c r="O19">
        <v>0</v>
      </c>
      <c r="R19">
        <v>0.14554553919999999</v>
      </c>
      <c r="S19">
        <v>7.3016384890000003E-3</v>
      </c>
      <c r="T19">
        <v>0.1489669666</v>
      </c>
      <c r="U19">
        <v>6.6997249929999997E-3</v>
      </c>
      <c r="V19">
        <v>-1.799228747E-2</v>
      </c>
      <c r="W19">
        <v>1.121606857E-2</v>
      </c>
      <c r="X19">
        <v>103.3627663</v>
      </c>
      <c r="Y19">
        <v>1.549011925E-2</v>
      </c>
      <c r="Z19">
        <v>1285.4799989999999</v>
      </c>
      <c r="AA19">
        <v>1.4241414480000001E-2</v>
      </c>
      <c r="AB19">
        <v>133.88078429999999</v>
      </c>
      <c r="AC19">
        <v>1285.480024</v>
      </c>
      <c r="AD19">
        <v>211.19593860000001</v>
      </c>
      <c r="AE19">
        <v>0.61369034150000001</v>
      </c>
      <c r="AF19">
        <v>2.2130437230000002</v>
      </c>
      <c r="AG19">
        <v>0.56277874110000004</v>
      </c>
      <c r="AH19">
        <v>1.227380683</v>
      </c>
      <c r="AI19">
        <v>1388.84284</v>
      </c>
      <c r="AJ19">
        <v>6.0906719800000002E-3</v>
      </c>
      <c r="AK19">
        <v>241.68128970000001</v>
      </c>
      <c r="AL19">
        <v>1388.8427899999999</v>
      </c>
      <c r="AM19">
        <v>328.36675509999998</v>
      </c>
      <c r="AN19">
        <v>0.52787111470000003</v>
      </c>
      <c r="AO19">
        <v>0</v>
      </c>
      <c r="AP19">
        <v>2.0686474559999999</v>
      </c>
      <c r="AQ19">
        <v>0.53743237210000006</v>
      </c>
      <c r="AR19">
        <v>1.055742229</v>
      </c>
      <c r="AS19">
        <v>1265.526752</v>
      </c>
      <c r="AT19">
        <v>42.29657873</v>
      </c>
      <c r="AU19">
        <v>0.846611012</v>
      </c>
      <c r="AV19">
        <v>1410.3144890000001</v>
      </c>
      <c r="AW19">
        <v>32.937581010000002</v>
      </c>
      <c r="AX19">
        <v>0.69268524359999994</v>
      </c>
      <c r="BH19">
        <v>21</v>
      </c>
      <c r="BI19">
        <v>60</v>
      </c>
      <c r="BJ19">
        <v>4</v>
      </c>
      <c r="BK19">
        <v>50</v>
      </c>
      <c r="BL19">
        <v>38602</v>
      </c>
      <c r="BV19">
        <v>38602</v>
      </c>
      <c r="BW19">
        <v>0.99762782719999998</v>
      </c>
      <c r="BX19">
        <v>0.99761979329999995</v>
      </c>
      <c r="BY19">
        <v>0.99763586110000002</v>
      </c>
      <c r="BZ19" t="s">
        <v>188</v>
      </c>
      <c r="CA19" t="s">
        <v>189</v>
      </c>
      <c r="CB19" t="s">
        <v>190</v>
      </c>
      <c r="CC19" t="s">
        <v>191</v>
      </c>
      <c r="CD19" t="s">
        <v>191</v>
      </c>
      <c r="CE19" t="s">
        <v>244</v>
      </c>
      <c r="CF19" t="s">
        <v>193</v>
      </c>
      <c r="CG19" t="s">
        <v>194</v>
      </c>
      <c r="CH19" t="s">
        <v>253</v>
      </c>
      <c r="CM19">
        <v>1150</v>
      </c>
      <c r="CN19">
        <v>0.43104999999999999</v>
      </c>
      <c r="CO19" s="29">
        <v>1.9316690000000001</v>
      </c>
    </row>
    <row r="20" spans="1:93" x14ac:dyDescent="0.3">
      <c r="A20" s="21">
        <v>18</v>
      </c>
      <c r="B20" t="s">
        <v>250</v>
      </c>
      <c r="C20" t="s">
        <v>53</v>
      </c>
      <c r="D20">
        <v>0.1261867619</v>
      </c>
      <c r="E20">
        <v>4.6095459649999997E-3</v>
      </c>
      <c r="F20">
        <v>2.551408915E-3</v>
      </c>
      <c r="G20">
        <v>3.8390397950000001E-3</v>
      </c>
      <c r="H20">
        <v>103.06871580000001</v>
      </c>
      <c r="I20">
        <v>6.4390470279999997E-3</v>
      </c>
      <c r="J20">
        <v>8.3220700969999998E-4</v>
      </c>
      <c r="K20">
        <v>6.400192085E-3</v>
      </c>
      <c r="L20">
        <v>12.042999999999999</v>
      </c>
      <c r="M20">
        <v>1325.0039999999999</v>
      </c>
      <c r="N20">
        <v>0</v>
      </c>
      <c r="O20">
        <v>0</v>
      </c>
      <c r="R20">
        <v>0.1261867619</v>
      </c>
      <c r="S20">
        <v>4.6095459649999997E-3</v>
      </c>
      <c r="T20">
        <v>0.1293263019</v>
      </c>
      <c r="U20">
        <v>3.5141937680000001E-3</v>
      </c>
      <c r="V20">
        <v>-5.3134220959999999E-2</v>
      </c>
      <c r="W20">
        <v>5.0403441559999998E-3</v>
      </c>
      <c r="X20">
        <v>103.3132758</v>
      </c>
      <c r="Y20">
        <v>6.400192085E-3</v>
      </c>
      <c r="Z20">
        <v>1285.5655300000001</v>
      </c>
      <c r="AA20">
        <v>5.7457369859999999E-3</v>
      </c>
      <c r="AB20">
        <v>387.68224229999998</v>
      </c>
      <c r="AC20">
        <v>1285.56558</v>
      </c>
      <c r="AD20">
        <v>590.81962169999997</v>
      </c>
      <c r="AE20">
        <v>0.57987978549999997</v>
      </c>
      <c r="AF20">
        <v>2.6001128499999999</v>
      </c>
      <c r="AG20">
        <v>0.58956705190000003</v>
      </c>
      <c r="AH20">
        <v>1.1597595709999999</v>
      </c>
      <c r="AI20">
        <v>1388.878905</v>
      </c>
      <c r="AJ20">
        <v>2.8193909289999999E-3</v>
      </c>
      <c r="AK20">
        <v>678.39598720000004</v>
      </c>
      <c r="AL20">
        <v>1388.8788549999999</v>
      </c>
      <c r="AM20">
        <v>874.15077150000002</v>
      </c>
      <c r="AN20">
        <v>0.4952329399</v>
      </c>
      <c r="AO20">
        <v>0</v>
      </c>
      <c r="AP20">
        <v>2.8347911670000001</v>
      </c>
      <c r="AQ20">
        <v>0.56407506490000003</v>
      </c>
      <c r="AR20">
        <v>0.9904658798</v>
      </c>
      <c r="AS20">
        <v>1265.3959339999999</v>
      </c>
      <c r="AT20">
        <v>76.040106969999997</v>
      </c>
      <c r="AU20">
        <v>0.8706680873</v>
      </c>
      <c r="AV20">
        <v>1410.1204479999999</v>
      </c>
      <c r="AW20">
        <v>93.582439840000006</v>
      </c>
      <c r="AX20">
        <v>0.68537431130000004</v>
      </c>
      <c r="BH20">
        <v>21</v>
      </c>
      <c r="BI20">
        <v>60</v>
      </c>
      <c r="BJ20">
        <v>4</v>
      </c>
      <c r="BK20">
        <v>50</v>
      </c>
      <c r="BL20">
        <v>38054</v>
      </c>
      <c r="BV20">
        <v>38054</v>
      </c>
      <c r="BW20">
        <v>0.99763283079999998</v>
      </c>
      <c r="BX20">
        <v>0.99762477569999997</v>
      </c>
      <c r="BY20">
        <v>0.997640886</v>
      </c>
      <c r="BZ20" t="s">
        <v>188</v>
      </c>
      <c r="CA20" t="s">
        <v>189</v>
      </c>
      <c r="CB20" t="s">
        <v>190</v>
      </c>
      <c r="CC20" t="s">
        <v>191</v>
      </c>
      <c r="CD20" t="s">
        <v>191</v>
      </c>
      <c r="CE20" t="s">
        <v>244</v>
      </c>
      <c r="CF20" t="s">
        <v>193</v>
      </c>
      <c r="CG20" t="s">
        <v>201</v>
      </c>
      <c r="CH20" t="s">
        <v>255</v>
      </c>
      <c r="CM20">
        <v>1150</v>
      </c>
      <c r="CN20">
        <v>0.368035</v>
      </c>
      <c r="CO20" s="29">
        <v>1.658156</v>
      </c>
    </row>
    <row r="21" spans="1:93" x14ac:dyDescent="0.3">
      <c r="A21" s="21">
        <v>19</v>
      </c>
      <c r="B21" t="s">
        <v>256</v>
      </c>
      <c r="C21" t="s">
        <v>257</v>
      </c>
      <c r="D21">
        <v>0.1220305153</v>
      </c>
      <c r="E21">
        <v>1.43146491E-2</v>
      </c>
      <c r="F21">
        <v>1.3792399659999999E-2</v>
      </c>
      <c r="G21">
        <v>3.8313040150000002E-3</v>
      </c>
      <c r="H21">
        <v>103.0582266</v>
      </c>
      <c r="I21">
        <v>3.4808183630000003E-2</v>
      </c>
      <c r="J21">
        <v>8.3710059050000004E-4</v>
      </c>
      <c r="K21">
        <v>3.4883852680000001E-2</v>
      </c>
      <c r="L21">
        <v>19.968</v>
      </c>
      <c r="M21">
        <v>1325.0039999999999</v>
      </c>
      <c r="N21">
        <v>0</v>
      </c>
      <c r="O21">
        <v>0</v>
      </c>
      <c r="R21">
        <v>0.1220305153</v>
      </c>
      <c r="S21">
        <v>1.43146491E-2</v>
      </c>
      <c r="T21">
        <v>0.12512377750000001</v>
      </c>
      <c r="U21">
        <v>1.414162964E-2</v>
      </c>
      <c r="V21">
        <v>-6.0749801409999998E-2</v>
      </c>
      <c r="W21">
        <v>2.5382729489999999E-2</v>
      </c>
      <c r="X21">
        <v>103.31214319999999</v>
      </c>
      <c r="Y21">
        <v>3.4883852680000001E-2</v>
      </c>
      <c r="Z21">
        <v>1285.639735</v>
      </c>
      <c r="AA21">
        <v>3.1110800099999999E-2</v>
      </c>
      <c r="AB21">
        <v>179.5432624</v>
      </c>
      <c r="AC21">
        <v>1285.6397850000001</v>
      </c>
      <c r="AD21">
        <v>330.12472750000001</v>
      </c>
      <c r="AE21">
        <v>0.5948021658</v>
      </c>
      <c r="AF21">
        <v>6.1355784739999999</v>
      </c>
      <c r="AG21">
        <v>0.96583898280000002</v>
      </c>
      <c r="AH21">
        <v>1.189604332</v>
      </c>
      <c r="AI21">
        <v>1388.951928</v>
      </c>
      <c r="AJ21">
        <v>1.577977488E-2</v>
      </c>
      <c r="AK21">
        <v>306.06626290000003</v>
      </c>
      <c r="AL21">
        <v>1388.951928</v>
      </c>
      <c r="AM21">
        <v>400.11137220000001</v>
      </c>
      <c r="AN21">
        <v>0.51638712279999999</v>
      </c>
      <c r="AO21">
        <v>0</v>
      </c>
      <c r="AP21">
        <v>6.0593028069999999</v>
      </c>
      <c r="AQ21">
        <v>0.49341220959999998</v>
      </c>
      <c r="AR21">
        <v>1.032774246</v>
      </c>
      <c r="AS21">
        <v>1265.695982</v>
      </c>
      <c r="AT21">
        <v>16.227736199999999</v>
      </c>
      <c r="AU21">
        <v>0.42236639510000001</v>
      </c>
      <c r="AV21">
        <v>1410.141942</v>
      </c>
      <c r="AW21">
        <v>27.37981435</v>
      </c>
      <c r="AX21">
        <v>0.50094092069999996</v>
      </c>
      <c r="BH21">
        <v>21</v>
      </c>
      <c r="BI21">
        <v>60</v>
      </c>
      <c r="BJ21">
        <v>4</v>
      </c>
      <c r="BK21">
        <v>50</v>
      </c>
      <c r="BL21">
        <v>62878</v>
      </c>
      <c r="BM21">
        <v>1150.858072</v>
      </c>
      <c r="BN21">
        <v>45.870779089999999</v>
      </c>
      <c r="BO21">
        <v>37.359802459999997</v>
      </c>
      <c r="BT21">
        <v>6.2816367349999999E-2</v>
      </c>
      <c r="BU21">
        <v>1.5</v>
      </c>
      <c r="BV21">
        <v>62878</v>
      </c>
      <c r="BW21">
        <v>0.99754223799999997</v>
      </c>
      <c r="BX21">
        <v>0.99753413540000002</v>
      </c>
      <c r="BY21">
        <v>0.99755034070000004</v>
      </c>
      <c r="BZ21" t="s">
        <v>188</v>
      </c>
      <c r="CA21" t="s">
        <v>189</v>
      </c>
      <c r="CB21" t="s">
        <v>190</v>
      </c>
      <c r="CC21" t="s">
        <v>191</v>
      </c>
      <c r="CD21" t="s">
        <v>191</v>
      </c>
      <c r="CE21" t="s">
        <v>244</v>
      </c>
      <c r="CF21" t="s">
        <v>193</v>
      </c>
      <c r="CG21" t="s">
        <v>194</v>
      </c>
      <c r="CH21" t="s">
        <v>259</v>
      </c>
      <c r="CI21" t="s">
        <v>196</v>
      </c>
      <c r="CM21">
        <v>1150</v>
      </c>
      <c r="CN21">
        <v>0.354796</v>
      </c>
      <c r="CO21" s="29">
        <v>1.6003039999999999</v>
      </c>
    </row>
    <row r="22" spans="1:93" x14ac:dyDescent="0.3">
      <c r="A22" s="21">
        <v>20</v>
      </c>
      <c r="B22" t="s">
        <v>260</v>
      </c>
      <c r="C22" t="s">
        <v>261</v>
      </c>
      <c r="D22">
        <v>0.1049684457</v>
      </c>
      <c r="E22">
        <v>4.0557844710000001E-3</v>
      </c>
      <c r="F22">
        <v>1.3939880590000001E-3</v>
      </c>
      <c r="G22">
        <v>3.8086985919999999E-3</v>
      </c>
      <c r="H22">
        <v>103.01516669999999</v>
      </c>
      <c r="I22">
        <v>3.5180384520000002E-3</v>
      </c>
      <c r="J22">
        <v>8.2636993890000004E-4</v>
      </c>
      <c r="K22">
        <v>3.4280438430000001E-3</v>
      </c>
      <c r="L22">
        <v>12.002000000000001</v>
      </c>
      <c r="M22">
        <v>1325.0039999999999</v>
      </c>
      <c r="N22">
        <v>0</v>
      </c>
      <c r="O22">
        <v>0</v>
      </c>
      <c r="R22">
        <v>0.1049684457</v>
      </c>
      <c r="S22">
        <v>4.0557844710000001E-3</v>
      </c>
      <c r="T22">
        <v>0.107918367</v>
      </c>
      <c r="U22">
        <v>2.7724039259999999E-3</v>
      </c>
      <c r="V22">
        <v>-9.2259355449999997E-2</v>
      </c>
      <c r="W22">
        <v>3.224337613E-3</v>
      </c>
      <c r="X22">
        <v>103.2693464</v>
      </c>
      <c r="Y22">
        <v>3.4280438430000001E-3</v>
      </c>
      <c r="Z22">
        <v>1285.704242</v>
      </c>
      <c r="AA22">
        <v>3.0101721240000001E-3</v>
      </c>
      <c r="AB22">
        <v>1829.5277100000001</v>
      </c>
      <c r="AC22">
        <v>1285.7042919999999</v>
      </c>
      <c r="AD22">
        <v>2847.9317799999999</v>
      </c>
      <c r="AE22">
        <v>0.5922887</v>
      </c>
      <c r="AF22">
        <v>8.5906138040000002</v>
      </c>
      <c r="AG22">
        <v>0.58950605519999999</v>
      </c>
      <c r="AH22">
        <v>1.1845774</v>
      </c>
      <c r="AI22">
        <v>1388.973688</v>
      </c>
      <c r="AJ22">
        <v>1.6402281469999999E-3</v>
      </c>
      <c r="AK22">
        <v>3186.9678669999998</v>
      </c>
      <c r="AL22">
        <v>1388.9736379999999</v>
      </c>
      <c r="AM22">
        <v>4197.8163059999997</v>
      </c>
      <c r="AN22">
        <v>0.51615000970000002</v>
      </c>
      <c r="AO22">
        <v>0</v>
      </c>
      <c r="AP22">
        <v>7.3351624739999997</v>
      </c>
      <c r="AQ22">
        <v>0.51438844279999996</v>
      </c>
      <c r="AR22">
        <v>1.032300019</v>
      </c>
      <c r="AS22">
        <v>1265.4622609999999</v>
      </c>
      <c r="AT22">
        <v>298.14515010000002</v>
      </c>
      <c r="AU22">
        <v>0.75020441940000004</v>
      </c>
      <c r="AV22">
        <v>1410.3526079999999</v>
      </c>
      <c r="AW22">
        <v>480.14818750000001</v>
      </c>
      <c r="AX22">
        <v>0.62011902799999996</v>
      </c>
      <c r="BH22">
        <v>21</v>
      </c>
      <c r="BI22">
        <v>60</v>
      </c>
      <c r="BJ22">
        <v>4</v>
      </c>
      <c r="BK22">
        <v>50</v>
      </c>
      <c r="BL22">
        <v>60327</v>
      </c>
      <c r="BM22">
        <v>1150.858072</v>
      </c>
      <c r="BN22">
        <v>1151.957404</v>
      </c>
      <c r="BO22">
        <v>712.14103420000004</v>
      </c>
      <c r="BT22">
        <v>0.16349681960000001</v>
      </c>
      <c r="BU22">
        <v>3.8</v>
      </c>
      <c r="BV22">
        <v>60327</v>
      </c>
      <c r="BW22">
        <v>0.99753867230000004</v>
      </c>
      <c r="BX22">
        <v>0.99753067029999998</v>
      </c>
      <c r="BY22">
        <v>0.9975466744</v>
      </c>
      <c r="BZ22" t="s">
        <v>188</v>
      </c>
      <c r="CA22" t="s">
        <v>189</v>
      </c>
      <c r="CB22" t="s">
        <v>190</v>
      </c>
      <c r="CC22" t="s">
        <v>191</v>
      </c>
      <c r="CD22" t="s">
        <v>191</v>
      </c>
      <c r="CE22" t="s">
        <v>244</v>
      </c>
      <c r="CF22" t="s">
        <v>193</v>
      </c>
      <c r="CG22" t="s">
        <v>201</v>
      </c>
      <c r="CH22" t="s">
        <v>263</v>
      </c>
      <c r="CI22" t="s">
        <v>196</v>
      </c>
      <c r="CM22">
        <v>1150</v>
      </c>
      <c r="CN22">
        <v>0.30139199999999999</v>
      </c>
      <c r="CO22" s="29">
        <v>1.365621</v>
      </c>
    </row>
    <row r="23" spans="1:93" x14ac:dyDescent="0.3">
      <c r="A23" s="21">
        <v>21</v>
      </c>
      <c r="B23" t="s">
        <v>264</v>
      </c>
      <c r="C23" t="s">
        <v>62</v>
      </c>
      <c r="D23">
        <v>0.13022042959999999</v>
      </c>
      <c r="E23">
        <v>5.274840712E-3</v>
      </c>
      <c r="F23">
        <v>3.608554298E-3</v>
      </c>
      <c r="G23">
        <v>3.847373184E-3</v>
      </c>
      <c r="H23">
        <v>103.0788957</v>
      </c>
      <c r="I23">
        <v>9.1069881769999996E-3</v>
      </c>
      <c r="J23">
        <v>8.0820471960000001E-4</v>
      </c>
      <c r="K23">
        <v>9.0932171000000003E-3</v>
      </c>
      <c r="L23">
        <v>11.994</v>
      </c>
      <c r="M23">
        <v>1325.0039999999999</v>
      </c>
      <c r="N23">
        <v>0</v>
      </c>
      <c r="O23">
        <v>0</v>
      </c>
      <c r="R23">
        <v>0.13022042959999999</v>
      </c>
      <c r="S23">
        <v>5.274840712E-3</v>
      </c>
      <c r="T23">
        <v>0.1334092959</v>
      </c>
      <c r="U23">
        <v>4.3632102830000003E-3</v>
      </c>
      <c r="V23">
        <v>-4.5765724270000002E-2</v>
      </c>
      <c r="W23">
        <v>6.8503273169999998E-3</v>
      </c>
      <c r="X23">
        <v>103.3307346</v>
      </c>
      <c r="Y23">
        <v>9.0932171000000003E-3</v>
      </c>
      <c r="Z23">
        <v>1285.5510220000001</v>
      </c>
      <c r="AA23">
        <v>8.2394751049999996E-3</v>
      </c>
      <c r="AB23">
        <v>304.64996589999998</v>
      </c>
      <c r="AC23">
        <v>1285.551072</v>
      </c>
      <c r="AD23">
        <v>493.21324709999999</v>
      </c>
      <c r="AE23">
        <v>0.60030879020000005</v>
      </c>
      <c r="AF23">
        <v>3.2455257519999998</v>
      </c>
      <c r="AG23">
        <v>0.65344740869999995</v>
      </c>
      <c r="AH23">
        <v>1.2006175800000001</v>
      </c>
      <c r="AI23">
        <v>1388.8818570000001</v>
      </c>
      <c r="AJ23">
        <v>3.8467710130000001E-3</v>
      </c>
      <c r="AK23">
        <v>536.96997099999999</v>
      </c>
      <c r="AL23">
        <v>1388.881807</v>
      </c>
      <c r="AM23">
        <v>708.52476200000001</v>
      </c>
      <c r="AN23">
        <v>0.53312400179999997</v>
      </c>
      <c r="AO23">
        <v>0</v>
      </c>
      <c r="AP23">
        <v>2.741273337</v>
      </c>
      <c r="AQ23">
        <v>0.43391410530000002</v>
      </c>
      <c r="AR23">
        <v>1.066248004</v>
      </c>
      <c r="AS23">
        <v>1265.166453</v>
      </c>
      <c r="AT23">
        <v>42.379784110000003</v>
      </c>
      <c r="AU23">
        <v>0.69386911699999998</v>
      </c>
      <c r="AV23">
        <v>1410.106675</v>
      </c>
      <c r="AW23">
        <v>73.256016950000003</v>
      </c>
      <c r="AX23">
        <v>0.69511102979999995</v>
      </c>
      <c r="BH23">
        <v>21</v>
      </c>
      <c r="BI23">
        <v>60</v>
      </c>
      <c r="BJ23">
        <v>4</v>
      </c>
      <c r="BK23">
        <v>50</v>
      </c>
      <c r="BL23">
        <v>48045</v>
      </c>
      <c r="BM23">
        <v>1150.7990769999999</v>
      </c>
      <c r="BN23">
        <v>128.7806468</v>
      </c>
      <c r="BO23">
        <v>82.830291470000006</v>
      </c>
      <c r="BT23">
        <v>0.1071619986</v>
      </c>
      <c r="BU23">
        <v>2.5</v>
      </c>
      <c r="BV23">
        <v>48045</v>
      </c>
      <c r="BW23">
        <v>0.99756278759999994</v>
      </c>
      <c r="BX23">
        <v>0.99755496610000005</v>
      </c>
      <c r="BY23">
        <v>0.99757060919999996</v>
      </c>
      <c r="BZ23" t="s">
        <v>188</v>
      </c>
      <c r="CA23" t="s">
        <v>189</v>
      </c>
      <c r="CB23" t="s">
        <v>190</v>
      </c>
      <c r="CC23" t="s">
        <v>191</v>
      </c>
      <c r="CD23" t="s">
        <v>191</v>
      </c>
      <c r="CE23" t="s">
        <v>244</v>
      </c>
      <c r="CF23" t="s">
        <v>193</v>
      </c>
      <c r="CG23" t="s">
        <v>201</v>
      </c>
      <c r="CH23" t="s">
        <v>266</v>
      </c>
      <c r="CI23" t="s">
        <v>196</v>
      </c>
      <c r="CM23">
        <v>1150</v>
      </c>
      <c r="CN23">
        <v>0.38097300000000001</v>
      </c>
      <c r="CO23" s="29">
        <v>1.7145699999999999</v>
      </c>
    </row>
    <row r="24" spans="1:93" x14ac:dyDescent="0.3">
      <c r="A24" s="21">
        <v>22</v>
      </c>
      <c r="B24" t="s">
        <v>264</v>
      </c>
      <c r="C24" t="s">
        <v>64</v>
      </c>
      <c r="D24">
        <v>0.10812251859999999</v>
      </c>
      <c r="E24">
        <v>4.4424517070000002E-3</v>
      </c>
      <c r="F24">
        <v>2.2816341610000001E-3</v>
      </c>
      <c r="G24">
        <v>3.8117611049999999E-3</v>
      </c>
      <c r="H24">
        <v>103.02312670000001</v>
      </c>
      <c r="I24">
        <v>5.7582105229999998E-3</v>
      </c>
      <c r="J24">
        <v>8.0749916239999996E-4</v>
      </c>
      <c r="K24">
        <v>5.7152514500000001E-3</v>
      </c>
      <c r="L24">
        <v>19.946000000000002</v>
      </c>
      <c r="M24">
        <v>1325.0039999999999</v>
      </c>
      <c r="N24">
        <v>0</v>
      </c>
      <c r="O24">
        <v>0</v>
      </c>
      <c r="R24">
        <v>0.10812251859999999</v>
      </c>
      <c r="S24">
        <v>4.4424517070000002E-3</v>
      </c>
      <c r="T24">
        <v>0.11109343620000001</v>
      </c>
      <c r="U24">
        <v>3.3155909509999999E-3</v>
      </c>
      <c r="V24">
        <v>-8.6404687899999999E-2</v>
      </c>
      <c r="W24">
        <v>4.6444345510000002E-3</v>
      </c>
      <c r="X24">
        <v>103.2750533</v>
      </c>
      <c r="Y24">
        <v>5.7152514500000001E-3</v>
      </c>
      <c r="Z24">
        <v>1285.6787959999999</v>
      </c>
      <c r="AA24">
        <v>4.9734914309999996E-3</v>
      </c>
      <c r="AB24">
        <v>561.42394860000002</v>
      </c>
      <c r="AC24">
        <v>1285.678846</v>
      </c>
      <c r="AD24">
        <v>814.3635984</v>
      </c>
      <c r="AE24">
        <v>0.55802907680000002</v>
      </c>
      <c r="AF24">
        <v>3.762345619</v>
      </c>
      <c r="AG24">
        <v>0.56162462459999996</v>
      </c>
      <c r="AH24">
        <v>1.1160581540000001</v>
      </c>
      <c r="AI24">
        <v>1388.953949</v>
      </c>
      <c r="AJ24">
        <v>2.8157560489999998E-3</v>
      </c>
      <c r="AK24">
        <v>918.75669949999997</v>
      </c>
      <c r="AL24">
        <v>1388.9538990000001</v>
      </c>
      <c r="AM24">
        <v>1171.3999260000001</v>
      </c>
      <c r="AN24">
        <v>0.50872804890000001</v>
      </c>
      <c r="AO24">
        <v>0</v>
      </c>
      <c r="AP24">
        <v>3.6147135810000002</v>
      </c>
      <c r="AQ24">
        <v>0.46723998700000002</v>
      </c>
      <c r="AR24">
        <v>1.017456098</v>
      </c>
      <c r="AS24">
        <v>1265.4131460000001</v>
      </c>
      <c r="AT24">
        <v>84.767634880000003</v>
      </c>
      <c r="AU24">
        <v>0.83324944899999998</v>
      </c>
      <c r="AV24">
        <v>1410.2443519999999</v>
      </c>
      <c r="AW24">
        <v>169.46357760000001</v>
      </c>
      <c r="AX24">
        <v>0.63992040979999998</v>
      </c>
      <c r="BH24">
        <v>21</v>
      </c>
      <c r="BI24">
        <v>60</v>
      </c>
      <c r="BJ24">
        <v>4</v>
      </c>
      <c r="BK24">
        <v>50</v>
      </c>
      <c r="BL24">
        <v>48511</v>
      </c>
      <c r="BM24">
        <v>1150.8285739999999</v>
      </c>
      <c r="BN24">
        <v>11.70598672</v>
      </c>
      <c r="BO24">
        <v>13.1361802</v>
      </c>
      <c r="BT24">
        <v>5.8949550529999997E-3</v>
      </c>
      <c r="BU24">
        <v>0.1</v>
      </c>
      <c r="BV24">
        <v>48511</v>
      </c>
      <c r="BW24">
        <v>0.99756062489999997</v>
      </c>
      <c r="BX24">
        <v>0.99755280599999996</v>
      </c>
      <c r="BY24">
        <v>0.99756844379999998</v>
      </c>
      <c r="BZ24" t="s">
        <v>188</v>
      </c>
      <c r="CA24" t="s">
        <v>189</v>
      </c>
      <c r="CB24" t="s">
        <v>190</v>
      </c>
      <c r="CC24" t="s">
        <v>191</v>
      </c>
      <c r="CD24" t="s">
        <v>191</v>
      </c>
      <c r="CE24" t="s">
        <v>244</v>
      </c>
      <c r="CF24" t="s">
        <v>193</v>
      </c>
      <c r="CG24" t="s">
        <v>201</v>
      </c>
      <c r="CH24" t="s">
        <v>268</v>
      </c>
      <c r="CI24" t="s">
        <v>196</v>
      </c>
      <c r="CM24">
        <v>1150</v>
      </c>
      <c r="CN24">
        <v>0.31115300000000001</v>
      </c>
      <c r="CO24" s="29">
        <v>1.4086749999999999</v>
      </c>
    </row>
    <row r="25" spans="1:93" x14ac:dyDescent="0.3">
      <c r="A25" s="21">
        <v>23</v>
      </c>
      <c r="B25" t="s">
        <v>264</v>
      </c>
      <c r="C25" t="s">
        <v>65</v>
      </c>
      <c r="D25">
        <v>4.8743095E-2</v>
      </c>
      <c r="E25">
        <v>4.0970523410000003E-3</v>
      </c>
      <c r="F25">
        <v>1.4289970749999999E-3</v>
      </c>
      <c r="G25">
        <v>3.8397663000000002E-3</v>
      </c>
      <c r="H25">
        <v>102.87326950000001</v>
      </c>
      <c r="I25">
        <v>3.6063914789999998E-3</v>
      </c>
      <c r="J25">
        <v>8.0613126809999996E-4</v>
      </c>
      <c r="K25">
        <v>3.5237435209999998E-3</v>
      </c>
      <c r="L25">
        <v>19.978000000000002</v>
      </c>
      <c r="M25">
        <v>1325.0039999999999</v>
      </c>
      <c r="N25">
        <v>0</v>
      </c>
      <c r="O25">
        <v>0</v>
      </c>
      <c r="R25">
        <v>4.8743095E-2</v>
      </c>
      <c r="S25">
        <v>4.0970523410000003E-3</v>
      </c>
      <c r="T25">
        <v>5.1691271259999998E-2</v>
      </c>
      <c r="U25">
        <v>2.7990918249999998E-3</v>
      </c>
      <c r="V25">
        <v>-0.19889811439999999</v>
      </c>
      <c r="W25">
        <v>3.394434005E-3</v>
      </c>
      <c r="X25">
        <v>103.1250471</v>
      </c>
      <c r="Y25">
        <v>3.5237435209999998E-3</v>
      </c>
      <c r="Z25">
        <v>1286.085366</v>
      </c>
      <c r="AA25">
        <v>3.104020522E-3</v>
      </c>
      <c r="AB25">
        <v>699.94564290000005</v>
      </c>
      <c r="AC25">
        <v>1286.0854159999999</v>
      </c>
      <c r="AD25">
        <v>831.36560680000002</v>
      </c>
      <c r="AE25">
        <v>0.49303515510000001</v>
      </c>
      <c r="AF25">
        <v>3.3325229950000002</v>
      </c>
      <c r="AG25">
        <v>0.36077744839999998</v>
      </c>
      <c r="AH25">
        <v>0.98607031020000002</v>
      </c>
      <c r="AI25">
        <v>1389.210513</v>
      </c>
      <c r="AJ25">
        <v>1.667880392E-3</v>
      </c>
      <c r="AK25">
        <v>1150.7218640000001</v>
      </c>
      <c r="AL25">
        <v>1389.2104629999999</v>
      </c>
      <c r="AM25">
        <v>1266.1106769999999</v>
      </c>
      <c r="AN25">
        <v>0.45268639970000002</v>
      </c>
      <c r="AO25">
        <v>0</v>
      </c>
      <c r="AP25">
        <v>2.662961991</v>
      </c>
      <c r="AQ25">
        <v>0.3850702667</v>
      </c>
      <c r="AR25">
        <v>0.90537279930000003</v>
      </c>
      <c r="AS25">
        <v>1265.733921</v>
      </c>
      <c r="AT25">
        <v>65.360464890000003</v>
      </c>
      <c r="AU25">
        <v>0.50523949629999998</v>
      </c>
      <c r="AV25">
        <v>1410.504696</v>
      </c>
      <c r="AW25">
        <v>146.89432600000001</v>
      </c>
      <c r="AX25">
        <v>0.45018085060000002</v>
      </c>
      <c r="BH25">
        <v>21</v>
      </c>
      <c r="BI25">
        <v>60</v>
      </c>
      <c r="BJ25">
        <v>4</v>
      </c>
      <c r="BK25">
        <v>50</v>
      </c>
      <c r="BL25">
        <v>48986</v>
      </c>
      <c r="BM25">
        <v>1151.2120399999999</v>
      </c>
      <c r="BN25">
        <v>545.58550170000001</v>
      </c>
      <c r="BO25">
        <v>304.64399100000003</v>
      </c>
      <c r="BT25">
        <v>0.26011521850000002</v>
      </c>
      <c r="BU25">
        <v>5.9</v>
      </c>
      <c r="BV25">
        <v>48986</v>
      </c>
      <c r="BW25">
        <v>0.99755852170000003</v>
      </c>
      <c r="BX25">
        <v>0.99755070469999996</v>
      </c>
      <c r="BY25">
        <v>0.9975663387</v>
      </c>
      <c r="BZ25" t="s">
        <v>188</v>
      </c>
      <c r="CA25" t="s">
        <v>189</v>
      </c>
      <c r="CB25" t="s">
        <v>190</v>
      </c>
      <c r="CC25" t="s">
        <v>191</v>
      </c>
      <c r="CD25" t="s">
        <v>191</v>
      </c>
      <c r="CE25" t="s">
        <v>244</v>
      </c>
      <c r="CF25" t="s">
        <v>193</v>
      </c>
      <c r="CG25" t="s">
        <v>194</v>
      </c>
      <c r="CH25" t="s">
        <v>270</v>
      </c>
      <c r="CI25" t="s">
        <v>196</v>
      </c>
      <c r="CM25">
        <v>1150</v>
      </c>
      <c r="CN25">
        <v>0.13484299999999999</v>
      </c>
      <c r="CO25" s="29">
        <v>0.61985500000000004</v>
      </c>
    </row>
    <row r="26" spans="1:93" x14ac:dyDescent="0.3">
      <c r="A26" s="21">
        <v>24</v>
      </c>
      <c r="B26" t="s">
        <v>271</v>
      </c>
      <c r="C26" t="s">
        <v>70</v>
      </c>
      <c r="D26">
        <v>0.10167114469999999</v>
      </c>
      <c r="E26">
        <v>3.9422917240000003E-3</v>
      </c>
      <c r="F26">
        <v>1.0273143840000001E-3</v>
      </c>
      <c r="G26">
        <v>3.8060854710000001E-3</v>
      </c>
      <c r="H26">
        <v>103.0068452</v>
      </c>
      <c r="I26">
        <v>2.592656E-3</v>
      </c>
      <c r="J26">
        <v>8.0703702099999995E-4</v>
      </c>
      <c r="K26">
        <v>2.469889494E-3</v>
      </c>
      <c r="L26">
        <v>16.006499999999999</v>
      </c>
      <c r="M26">
        <v>1325.0039999999999</v>
      </c>
      <c r="N26">
        <v>0</v>
      </c>
      <c r="O26">
        <v>0</v>
      </c>
      <c r="R26">
        <v>0.10167114469999999</v>
      </c>
      <c r="S26">
        <v>3.9422917240000003E-3</v>
      </c>
      <c r="T26">
        <v>0.1046019076</v>
      </c>
      <c r="U26">
        <v>2.6059018020000001E-3</v>
      </c>
      <c r="V26">
        <v>-9.8395527369999999E-2</v>
      </c>
      <c r="W26">
        <v>2.7126855920000001E-3</v>
      </c>
      <c r="X26">
        <v>103.2593641</v>
      </c>
      <c r="Y26">
        <v>2.469889494E-3</v>
      </c>
      <c r="Z26">
        <v>1285.7656010000001</v>
      </c>
      <c r="AA26">
        <v>2.1189905600000002E-3</v>
      </c>
      <c r="AB26">
        <v>1348.2032340000001</v>
      </c>
      <c r="AC26">
        <v>1285.7656509999999</v>
      </c>
      <c r="AD26">
        <v>1916.3590630000001</v>
      </c>
      <c r="AE26">
        <v>0.55712624879999995</v>
      </c>
      <c r="AF26">
        <v>4.3198172919999998</v>
      </c>
      <c r="AG26">
        <v>0.51430588529999999</v>
      </c>
      <c r="AH26">
        <v>1.1142524979999999</v>
      </c>
      <c r="AI26">
        <v>1389.025065</v>
      </c>
      <c r="AJ26">
        <v>1.2688388990000001E-3</v>
      </c>
      <c r="AK26">
        <v>2252.58113</v>
      </c>
      <c r="AL26">
        <v>1389.0250149999999</v>
      </c>
      <c r="AM26">
        <v>2827.526942</v>
      </c>
      <c r="AN26">
        <v>0.4980417419</v>
      </c>
      <c r="AO26">
        <v>0</v>
      </c>
      <c r="AP26">
        <v>3.9814020019999998</v>
      </c>
      <c r="AQ26">
        <v>0.48255970310000001</v>
      </c>
      <c r="AR26">
        <v>0.9960834838</v>
      </c>
      <c r="AS26">
        <v>1265.4646359999999</v>
      </c>
      <c r="AT26">
        <v>196.768046</v>
      </c>
      <c r="AU26">
        <v>0.71247796600000002</v>
      </c>
      <c r="AV26">
        <v>1410.3758350000001</v>
      </c>
      <c r="AW26">
        <v>308.16470040000002</v>
      </c>
      <c r="AX26">
        <v>0.62207135479999998</v>
      </c>
      <c r="BH26">
        <v>21</v>
      </c>
      <c r="BI26">
        <v>60</v>
      </c>
      <c r="BJ26">
        <v>4</v>
      </c>
      <c r="BK26">
        <v>50</v>
      </c>
      <c r="BL26">
        <v>49964</v>
      </c>
      <c r="BV26">
        <v>49964</v>
      </c>
      <c r="BW26">
        <v>0.99755451770000003</v>
      </c>
      <c r="BX26">
        <v>0.99754670199999995</v>
      </c>
      <c r="BY26">
        <v>0.99756233329999999</v>
      </c>
      <c r="BZ26" t="s">
        <v>188</v>
      </c>
      <c r="CA26" t="s">
        <v>189</v>
      </c>
      <c r="CB26" t="s">
        <v>190</v>
      </c>
      <c r="CC26" t="s">
        <v>191</v>
      </c>
      <c r="CD26" t="s">
        <v>191</v>
      </c>
      <c r="CE26" t="s">
        <v>244</v>
      </c>
      <c r="CF26" t="s">
        <v>193</v>
      </c>
      <c r="CG26" t="s">
        <v>194</v>
      </c>
      <c r="CH26" t="s">
        <v>274</v>
      </c>
      <c r="CM26">
        <v>1150</v>
      </c>
      <c r="CN26">
        <v>0.29124299999999997</v>
      </c>
      <c r="CO26" s="29">
        <v>1.320778</v>
      </c>
    </row>
    <row r="27" spans="1:93" x14ac:dyDescent="0.3">
      <c r="A27" s="21">
        <v>25</v>
      </c>
      <c r="B27" t="s">
        <v>271</v>
      </c>
      <c r="C27" t="s">
        <v>67</v>
      </c>
      <c r="D27">
        <v>0.11896997469999999</v>
      </c>
      <c r="E27">
        <v>5.3009828680000001E-3</v>
      </c>
      <c r="F27">
        <v>3.6689096490000002E-3</v>
      </c>
      <c r="G27">
        <v>3.8261627460000002E-3</v>
      </c>
      <c r="H27">
        <v>103.0505026</v>
      </c>
      <c r="I27">
        <v>9.259308309E-3</v>
      </c>
      <c r="J27">
        <v>8.0755232830000004E-4</v>
      </c>
      <c r="K27">
        <v>9.2466694859999997E-3</v>
      </c>
      <c r="L27">
        <v>20.007999999999999</v>
      </c>
      <c r="M27">
        <v>1325.0039999999999</v>
      </c>
      <c r="N27">
        <v>0</v>
      </c>
      <c r="O27">
        <v>0</v>
      </c>
      <c r="R27">
        <v>0.11896997469999999</v>
      </c>
      <c r="S27">
        <v>5.3009828680000001E-3</v>
      </c>
      <c r="T27">
        <v>0.12203206279999999</v>
      </c>
      <c r="U27">
        <v>4.4071610139999997E-3</v>
      </c>
      <c r="V27">
        <v>-6.6372726349999994E-2</v>
      </c>
      <c r="W27">
        <v>7.012790881E-3</v>
      </c>
      <c r="X27">
        <v>103.30347860000001</v>
      </c>
      <c r="Y27">
        <v>9.2466694859999997E-3</v>
      </c>
      <c r="Z27">
        <v>1285.685189</v>
      </c>
      <c r="AA27">
        <v>8.2780857229999994E-3</v>
      </c>
      <c r="AB27">
        <v>235.9927477</v>
      </c>
      <c r="AC27">
        <v>1285.6852389999999</v>
      </c>
      <c r="AD27">
        <v>344.32482420000002</v>
      </c>
      <c r="AE27">
        <v>0.56434659779999996</v>
      </c>
      <c r="AF27">
        <v>2.3284290699999999</v>
      </c>
      <c r="AG27">
        <v>0.54770776389999998</v>
      </c>
      <c r="AH27">
        <v>1.128693196</v>
      </c>
      <c r="AI27">
        <v>1388.9887679999999</v>
      </c>
      <c r="AJ27">
        <v>4.11997492E-3</v>
      </c>
      <c r="AK27">
        <v>406.11850670000001</v>
      </c>
      <c r="AL27">
        <v>1388.9887180000001</v>
      </c>
      <c r="AM27">
        <v>517.00578789999997</v>
      </c>
      <c r="AN27">
        <v>0.49855615129999997</v>
      </c>
      <c r="AO27">
        <v>0</v>
      </c>
      <c r="AP27">
        <v>2.5325398099999998</v>
      </c>
      <c r="AQ27">
        <v>0.51592664830000001</v>
      </c>
      <c r="AR27">
        <v>0.99711230259999994</v>
      </c>
      <c r="AS27">
        <v>1265.3567800000001</v>
      </c>
      <c r="AT27">
        <v>27.87172172</v>
      </c>
      <c r="AU27">
        <v>0.91896774830000005</v>
      </c>
      <c r="AV27">
        <v>1410.311001</v>
      </c>
      <c r="AW27">
        <v>56.131286269999997</v>
      </c>
      <c r="AX27">
        <v>0.76125839529999995</v>
      </c>
      <c r="BH27">
        <v>21</v>
      </c>
      <c r="BI27">
        <v>60</v>
      </c>
      <c r="BJ27">
        <v>4</v>
      </c>
      <c r="BK27">
        <v>100</v>
      </c>
      <c r="BL27">
        <v>50884</v>
      </c>
      <c r="BV27">
        <v>50884</v>
      </c>
      <c r="BW27">
        <v>0.99755113839999998</v>
      </c>
      <c r="BX27">
        <v>0.99754332109999999</v>
      </c>
      <c r="BY27">
        <v>0.99755895569999997</v>
      </c>
      <c r="BZ27" t="s">
        <v>188</v>
      </c>
      <c r="CA27" t="s">
        <v>189</v>
      </c>
      <c r="CB27" t="s">
        <v>190</v>
      </c>
      <c r="CC27" t="s">
        <v>191</v>
      </c>
      <c r="CD27" t="s">
        <v>191</v>
      </c>
      <c r="CE27" t="s">
        <v>244</v>
      </c>
      <c r="CF27" t="s">
        <v>193</v>
      </c>
      <c r="CG27" t="s">
        <v>194</v>
      </c>
      <c r="CH27" t="s">
        <v>276</v>
      </c>
      <c r="CM27">
        <v>1150</v>
      </c>
      <c r="CN27">
        <v>0.34510600000000002</v>
      </c>
      <c r="CO27" s="29">
        <v>1.557879</v>
      </c>
    </row>
    <row r="28" spans="1:93" x14ac:dyDescent="0.3">
      <c r="A28" s="21">
        <v>26</v>
      </c>
      <c r="B28" t="s">
        <v>271</v>
      </c>
      <c r="C28" t="s">
        <v>69</v>
      </c>
      <c r="D28">
        <v>0.1069569702</v>
      </c>
      <c r="E28">
        <v>4.2281109490000003E-3</v>
      </c>
      <c r="F28">
        <v>1.832069165E-3</v>
      </c>
      <c r="G28">
        <v>3.810570138E-3</v>
      </c>
      <c r="H28">
        <v>103.02018510000001</v>
      </c>
      <c r="I28">
        <v>4.6236334120000003E-3</v>
      </c>
      <c r="J28">
        <v>8.0745425969999999E-4</v>
      </c>
      <c r="K28">
        <v>4.5637632730000004E-3</v>
      </c>
      <c r="L28">
        <v>20.010999999999999</v>
      </c>
      <c r="M28">
        <v>1325.0039999999999</v>
      </c>
      <c r="N28">
        <v>0</v>
      </c>
      <c r="O28">
        <v>0</v>
      </c>
      <c r="R28">
        <v>0.1069569702</v>
      </c>
      <c r="S28">
        <v>4.2281109490000003E-3</v>
      </c>
      <c r="T28">
        <v>0.1099198448</v>
      </c>
      <c r="U28">
        <v>3.0195157659999999E-3</v>
      </c>
      <c r="V28">
        <v>-8.8566630239999999E-2</v>
      </c>
      <c r="W28">
        <v>3.9034477759999999E-3</v>
      </c>
      <c r="X28">
        <v>103.27320400000001</v>
      </c>
      <c r="Y28">
        <v>4.5637632730000004E-3</v>
      </c>
      <c r="Z28">
        <v>1285.725058</v>
      </c>
      <c r="AA28">
        <v>4.0977373879999999E-3</v>
      </c>
      <c r="AB28">
        <v>416.66426560000002</v>
      </c>
      <c r="AC28">
        <v>1285.7251080000001</v>
      </c>
      <c r="AD28">
        <v>583.25636729999997</v>
      </c>
      <c r="AE28">
        <v>0.53522254400000002</v>
      </c>
      <c r="AF28">
        <v>2.178082903</v>
      </c>
      <c r="AG28">
        <v>0.57717847229999997</v>
      </c>
      <c r="AH28">
        <v>1.070445088</v>
      </c>
      <c r="AI28">
        <v>1388.998362</v>
      </c>
      <c r="AJ28">
        <v>2.0091001749999999E-3</v>
      </c>
      <c r="AK28">
        <v>675.58048680000002</v>
      </c>
      <c r="AL28">
        <v>1388.9983119999999</v>
      </c>
      <c r="AM28">
        <v>859.02576439999996</v>
      </c>
      <c r="AN28">
        <v>0.50431012730000002</v>
      </c>
      <c r="AO28">
        <v>0</v>
      </c>
      <c r="AP28">
        <v>1.887567233</v>
      </c>
      <c r="AQ28">
        <v>0.48298151480000001</v>
      </c>
      <c r="AR28">
        <v>1.0086202550000001</v>
      </c>
      <c r="AS28">
        <v>1265.489785</v>
      </c>
      <c r="AT28">
        <v>59.943563560000001</v>
      </c>
      <c r="AU28">
        <v>0.49837880280000002</v>
      </c>
      <c r="AV28">
        <v>1410.3604780000001</v>
      </c>
      <c r="AW28">
        <v>102.0815532</v>
      </c>
      <c r="AX28">
        <v>0.56258946899999995</v>
      </c>
      <c r="BH28">
        <v>21</v>
      </c>
      <c r="BI28">
        <v>60</v>
      </c>
      <c r="BJ28">
        <v>4</v>
      </c>
      <c r="BK28">
        <v>100</v>
      </c>
      <c r="BL28">
        <v>51219</v>
      </c>
      <c r="BV28">
        <v>51219</v>
      </c>
      <c r="BW28">
        <v>0.99755000469999999</v>
      </c>
      <c r="BX28">
        <v>0.99754218610000001</v>
      </c>
      <c r="BY28">
        <v>0.99755782329999998</v>
      </c>
      <c r="BZ28" t="s">
        <v>188</v>
      </c>
      <c r="CA28" t="s">
        <v>189</v>
      </c>
      <c r="CB28" t="s">
        <v>190</v>
      </c>
      <c r="CC28" t="s">
        <v>191</v>
      </c>
      <c r="CD28" t="s">
        <v>191</v>
      </c>
      <c r="CE28" t="s">
        <v>244</v>
      </c>
      <c r="CF28" t="s">
        <v>193</v>
      </c>
      <c r="CG28" t="s">
        <v>194</v>
      </c>
      <c r="CH28" t="s">
        <v>278</v>
      </c>
      <c r="CM28">
        <v>1150</v>
      </c>
      <c r="CN28">
        <v>0.30753999999999998</v>
      </c>
      <c r="CO28" s="29">
        <v>1.3927480000000001</v>
      </c>
    </row>
    <row r="29" spans="1:93" x14ac:dyDescent="0.3">
      <c r="A29" s="21">
        <v>27</v>
      </c>
      <c r="B29" t="s">
        <v>271</v>
      </c>
      <c r="C29" t="s">
        <v>72</v>
      </c>
      <c r="D29">
        <v>0.1254469389</v>
      </c>
      <c r="E29">
        <v>5.9323142999999998E-3</v>
      </c>
      <c r="F29">
        <v>4.4644097279999996E-3</v>
      </c>
      <c r="G29">
        <v>3.8381230829999998E-3</v>
      </c>
      <c r="H29">
        <v>103.06684869999999</v>
      </c>
      <c r="I29">
        <v>1.1266929429999999E-2</v>
      </c>
      <c r="J29">
        <v>8.0814884410000004E-4</v>
      </c>
      <c r="K29">
        <v>1.1263646029999999E-2</v>
      </c>
      <c r="L29">
        <v>16.018000000000001</v>
      </c>
      <c r="M29">
        <v>1325.0039999999999</v>
      </c>
      <c r="N29">
        <v>0</v>
      </c>
      <c r="O29">
        <v>0</v>
      </c>
      <c r="R29">
        <v>0.1254469389</v>
      </c>
      <c r="S29">
        <v>5.9323142999999998E-3</v>
      </c>
      <c r="T29">
        <v>0.1285806931</v>
      </c>
      <c r="U29">
        <v>5.1324670439999998E-3</v>
      </c>
      <c r="V29">
        <v>-5.4502334219999997E-2</v>
      </c>
      <c r="W29">
        <v>8.4104218010000002E-3</v>
      </c>
      <c r="X29">
        <v>103.32016729999999</v>
      </c>
      <c r="Y29">
        <v>1.1263646029999999E-2</v>
      </c>
      <c r="Z29">
        <v>1285.61241</v>
      </c>
      <c r="AA29">
        <v>1.014237627E-2</v>
      </c>
      <c r="AB29">
        <v>161.4828369</v>
      </c>
      <c r="AC29">
        <v>1285.612435</v>
      </c>
      <c r="AD29">
        <v>243.4913348</v>
      </c>
      <c r="AE29">
        <v>0.61441728760000003</v>
      </c>
      <c r="AF29">
        <v>1.822449942</v>
      </c>
      <c r="AG29">
        <v>0.40483966830000001</v>
      </c>
      <c r="AH29">
        <v>1.228834575</v>
      </c>
      <c r="AI29">
        <v>1388.932652</v>
      </c>
      <c r="AJ29">
        <v>4.8983641249999996E-3</v>
      </c>
      <c r="AK29">
        <v>289.35104430000001</v>
      </c>
      <c r="AL29">
        <v>1388.9326020000001</v>
      </c>
      <c r="AM29">
        <v>384.47857520000002</v>
      </c>
      <c r="AN29">
        <v>0.52333548969999999</v>
      </c>
      <c r="AO29">
        <v>0</v>
      </c>
      <c r="AP29">
        <v>1.8905784649999999</v>
      </c>
      <c r="AQ29">
        <v>0.5096591868</v>
      </c>
      <c r="AR29">
        <v>1.0466709789999999</v>
      </c>
      <c r="AS29">
        <v>1265.4646090000001</v>
      </c>
      <c r="AT29">
        <v>28.230058199999998</v>
      </c>
      <c r="AU29">
        <v>0.72783653400000003</v>
      </c>
      <c r="AV29">
        <v>1410.2373339999999</v>
      </c>
      <c r="AW29">
        <v>41.89790137</v>
      </c>
      <c r="AX29">
        <v>0.81488058919999995</v>
      </c>
      <c r="BH29">
        <v>21</v>
      </c>
      <c r="BI29">
        <v>60</v>
      </c>
      <c r="BJ29">
        <v>4</v>
      </c>
      <c r="BK29">
        <v>100</v>
      </c>
      <c r="BL29">
        <v>51782.5</v>
      </c>
      <c r="BV29">
        <v>51782.5</v>
      </c>
      <c r="BW29">
        <v>0.99754821699999996</v>
      </c>
      <c r="BX29">
        <v>0.99754039520000004</v>
      </c>
      <c r="BY29">
        <v>0.99755603879999999</v>
      </c>
      <c r="BZ29" t="s">
        <v>188</v>
      </c>
      <c r="CA29" t="s">
        <v>189</v>
      </c>
      <c r="CB29" t="s">
        <v>190</v>
      </c>
      <c r="CC29" t="s">
        <v>191</v>
      </c>
      <c r="CD29" t="s">
        <v>191</v>
      </c>
      <c r="CE29" t="s">
        <v>244</v>
      </c>
      <c r="CF29" t="s">
        <v>193</v>
      </c>
      <c r="CG29" t="s">
        <v>194</v>
      </c>
      <c r="CH29" t="s">
        <v>281</v>
      </c>
      <c r="CM29">
        <v>1150</v>
      </c>
      <c r="CN29">
        <v>0.365728</v>
      </c>
      <c r="CO29" s="29">
        <v>1.648007</v>
      </c>
    </row>
    <row r="30" spans="1:93" x14ac:dyDescent="0.3">
      <c r="A30" s="21">
        <v>28</v>
      </c>
      <c r="B30" t="s">
        <v>282</v>
      </c>
      <c r="C30" t="s">
        <v>283</v>
      </c>
      <c r="D30">
        <v>0.10073183619999999</v>
      </c>
      <c r="E30">
        <v>4.0573394719999999E-3</v>
      </c>
      <c r="F30">
        <v>1.4074928440000001E-3</v>
      </c>
      <c r="G30">
        <v>3.8053866410000001E-3</v>
      </c>
      <c r="H30">
        <v>103.00447459999999</v>
      </c>
      <c r="I30">
        <v>3.5521207740000001E-3</v>
      </c>
      <c r="J30">
        <v>8.0837234550000005E-4</v>
      </c>
      <c r="K30">
        <v>3.4674253839999999E-3</v>
      </c>
      <c r="L30">
        <v>12.028</v>
      </c>
      <c r="M30">
        <v>1325.0039999999999</v>
      </c>
      <c r="N30">
        <v>0</v>
      </c>
      <c r="O30">
        <v>0</v>
      </c>
      <c r="R30">
        <v>0.10073183619999999</v>
      </c>
      <c r="S30">
        <v>4.0573394719999999E-3</v>
      </c>
      <c r="T30">
        <v>0.10365735600000001</v>
      </c>
      <c r="U30">
        <v>2.779771744E-3</v>
      </c>
      <c r="V30">
        <v>-0.1001447609</v>
      </c>
      <c r="W30">
        <v>3.2532251809999999E-3</v>
      </c>
      <c r="X30">
        <v>103.2578953</v>
      </c>
      <c r="Y30">
        <v>3.4674253839999999E-3</v>
      </c>
      <c r="Z30">
        <v>1285.7438950000001</v>
      </c>
      <c r="AA30">
        <v>3.015194258E-3</v>
      </c>
      <c r="AB30">
        <v>575.9129001</v>
      </c>
      <c r="AC30">
        <v>1285.7439449999999</v>
      </c>
      <c r="AD30">
        <v>832.89597830000002</v>
      </c>
      <c r="AE30">
        <v>0.56862098949999995</v>
      </c>
      <c r="AF30">
        <v>2.2652372970000001</v>
      </c>
      <c r="AG30">
        <v>0.50572379020000002</v>
      </c>
      <c r="AH30">
        <v>1.1372419789999999</v>
      </c>
      <c r="AI30">
        <v>1389.00189</v>
      </c>
      <c r="AJ30">
        <v>1.7122039539999999E-3</v>
      </c>
      <c r="AK30">
        <v>953.22555420000003</v>
      </c>
      <c r="AL30">
        <v>1389.0018399999999</v>
      </c>
      <c r="AM30">
        <v>1233.4962840000001</v>
      </c>
      <c r="AN30">
        <v>0.49824723339999999</v>
      </c>
      <c r="AO30">
        <v>0</v>
      </c>
      <c r="AP30">
        <v>2.274917571</v>
      </c>
      <c r="AQ30">
        <v>0.55946245719999999</v>
      </c>
      <c r="AR30">
        <v>0.99649446679999998</v>
      </c>
      <c r="AS30">
        <v>1265.4722019999999</v>
      </c>
      <c r="AT30">
        <v>90.946215050000006</v>
      </c>
      <c r="AU30">
        <v>0.62703084630000006</v>
      </c>
      <c r="AV30">
        <v>1410.3672320000001</v>
      </c>
      <c r="AW30">
        <v>162.0890934</v>
      </c>
      <c r="AX30">
        <v>0.60704539349999997</v>
      </c>
      <c r="BH30">
        <v>21</v>
      </c>
      <c r="BI30">
        <v>60</v>
      </c>
      <c r="BJ30">
        <v>4</v>
      </c>
      <c r="BK30">
        <v>50</v>
      </c>
      <c r="BL30">
        <v>52644</v>
      </c>
      <c r="BV30">
        <v>52644</v>
      </c>
      <c r="BW30">
        <v>0.99754575079999996</v>
      </c>
      <c r="BX30">
        <v>0.99753792210000003</v>
      </c>
      <c r="BY30">
        <v>0.9975535794</v>
      </c>
      <c r="BZ30" t="s">
        <v>188</v>
      </c>
      <c r="CA30" t="s">
        <v>189</v>
      </c>
      <c r="CB30" t="s">
        <v>190</v>
      </c>
      <c r="CC30" t="s">
        <v>191</v>
      </c>
      <c r="CD30" t="s">
        <v>191</v>
      </c>
      <c r="CE30" t="s">
        <v>244</v>
      </c>
      <c r="CF30" t="s">
        <v>193</v>
      </c>
      <c r="CG30" t="s">
        <v>201</v>
      </c>
      <c r="CH30" t="s">
        <v>285</v>
      </c>
      <c r="CM30">
        <v>1150</v>
      </c>
      <c r="CN30">
        <v>0.288356</v>
      </c>
      <c r="CO30" s="29">
        <v>1.3080160000000001</v>
      </c>
    </row>
    <row r="31" spans="1:93" x14ac:dyDescent="0.3">
      <c r="A31" s="21">
        <v>29</v>
      </c>
      <c r="B31" t="s">
        <v>282</v>
      </c>
      <c r="C31" t="s">
        <v>286</v>
      </c>
      <c r="D31">
        <v>0.11417961309999999</v>
      </c>
      <c r="E31">
        <v>4.9484393369999997E-3</v>
      </c>
      <c r="F31">
        <v>3.146710655E-3</v>
      </c>
      <c r="G31">
        <v>3.8190658450000001E-3</v>
      </c>
      <c r="H31">
        <v>103.0384131</v>
      </c>
      <c r="I31">
        <v>7.9414231750000001E-3</v>
      </c>
      <c r="J31">
        <v>8.0926514449999995E-4</v>
      </c>
      <c r="K31">
        <v>7.9195298189999996E-3</v>
      </c>
      <c r="L31">
        <v>12.026</v>
      </c>
      <c r="M31">
        <v>1325.0039999999999</v>
      </c>
      <c r="N31">
        <v>0</v>
      </c>
      <c r="O31">
        <v>0</v>
      </c>
      <c r="R31">
        <v>0.11417961309999999</v>
      </c>
      <c r="S31">
        <v>4.9484393369999997E-3</v>
      </c>
      <c r="T31">
        <v>0.1171977666</v>
      </c>
      <c r="U31">
        <v>3.9719661350000003E-3</v>
      </c>
      <c r="V31">
        <v>-7.5199326649999995E-2</v>
      </c>
      <c r="W31">
        <v>6.1148863409999999E-3</v>
      </c>
      <c r="X31">
        <v>103.2920682</v>
      </c>
      <c r="Y31">
        <v>7.9195298189999996E-3</v>
      </c>
      <c r="Z31">
        <v>1285.6875769999999</v>
      </c>
      <c r="AA31">
        <v>7.2024369910000004E-3</v>
      </c>
      <c r="AB31">
        <v>193.60383179999999</v>
      </c>
      <c r="AC31">
        <v>1285.687627</v>
      </c>
      <c r="AD31">
        <v>286.40994890000002</v>
      </c>
      <c r="AE31">
        <v>0.56838720870000004</v>
      </c>
      <c r="AF31">
        <v>1.451607187</v>
      </c>
      <c r="AG31">
        <v>0.56495463690000003</v>
      </c>
      <c r="AH31">
        <v>1.136774417</v>
      </c>
      <c r="AI31">
        <v>1388.9797450000001</v>
      </c>
      <c r="AJ31">
        <v>3.293000751E-3</v>
      </c>
      <c r="AK31">
        <v>324.30272789999998</v>
      </c>
      <c r="AL31">
        <v>1388.979695</v>
      </c>
      <c r="AM31">
        <v>419.67711150000002</v>
      </c>
      <c r="AN31">
        <v>0.50607293799999997</v>
      </c>
      <c r="AO31">
        <v>0</v>
      </c>
      <c r="AP31">
        <v>1.4381158039999999</v>
      </c>
      <c r="AQ31">
        <v>0.51964522530000001</v>
      </c>
      <c r="AR31">
        <v>1.0121458759999999</v>
      </c>
      <c r="AS31">
        <v>1265.427179</v>
      </c>
      <c r="AT31">
        <v>29.184924710000001</v>
      </c>
      <c r="AU31">
        <v>0.70778807519999998</v>
      </c>
      <c r="AV31">
        <v>1410.340989</v>
      </c>
      <c r="AW31">
        <v>46.205577900000002</v>
      </c>
      <c r="AX31">
        <v>0.63693173759999999</v>
      </c>
      <c r="BH31">
        <v>21</v>
      </c>
      <c r="BI31">
        <v>60</v>
      </c>
      <c r="BJ31">
        <v>4</v>
      </c>
      <c r="BK31">
        <v>100</v>
      </c>
      <c r="BL31">
        <v>53220</v>
      </c>
      <c r="BV31">
        <v>53220</v>
      </c>
      <c r="BW31">
        <v>0.99754429249999998</v>
      </c>
      <c r="BX31">
        <v>0.99753645769999999</v>
      </c>
      <c r="BY31">
        <v>0.99755212719999997</v>
      </c>
      <c r="BZ31" t="s">
        <v>188</v>
      </c>
      <c r="CA31" t="s">
        <v>189</v>
      </c>
      <c r="CB31" t="s">
        <v>190</v>
      </c>
      <c r="CC31" t="s">
        <v>191</v>
      </c>
      <c r="CD31" t="s">
        <v>191</v>
      </c>
      <c r="CE31" t="s">
        <v>244</v>
      </c>
      <c r="CF31" t="s">
        <v>193</v>
      </c>
      <c r="CG31" t="s">
        <v>194</v>
      </c>
      <c r="CH31" t="s">
        <v>288</v>
      </c>
      <c r="CM31">
        <v>1150</v>
      </c>
      <c r="CN31">
        <v>0.330038</v>
      </c>
      <c r="CO31" s="29">
        <v>1.491768</v>
      </c>
    </row>
    <row r="32" spans="1:93" x14ac:dyDescent="0.3">
      <c r="A32" s="21">
        <v>30</v>
      </c>
      <c r="B32" t="s">
        <v>282</v>
      </c>
      <c r="C32" t="s">
        <v>289</v>
      </c>
      <c r="D32">
        <v>0.1102674726</v>
      </c>
      <c r="E32">
        <v>3.9889303689999997E-3</v>
      </c>
      <c r="F32">
        <v>1.1678811699999999E-3</v>
      </c>
      <c r="G32">
        <v>3.8141341169999998E-3</v>
      </c>
      <c r="H32">
        <v>103.0285399</v>
      </c>
      <c r="I32">
        <v>2.9474075020000001E-3</v>
      </c>
      <c r="J32">
        <v>8.0959568670000001E-4</v>
      </c>
      <c r="K32">
        <v>2.8410158820000001E-3</v>
      </c>
      <c r="L32">
        <v>12.03</v>
      </c>
      <c r="M32">
        <v>1325.0039999999999</v>
      </c>
      <c r="N32">
        <v>0</v>
      </c>
      <c r="O32">
        <v>0</v>
      </c>
      <c r="R32">
        <v>0.1102674726</v>
      </c>
      <c r="S32">
        <v>3.9889303689999997E-3</v>
      </c>
      <c r="T32">
        <v>0.11325406909999999</v>
      </c>
      <c r="U32">
        <v>2.6636588620000002E-3</v>
      </c>
      <c r="V32">
        <v>-8.243090619E-2</v>
      </c>
      <c r="W32">
        <v>2.8882619720000001E-3</v>
      </c>
      <c r="X32">
        <v>103.28224950000001</v>
      </c>
      <c r="Y32">
        <v>2.8410158820000001E-3</v>
      </c>
      <c r="Z32">
        <v>1285.6796790000001</v>
      </c>
      <c r="AA32">
        <v>2.4751215259999999E-3</v>
      </c>
      <c r="AB32">
        <v>988.51854590000005</v>
      </c>
      <c r="AC32">
        <v>1285.679729</v>
      </c>
      <c r="AD32">
        <v>1495.1941440000001</v>
      </c>
      <c r="AE32">
        <v>0.58284451650000002</v>
      </c>
      <c r="AF32">
        <v>3.3141472749999998</v>
      </c>
      <c r="AG32">
        <v>0.55754220440000002</v>
      </c>
      <c r="AH32">
        <v>1.165689033</v>
      </c>
      <c r="AI32">
        <v>1388.962029</v>
      </c>
      <c r="AJ32">
        <v>1.394684435E-3</v>
      </c>
      <c r="AK32">
        <v>1699.896295</v>
      </c>
      <c r="AL32">
        <v>1388.9619789999999</v>
      </c>
      <c r="AM32">
        <v>2223.9583120000002</v>
      </c>
      <c r="AN32">
        <v>0.51475633519999997</v>
      </c>
      <c r="AO32">
        <v>0</v>
      </c>
      <c r="AP32">
        <v>3.4302611509999998</v>
      </c>
      <c r="AQ32">
        <v>0.50385318729999995</v>
      </c>
      <c r="AR32">
        <v>1.0295126699999999</v>
      </c>
      <c r="AS32">
        <v>1265.4326490000001</v>
      </c>
      <c r="AT32">
        <v>170.62484409999999</v>
      </c>
      <c r="AU32">
        <v>0.82707658039999998</v>
      </c>
      <c r="AV32">
        <v>1410.3315709999999</v>
      </c>
      <c r="AW32">
        <v>279.97918240000001</v>
      </c>
      <c r="AX32">
        <v>0.69883658410000005</v>
      </c>
      <c r="BH32">
        <v>21</v>
      </c>
      <c r="BI32">
        <v>60</v>
      </c>
      <c r="BJ32">
        <v>4</v>
      </c>
      <c r="BK32">
        <v>50</v>
      </c>
      <c r="BL32">
        <v>53547</v>
      </c>
      <c r="BV32">
        <v>53547</v>
      </c>
      <c r="BW32">
        <v>0.99754353149999997</v>
      </c>
      <c r="BX32">
        <v>0.99753569279999998</v>
      </c>
      <c r="BY32">
        <v>0.99755137009999995</v>
      </c>
      <c r="BZ32" t="s">
        <v>188</v>
      </c>
      <c r="CA32" t="s">
        <v>189</v>
      </c>
      <c r="CB32" t="s">
        <v>190</v>
      </c>
      <c r="CC32" t="s">
        <v>191</v>
      </c>
      <c r="CD32" t="s">
        <v>191</v>
      </c>
      <c r="CE32" t="s">
        <v>244</v>
      </c>
      <c r="CF32" t="s">
        <v>193</v>
      </c>
      <c r="CG32" t="s">
        <v>194</v>
      </c>
      <c r="CH32" t="s">
        <v>291</v>
      </c>
      <c r="CM32">
        <v>1150</v>
      </c>
      <c r="CN32">
        <v>0.31781999999999999</v>
      </c>
      <c r="CO32" s="29">
        <v>1.438037</v>
      </c>
    </row>
    <row r="33" spans="1:93" x14ac:dyDescent="0.3">
      <c r="A33" s="21">
        <v>31</v>
      </c>
      <c r="B33" t="s">
        <v>282</v>
      </c>
      <c r="C33" t="s">
        <v>292</v>
      </c>
      <c r="D33">
        <v>0.1239450435</v>
      </c>
      <c r="E33">
        <v>3.9937437359999998E-3</v>
      </c>
      <c r="F33">
        <v>1.115619262E-3</v>
      </c>
      <c r="G33">
        <v>3.8347597959999999E-3</v>
      </c>
      <c r="H33">
        <v>103.06305829999999</v>
      </c>
      <c r="I33">
        <v>2.8155129700000001E-3</v>
      </c>
      <c r="J33">
        <v>8.1063010410000001E-4</v>
      </c>
      <c r="K33">
        <v>2.7029350980000001E-3</v>
      </c>
      <c r="L33">
        <v>12.047000000000001</v>
      </c>
      <c r="M33">
        <v>1325.0039999999999</v>
      </c>
      <c r="N33">
        <v>0</v>
      </c>
      <c r="O33">
        <v>0</v>
      </c>
      <c r="R33">
        <v>0.1239450435</v>
      </c>
      <c r="S33">
        <v>3.9937437359999998E-3</v>
      </c>
      <c r="T33">
        <v>0.12705905479999999</v>
      </c>
      <c r="U33">
        <v>2.638637344E-3</v>
      </c>
      <c r="V33">
        <v>-5.7238849410000001E-2</v>
      </c>
      <c r="W33">
        <v>2.7935017829999998E-3</v>
      </c>
      <c r="X33">
        <v>103.3169729</v>
      </c>
      <c r="Y33">
        <v>2.7029350980000001E-3</v>
      </c>
      <c r="Z33">
        <v>1285.625843</v>
      </c>
      <c r="AA33">
        <v>2.3596164180000002E-3</v>
      </c>
      <c r="AB33">
        <v>886.8656585</v>
      </c>
      <c r="AC33">
        <v>1285.6258929999999</v>
      </c>
      <c r="AD33">
        <v>1327.343813</v>
      </c>
      <c r="AE33">
        <v>0.58020905840000003</v>
      </c>
      <c r="AF33">
        <v>2.6490152199999999</v>
      </c>
      <c r="AG33">
        <v>0.54210761839999999</v>
      </c>
      <c r="AH33">
        <v>1.1604181170000001</v>
      </c>
      <c r="AI33">
        <v>1388.942916</v>
      </c>
      <c r="AJ33">
        <v>1.31835826E-3</v>
      </c>
      <c r="AK33">
        <v>1492.8115780000001</v>
      </c>
      <c r="AL33">
        <v>1388.9428660000001</v>
      </c>
      <c r="AM33">
        <v>1964.007196</v>
      </c>
      <c r="AN33">
        <v>0.51334096709999999</v>
      </c>
      <c r="AO33">
        <v>0</v>
      </c>
      <c r="AP33">
        <v>2.7380714469999998</v>
      </c>
      <c r="AQ33">
        <v>0.52545116260000002</v>
      </c>
      <c r="AR33">
        <v>1.026681934</v>
      </c>
      <c r="AS33">
        <v>1265.4058190000001</v>
      </c>
      <c r="AT33">
        <v>134.39562710000001</v>
      </c>
      <c r="AU33">
        <v>0.69997121179999999</v>
      </c>
      <c r="AV33">
        <v>1410.3410940000001</v>
      </c>
      <c r="AW33">
        <v>212.8662448</v>
      </c>
      <c r="AX33">
        <v>0.66426825469999995</v>
      </c>
      <c r="BH33">
        <v>21</v>
      </c>
      <c r="BI33">
        <v>60</v>
      </c>
      <c r="BJ33">
        <v>4</v>
      </c>
      <c r="BK33">
        <v>50</v>
      </c>
      <c r="BL33">
        <v>54091</v>
      </c>
      <c r="BV33">
        <v>54091</v>
      </c>
      <c r="BW33">
        <v>0.99754237290000003</v>
      </c>
      <c r="BX33">
        <v>0.99753452679999999</v>
      </c>
      <c r="BY33">
        <v>0.99755021889999995</v>
      </c>
      <c r="BZ33" t="s">
        <v>188</v>
      </c>
      <c r="CA33" t="s">
        <v>189</v>
      </c>
      <c r="CB33" t="s">
        <v>190</v>
      </c>
      <c r="CC33" t="s">
        <v>191</v>
      </c>
      <c r="CD33" t="s">
        <v>191</v>
      </c>
      <c r="CE33" t="s">
        <v>244</v>
      </c>
      <c r="CF33" t="s">
        <v>193</v>
      </c>
      <c r="CG33" t="s">
        <v>194</v>
      </c>
      <c r="CH33" t="s">
        <v>294</v>
      </c>
      <c r="CM33">
        <v>1150</v>
      </c>
      <c r="CN33">
        <v>0.36088300000000001</v>
      </c>
      <c r="CO33" s="29">
        <v>1.6269180000000001</v>
      </c>
    </row>
    <row r="34" spans="1:93" x14ac:dyDescent="0.3">
      <c r="A34" s="21">
        <v>32</v>
      </c>
      <c r="B34" t="s">
        <v>295</v>
      </c>
      <c r="C34" t="s">
        <v>296</v>
      </c>
      <c r="D34">
        <v>0.14325265270000001</v>
      </c>
      <c r="E34">
        <v>5.5546620730000003E-3</v>
      </c>
      <c r="F34">
        <v>3.975109785E-3</v>
      </c>
      <c r="G34">
        <v>3.8797903220000002E-3</v>
      </c>
      <c r="H34">
        <v>103.1117854</v>
      </c>
      <c r="I34">
        <v>1.0032072350000001E-2</v>
      </c>
      <c r="J34">
        <v>8.118159437E-4</v>
      </c>
      <c r="K34">
        <v>1.002381588E-2</v>
      </c>
      <c r="L34">
        <v>12.057</v>
      </c>
      <c r="M34">
        <v>1325.0039999999999</v>
      </c>
      <c r="N34">
        <v>0</v>
      </c>
      <c r="O34">
        <v>0</v>
      </c>
      <c r="R34">
        <v>0.14325265270000001</v>
      </c>
      <c r="S34">
        <v>5.5546620730000003E-3</v>
      </c>
      <c r="T34">
        <v>0.146631487</v>
      </c>
      <c r="U34">
        <v>4.6891085900000002E-3</v>
      </c>
      <c r="V34">
        <v>-2.2110473830000001E-2</v>
      </c>
      <c r="W34">
        <v>7.424095306E-3</v>
      </c>
      <c r="X34">
        <v>103.36591900000001</v>
      </c>
      <c r="Y34">
        <v>1.002381588E-2</v>
      </c>
      <c r="Z34">
        <v>1285.4850650000001</v>
      </c>
      <c r="AA34">
        <v>9.1874260509999996E-3</v>
      </c>
      <c r="AB34">
        <v>202.30050130000001</v>
      </c>
      <c r="AC34">
        <v>1285.485115</v>
      </c>
      <c r="AD34">
        <v>336.9944193</v>
      </c>
      <c r="AE34">
        <v>0.6195308383</v>
      </c>
      <c r="AF34">
        <v>2.0471405979999999</v>
      </c>
      <c r="AG34">
        <v>0.64611550929999995</v>
      </c>
      <c r="AH34">
        <v>1.239061677</v>
      </c>
      <c r="AI34">
        <v>1388.8510839999999</v>
      </c>
      <c r="AJ34">
        <v>4.0085018729999998E-3</v>
      </c>
      <c r="AK34">
        <v>361.2174172</v>
      </c>
      <c r="AL34">
        <v>1388.851034</v>
      </c>
      <c r="AM34">
        <v>528.64265060000002</v>
      </c>
      <c r="AN34">
        <v>0.543402002</v>
      </c>
      <c r="AO34">
        <v>0</v>
      </c>
      <c r="AP34">
        <v>1.9814708910000001</v>
      </c>
      <c r="AQ34">
        <v>0.65027114789999996</v>
      </c>
      <c r="AR34">
        <v>1.086804004</v>
      </c>
      <c r="AS34">
        <v>1265.37843</v>
      </c>
      <c r="AT34">
        <v>30.007010189999999</v>
      </c>
      <c r="AU34">
        <v>0.42212867250000002</v>
      </c>
      <c r="AV34">
        <v>1410.3681160000001</v>
      </c>
      <c r="AW34">
        <v>71.570512500000007</v>
      </c>
      <c r="AX34">
        <v>0.80280631619999998</v>
      </c>
      <c r="BH34">
        <v>21</v>
      </c>
      <c r="BI34">
        <v>60</v>
      </c>
      <c r="BJ34">
        <v>4</v>
      </c>
      <c r="BK34">
        <v>50</v>
      </c>
      <c r="BL34">
        <v>54596</v>
      </c>
      <c r="BV34">
        <v>54596</v>
      </c>
      <c r="BW34">
        <v>0.99754141740000002</v>
      </c>
      <c r="BX34">
        <v>0.99753356360000001</v>
      </c>
      <c r="BY34">
        <v>0.99754927120000003</v>
      </c>
      <c r="BZ34" t="s">
        <v>188</v>
      </c>
      <c r="CA34" t="s">
        <v>189</v>
      </c>
      <c r="CB34" t="s">
        <v>190</v>
      </c>
      <c r="CC34" t="s">
        <v>191</v>
      </c>
      <c r="CD34" t="s">
        <v>191</v>
      </c>
      <c r="CE34" t="s">
        <v>244</v>
      </c>
      <c r="CF34" t="s">
        <v>193</v>
      </c>
      <c r="CG34" t="s">
        <v>194</v>
      </c>
      <c r="CH34" t="s">
        <v>298</v>
      </c>
      <c r="CM34">
        <v>1150</v>
      </c>
      <c r="CN34">
        <v>0.423398</v>
      </c>
      <c r="CO34" s="29">
        <v>1.8987080000000001</v>
      </c>
    </row>
    <row r="35" spans="1:93" x14ac:dyDescent="0.3">
      <c r="A35" s="21">
        <v>33</v>
      </c>
      <c r="B35" t="s">
        <v>295</v>
      </c>
      <c r="C35" t="s">
        <v>299</v>
      </c>
      <c r="D35">
        <v>0.19056522579999999</v>
      </c>
      <c r="E35">
        <v>3.5220336739999998E-3</v>
      </c>
      <c r="F35">
        <v>2.6063681580000002E-3</v>
      </c>
      <c r="G35">
        <v>2.3688744639999999E-3</v>
      </c>
      <c r="H35">
        <v>103.22017820000001</v>
      </c>
      <c r="I35">
        <v>6.3876244550000001E-3</v>
      </c>
      <c r="J35">
        <v>8.1345385210000005E-4</v>
      </c>
      <c r="K35">
        <v>6.3512364920000003E-3</v>
      </c>
      <c r="L35">
        <v>12.023999999999999</v>
      </c>
      <c r="M35">
        <v>1325.0039999999999</v>
      </c>
      <c r="N35">
        <v>0</v>
      </c>
      <c r="O35">
        <v>0</v>
      </c>
      <c r="R35">
        <v>0.18620226370000001</v>
      </c>
      <c r="S35">
        <v>4.7702386150000001E-3</v>
      </c>
      <c r="T35">
        <v>0.19056522579999999</v>
      </c>
      <c r="U35">
        <v>3.5220336739999998E-3</v>
      </c>
      <c r="V35">
        <v>5.4212734479999997E-2</v>
      </c>
      <c r="W35">
        <v>4.7962438290000001E-3</v>
      </c>
      <c r="X35">
        <v>103.4746566</v>
      </c>
      <c r="Y35">
        <v>6.3512364920000003E-3</v>
      </c>
      <c r="Z35">
        <v>1285.216486</v>
      </c>
      <c r="AA35">
        <v>5.7601466519999998E-3</v>
      </c>
      <c r="AB35">
        <v>345.10615769999998</v>
      </c>
      <c r="AC35">
        <v>1285.2165359999999</v>
      </c>
      <c r="AD35">
        <v>684.09826120000002</v>
      </c>
      <c r="AE35">
        <v>0.74255659559999998</v>
      </c>
      <c r="AF35">
        <v>2.537132079</v>
      </c>
      <c r="AG35">
        <v>0.62901682889999999</v>
      </c>
      <c r="AH35">
        <v>1.4851131909999999</v>
      </c>
      <c r="AI35">
        <v>1388.6912420000001</v>
      </c>
      <c r="AJ35">
        <v>2.6756149810000002E-3</v>
      </c>
      <c r="AK35">
        <v>657.28793510000003</v>
      </c>
      <c r="AL35">
        <v>1388.691192</v>
      </c>
      <c r="AM35">
        <v>1044.6349769999999</v>
      </c>
      <c r="AN35">
        <v>0.59526075899999997</v>
      </c>
      <c r="AO35">
        <v>0</v>
      </c>
      <c r="AP35">
        <v>2.6125736530000001</v>
      </c>
      <c r="AQ35">
        <v>0.62889168880000001</v>
      </c>
      <c r="AR35">
        <v>1.1905215179999999</v>
      </c>
      <c r="AS35">
        <v>1264.9253819999999</v>
      </c>
      <c r="AT35">
        <v>93.292958179999999</v>
      </c>
      <c r="AU35">
        <v>1.4971257200000001</v>
      </c>
      <c r="AV35">
        <v>1410.1040519999999</v>
      </c>
      <c r="AW35">
        <v>122.9903702</v>
      </c>
      <c r="AX35">
        <v>0.84801544969999998</v>
      </c>
      <c r="BH35">
        <v>21</v>
      </c>
      <c r="BI35">
        <v>60</v>
      </c>
      <c r="BJ35">
        <v>4</v>
      </c>
      <c r="BK35">
        <v>100</v>
      </c>
      <c r="BL35">
        <v>55042</v>
      </c>
      <c r="BV35">
        <v>55042</v>
      </c>
      <c r="BW35">
        <v>0.99754066959999999</v>
      </c>
      <c r="BX35">
        <v>0.99753280820000001</v>
      </c>
      <c r="BY35">
        <v>0.99754853099999996</v>
      </c>
      <c r="BZ35" t="s">
        <v>188</v>
      </c>
      <c r="CA35" t="s">
        <v>301</v>
      </c>
      <c r="CB35" t="s">
        <v>190</v>
      </c>
      <c r="CC35" t="s">
        <v>191</v>
      </c>
      <c r="CD35" t="s">
        <v>191</v>
      </c>
      <c r="CE35" t="s">
        <v>244</v>
      </c>
      <c r="CF35" t="s">
        <v>193</v>
      </c>
      <c r="CG35" t="s">
        <v>201</v>
      </c>
      <c r="CH35" t="s">
        <v>302</v>
      </c>
      <c r="CM35">
        <v>1150</v>
      </c>
      <c r="CN35">
        <v>0.58623199999999998</v>
      </c>
      <c r="CO35" s="29">
        <v>2.5937199999999998</v>
      </c>
    </row>
    <row r="36" spans="1:93" x14ac:dyDescent="0.3">
      <c r="A36" s="21">
        <v>34</v>
      </c>
      <c r="B36" t="s">
        <v>303</v>
      </c>
      <c r="C36" t="s">
        <v>304</v>
      </c>
      <c r="D36">
        <v>7.3912842859999994E-2</v>
      </c>
      <c r="E36">
        <v>4.2407765849999998E-3</v>
      </c>
      <c r="F36">
        <v>1.87077237E-3</v>
      </c>
      <c r="G36">
        <v>3.8058371989999999E-3</v>
      </c>
      <c r="H36">
        <v>102.936791</v>
      </c>
      <c r="I36">
        <v>4.7213095460000003E-3</v>
      </c>
      <c r="J36">
        <v>8.1300117549999999E-4</v>
      </c>
      <c r="K36">
        <v>4.6622558739999997E-3</v>
      </c>
      <c r="L36">
        <v>11.989000000000001</v>
      </c>
      <c r="M36">
        <v>1325.0039999999999</v>
      </c>
      <c r="N36">
        <v>0</v>
      </c>
      <c r="O36">
        <v>0</v>
      </c>
      <c r="R36">
        <v>7.3912842859999994E-2</v>
      </c>
      <c r="S36">
        <v>4.2407765849999998E-3</v>
      </c>
      <c r="T36">
        <v>7.6779625010000005E-2</v>
      </c>
      <c r="U36">
        <v>3.043772798E-3</v>
      </c>
      <c r="V36">
        <v>-0.15062847500000001</v>
      </c>
      <c r="W36">
        <v>4.0536711920000001E-3</v>
      </c>
      <c r="X36">
        <v>103.1906978</v>
      </c>
      <c r="Y36">
        <v>4.6622558739999997E-3</v>
      </c>
      <c r="Z36">
        <v>1285.94427</v>
      </c>
      <c r="AA36">
        <v>4.0071518539999997E-3</v>
      </c>
      <c r="AB36">
        <v>587.24794480000003</v>
      </c>
      <c r="AC36">
        <v>1285.94427</v>
      </c>
      <c r="AD36">
        <v>744.17285349999997</v>
      </c>
      <c r="AE36">
        <v>0.53072933069999995</v>
      </c>
      <c r="AF36">
        <v>3.594860444</v>
      </c>
      <c r="AG36">
        <v>0.3362093646</v>
      </c>
      <c r="AH36">
        <v>1.0614586610000001</v>
      </c>
      <c r="AI36">
        <v>1389.1350170000001</v>
      </c>
      <c r="AJ36">
        <v>2.3831415939999999E-3</v>
      </c>
      <c r="AK36">
        <v>1022.981101</v>
      </c>
      <c r="AL36">
        <v>1389.134967</v>
      </c>
      <c r="AM36">
        <v>1186.1998349999999</v>
      </c>
      <c r="AN36">
        <v>0.47156638039999998</v>
      </c>
      <c r="AO36">
        <v>0</v>
      </c>
      <c r="AP36">
        <v>3.1331996069999999</v>
      </c>
      <c r="AQ36">
        <v>0.41643667600000001</v>
      </c>
      <c r="AR36">
        <v>0.94313276069999996</v>
      </c>
      <c r="AS36">
        <v>1265.602654</v>
      </c>
      <c r="AT36">
        <v>51.325423579999999</v>
      </c>
      <c r="AU36">
        <v>0.76483023080000001</v>
      </c>
      <c r="AV36">
        <v>1410.51998</v>
      </c>
      <c r="AW36">
        <v>134.8526353</v>
      </c>
      <c r="AX36">
        <v>0.60055832129999998</v>
      </c>
      <c r="BH36">
        <v>21</v>
      </c>
      <c r="BI36">
        <v>60</v>
      </c>
      <c r="BJ36">
        <v>4</v>
      </c>
      <c r="BK36">
        <v>50</v>
      </c>
      <c r="BL36">
        <v>55937</v>
      </c>
      <c r="BV36">
        <v>55937</v>
      </c>
      <c r="BW36">
        <v>0.99753944100000003</v>
      </c>
      <c r="BX36">
        <v>0.99753156239999996</v>
      </c>
      <c r="BY36">
        <v>0.99754731969999999</v>
      </c>
      <c r="BZ36" t="s">
        <v>188</v>
      </c>
      <c r="CA36" t="s">
        <v>189</v>
      </c>
      <c r="CB36" t="s">
        <v>190</v>
      </c>
      <c r="CC36" t="s">
        <v>191</v>
      </c>
      <c r="CD36" t="s">
        <v>191</v>
      </c>
      <c r="CE36" t="s">
        <v>244</v>
      </c>
      <c r="CF36" t="s">
        <v>193</v>
      </c>
      <c r="CG36" t="s">
        <v>201</v>
      </c>
      <c r="CH36" t="s">
        <v>306</v>
      </c>
      <c r="CM36">
        <v>1150</v>
      </c>
      <c r="CN36">
        <v>0.207755</v>
      </c>
      <c r="CO36" s="29">
        <v>0.94897200000000004</v>
      </c>
    </row>
    <row r="37" spans="1:93" x14ac:dyDescent="0.3">
      <c r="A37" s="21">
        <v>35</v>
      </c>
      <c r="B37" t="s">
        <v>307</v>
      </c>
      <c r="C37" t="s">
        <v>308</v>
      </c>
      <c r="D37">
        <v>0.13179236010000001</v>
      </c>
      <c r="E37">
        <v>4.6888575259999999E-3</v>
      </c>
      <c r="F37">
        <v>2.6751481000000001E-3</v>
      </c>
      <c r="G37">
        <v>3.8508398480000001E-3</v>
      </c>
      <c r="H37">
        <v>103.0828628</v>
      </c>
      <c r="I37">
        <v>6.7513303420000002E-3</v>
      </c>
      <c r="J37">
        <v>8.2443209280000005E-4</v>
      </c>
      <c r="K37">
        <v>6.7173406070000002E-3</v>
      </c>
      <c r="L37">
        <v>12.013</v>
      </c>
      <c r="M37">
        <v>1325.0039999999999</v>
      </c>
      <c r="N37">
        <v>0</v>
      </c>
      <c r="O37">
        <v>0</v>
      </c>
      <c r="R37">
        <v>0.13179236010000001</v>
      </c>
      <c r="S37">
        <v>4.6888575259999999E-3</v>
      </c>
      <c r="T37">
        <v>0.13500164240000001</v>
      </c>
      <c r="U37">
        <v>3.609088522E-3</v>
      </c>
      <c r="V37">
        <v>-4.2900198620000003E-2</v>
      </c>
      <c r="W37">
        <v>5.2299697490000002E-3</v>
      </c>
      <c r="X37">
        <v>103.33725750000001</v>
      </c>
      <c r="Y37">
        <v>6.7173406070000002E-3</v>
      </c>
      <c r="Z37">
        <v>1285.534969</v>
      </c>
      <c r="AA37">
        <v>5.849921561E-3</v>
      </c>
      <c r="AB37">
        <v>1936.931231</v>
      </c>
      <c r="AC37">
        <v>1285.5350189999999</v>
      </c>
      <c r="AD37">
        <v>3216.0967139999998</v>
      </c>
      <c r="AE37">
        <v>0.61355897719999997</v>
      </c>
      <c r="AF37">
        <v>14.570969310000001</v>
      </c>
      <c r="AG37">
        <v>0.66195611669999999</v>
      </c>
      <c r="AH37">
        <v>1.2271179539999999</v>
      </c>
      <c r="AI37">
        <v>1388.872327</v>
      </c>
      <c r="AJ37">
        <v>3.3016787490000002E-3</v>
      </c>
      <c r="AK37">
        <v>3347.627876</v>
      </c>
      <c r="AL37">
        <v>1388.8722769999999</v>
      </c>
      <c r="AM37">
        <v>4503.009924</v>
      </c>
      <c r="AN37">
        <v>0.54146921800000003</v>
      </c>
      <c r="AO37">
        <v>0</v>
      </c>
      <c r="AP37">
        <v>16.247529570000001</v>
      </c>
      <c r="AQ37">
        <v>0.44392714820000001</v>
      </c>
      <c r="AR37">
        <v>1.0829384360000001</v>
      </c>
      <c r="AS37">
        <v>1265.355716</v>
      </c>
      <c r="AT37">
        <v>289.02130940000001</v>
      </c>
      <c r="AU37">
        <v>0.70297598989999999</v>
      </c>
      <c r="AV37">
        <v>1410.1638499999999</v>
      </c>
      <c r="AW37">
        <v>572.84989949999999</v>
      </c>
      <c r="AX37">
        <v>0.80227352330000001</v>
      </c>
      <c r="BH37">
        <v>21</v>
      </c>
      <c r="BI37">
        <v>60</v>
      </c>
      <c r="BJ37">
        <v>4</v>
      </c>
      <c r="BK37">
        <v>50</v>
      </c>
      <c r="BL37">
        <v>59625</v>
      </c>
      <c r="BM37">
        <v>1150.7990769999999</v>
      </c>
      <c r="BN37">
        <v>854.39962409999998</v>
      </c>
      <c r="BO37">
        <v>595.90168879999999</v>
      </c>
      <c r="BT37">
        <v>0.11068633510000001</v>
      </c>
      <c r="BU37">
        <v>2.6</v>
      </c>
      <c r="BV37">
        <v>59625</v>
      </c>
      <c r="BW37">
        <v>0.99753820859999998</v>
      </c>
      <c r="BX37">
        <v>0.9975302305</v>
      </c>
      <c r="BY37">
        <v>0.99754618669999995</v>
      </c>
      <c r="BZ37" t="s">
        <v>188</v>
      </c>
      <c r="CA37" t="s">
        <v>189</v>
      </c>
      <c r="CB37" t="s">
        <v>190</v>
      </c>
      <c r="CC37" t="s">
        <v>191</v>
      </c>
      <c r="CD37" t="s">
        <v>191</v>
      </c>
      <c r="CE37" t="s">
        <v>244</v>
      </c>
      <c r="CF37" t="s">
        <v>193</v>
      </c>
      <c r="CG37" t="s">
        <v>194</v>
      </c>
      <c r="CH37" t="s">
        <v>310</v>
      </c>
      <c r="CI37" t="s">
        <v>196</v>
      </c>
      <c r="CM37">
        <v>1150</v>
      </c>
      <c r="CN37">
        <v>0.38603900000000002</v>
      </c>
      <c r="CO37" s="29">
        <v>1.7366280000000001</v>
      </c>
    </row>
    <row r="38" spans="1:93" x14ac:dyDescent="0.3">
      <c r="A38" s="21">
        <v>36</v>
      </c>
      <c r="B38" t="s">
        <v>311</v>
      </c>
      <c r="C38" t="s">
        <v>44</v>
      </c>
      <c r="D38">
        <v>0.13238839250000001</v>
      </c>
      <c r="E38">
        <v>4.0187042310000001E-3</v>
      </c>
      <c r="F38">
        <v>1.1448336819999999E-3</v>
      </c>
      <c r="G38">
        <v>3.852186332E-3</v>
      </c>
      <c r="H38">
        <v>103.084367</v>
      </c>
      <c r="I38">
        <v>2.889242046E-3</v>
      </c>
      <c r="J38">
        <v>8.128935954E-4</v>
      </c>
      <c r="K38">
        <v>2.7792484470000002E-3</v>
      </c>
      <c r="L38">
        <v>12.005000000000001</v>
      </c>
      <c r="M38">
        <v>1325.0039999999999</v>
      </c>
      <c r="N38">
        <v>0</v>
      </c>
      <c r="O38">
        <v>0</v>
      </c>
      <c r="R38">
        <v>0.13238839250000001</v>
      </c>
      <c r="S38">
        <v>4.0187042310000001E-3</v>
      </c>
      <c r="T38">
        <v>0.1356055924</v>
      </c>
      <c r="U38">
        <v>2.6502742109999998E-3</v>
      </c>
      <c r="V38">
        <v>-4.1814550249999999E-2</v>
      </c>
      <c r="W38">
        <v>2.8184392099999999E-3</v>
      </c>
      <c r="X38">
        <v>103.3341562</v>
      </c>
      <c r="Y38">
        <v>2.7792484470000002E-3</v>
      </c>
      <c r="Z38">
        <v>1285.4744700000001</v>
      </c>
      <c r="AA38">
        <v>2.5154706480000001E-3</v>
      </c>
      <c r="AB38">
        <v>991.11589919999994</v>
      </c>
      <c r="AC38">
        <v>1285.47452</v>
      </c>
      <c r="AD38">
        <v>1646.344272</v>
      </c>
      <c r="AE38">
        <v>0.61062831880000001</v>
      </c>
      <c r="AF38">
        <v>3.923507871</v>
      </c>
      <c r="AG38">
        <v>0.67465415169999998</v>
      </c>
      <c r="AH38">
        <v>1.2212566380000001</v>
      </c>
      <c r="AI38">
        <v>1388.808726</v>
      </c>
      <c r="AJ38">
        <v>1.1817907389999999E-3</v>
      </c>
      <c r="AK38">
        <v>1782.176095</v>
      </c>
      <c r="AL38">
        <v>1388.8086760000001</v>
      </c>
      <c r="AM38">
        <v>2507.3450990000001</v>
      </c>
      <c r="AN38">
        <v>0.53397648850000001</v>
      </c>
      <c r="AO38">
        <v>0</v>
      </c>
      <c r="AP38">
        <v>3.21233228</v>
      </c>
      <c r="AQ38">
        <v>0.59576968610000003</v>
      </c>
      <c r="AR38">
        <v>1.067952977</v>
      </c>
      <c r="AS38">
        <v>1265.201738</v>
      </c>
      <c r="AT38">
        <v>167.31175289999999</v>
      </c>
      <c r="AU38">
        <v>0.73536569770000004</v>
      </c>
      <c r="AV38">
        <v>1410.1241210000001</v>
      </c>
      <c r="AW38">
        <v>275.83229210000002</v>
      </c>
      <c r="AX38">
        <v>0.72274638089999999</v>
      </c>
      <c r="BH38">
        <v>21</v>
      </c>
      <c r="BI38">
        <v>60</v>
      </c>
      <c r="BJ38">
        <v>4</v>
      </c>
      <c r="BK38">
        <v>50</v>
      </c>
      <c r="BL38">
        <v>44462</v>
      </c>
      <c r="BM38">
        <v>1150.710585</v>
      </c>
      <c r="BN38">
        <v>838.36369360000003</v>
      </c>
      <c r="BO38">
        <v>533.16720850000002</v>
      </c>
      <c r="BT38">
        <v>0.20183591470000001</v>
      </c>
      <c r="BU38">
        <v>4.5999999999999996</v>
      </c>
      <c r="BV38">
        <v>44462</v>
      </c>
      <c r="BW38">
        <v>0.99758270390000003</v>
      </c>
      <c r="BX38">
        <v>0.99757483729999996</v>
      </c>
      <c r="BY38">
        <v>0.9975905706</v>
      </c>
      <c r="BZ38" t="s">
        <v>188</v>
      </c>
      <c r="CA38" t="s">
        <v>189</v>
      </c>
      <c r="CB38" t="s">
        <v>190</v>
      </c>
      <c r="CC38" t="s">
        <v>191</v>
      </c>
      <c r="CD38" t="s">
        <v>191</v>
      </c>
      <c r="CE38" t="s">
        <v>244</v>
      </c>
      <c r="CF38" t="s">
        <v>193</v>
      </c>
      <c r="CG38" t="s">
        <v>194</v>
      </c>
      <c r="CH38" t="s">
        <v>313</v>
      </c>
      <c r="CI38" t="s">
        <v>196</v>
      </c>
      <c r="CM38">
        <v>1150</v>
      </c>
      <c r="CN38">
        <v>0.38796399999999998</v>
      </c>
      <c r="CO38" s="29">
        <v>1.7450019999999999</v>
      </c>
    </row>
    <row r="39" spans="1:93" x14ac:dyDescent="0.3">
      <c r="A39" s="21">
        <v>37</v>
      </c>
      <c r="B39" t="s">
        <v>311</v>
      </c>
      <c r="C39" t="s">
        <v>49</v>
      </c>
      <c r="D39">
        <v>0.1343321777</v>
      </c>
      <c r="E39">
        <v>3.9610869599999996E-3</v>
      </c>
      <c r="F39">
        <v>9.0337067959999999E-4</v>
      </c>
      <c r="G39">
        <v>3.8566995379999999E-3</v>
      </c>
      <c r="H39">
        <v>103.0892726</v>
      </c>
      <c r="I39">
        <v>2.2798565349999998E-3</v>
      </c>
      <c r="J39">
        <v>8.143151695E-4</v>
      </c>
      <c r="K39">
        <v>2.1346192329999999E-3</v>
      </c>
      <c r="L39">
        <v>12.039</v>
      </c>
      <c r="M39">
        <v>1325.0039999999999</v>
      </c>
      <c r="N39">
        <v>0</v>
      </c>
      <c r="O39">
        <v>0</v>
      </c>
      <c r="R39">
        <v>0.1343321777</v>
      </c>
      <c r="S39">
        <v>3.9610869599999996E-3</v>
      </c>
      <c r="T39">
        <v>0.13757587700000001</v>
      </c>
      <c r="U39">
        <v>2.5523051700000001E-3</v>
      </c>
      <c r="V39">
        <v>-3.8277385140000002E-2</v>
      </c>
      <c r="W39">
        <v>2.507892503E-3</v>
      </c>
      <c r="X39">
        <v>103.33861760000001</v>
      </c>
      <c r="Y39">
        <v>2.1346192329999999E-3</v>
      </c>
      <c r="Z39">
        <v>1285.5050650000001</v>
      </c>
      <c r="AA39">
        <v>1.8442194700000001E-3</v>
      </c>
      <c r="AB39">
        <v>1389.149889</v>
      </c>
      <c r="AC39">
        <v>1285.5051149999999</v>
      </c>
      <c r="AD39">
        <v>2313.2250410000001</v>
      </c>
      <c r="AE39">
        <v>0.62291733429999996</v>
      </c>
      <c r="AF39">
        <v>3.8288377649999998</v>
      </c>
      <c r="AG39">
        <v>0.63195014110000003</v>
      </c>
      <c r="AH39">
        <v>1.245834669</v>
      </c>
      <c r="AI39">
        <v>1388.8437819999999</v>
      </c>
      <c r="AJ39">
        <v>1.0749203760000001E-3</v>
      </c>
      <c r="AK39">
        <v>2499.902313</v>
      </c>
      <c r="AL39">
        <v>1388.843732</v>
      </c>
      <c r="AM39">
        <v>3494.315615</v>
      </c>
      <c r="AN39">
        <v>0.53585618150000003</v>
      </c>
      <c r="AO39">
        <v>0</v>
      </c>
      <c r="AP39">
        <v>3.9631557850000001</v>
      </c>
      <c r="AQ39">
        <v>0.57052197709999997</v>
      </c>
      <c r="AR39">
        <v>1.0717123630000001</v>
      </c>
      <c r="AS39">
        <v>1265.2393199999999</v>
      </c>
      <c r="AT39">
        <v>244.54779780000001</v>
      </c>
      <c r="AU39">
        <v>0.86347196439999996</v>
      </c>
      <c r="AV39">
        <v>1410.1951730000001</v>
      </c>
      <c r="AW39">
        <v>383.54532979999999</v>
      </c>
      <c r="AX39">
        <v>0.65791596190000001</v>
      </c>
      <c r="BH39">
        <v>21</v>
      </c>
      <c r="BI39">
        <v>60</v>
      </c>
      <c r="BJ39">
        <v>4</v>
      </c>
      <c r="BK39">
        <v>50</v>
      </c>
      <c r="BL39">
        <v>43787</v>
      </c>
      <c r="BM39">
        <v>1150.769579</v>
      </c>
      <c r="BN39">
        <v>911.80047109999998</v>
      </c>
      <c r="BO39">
        <v>597.84094149999999</v>
      </c>
      <c r="BT39">
        <v>0.15700285629999999</v>
      </c>
      <c r="BU39">
        <v>3.6</v>
      </c>
      <c r="BV39">
        <v>43787</v>
      </c>
      <c r="BW39">
        <v>0.99758710719999999</v>
      </c>
      <c r="BX39">
        <v>0.99757922720000003</v>
      </c>
      <c r="BY39">
        <v>0.99759498729999996</v>
      </c>
      <c r="BZ39" t="s">
        <v>188</v>
      </c>
      <c r="CA39" t="s">
        <v>189</v>
      </c>
      <c r="CB39" t="s">
        <v>190</v>
      </c>
      <c r="CC39" t="s">
        <v>191</v>
      </c>
      <c r="CD39" t="s">
        <v>191</v>
      </c>
      <c r="CE39" t="s">
        <v>244</v>
      </c>
      <c r="CF39" t="s">
        <v>193</v>
      </c>
      <c r="CG39" t="s">
        <v>194</v>
      </c>
      <c r="CH39" t="s">
        <v>315</v>
      </c>
      <c r="CI39" t="s">
        <v>196</v>
      </c>
      <c r="CM39">
        <v>1150</v>
      </c>
      <c r="CN39">
        <v>0.39425399999999999</v>
      </c>
      <c r="CO39" s="29">
        <v>1.772354</v>
      </c>
    </row>
    <row r="40" spans="1:93" x14ac:dyDescent="0.3">
      <c r="A40" s="21">
        <v>38</v>
      </c>
      <c r="B40" t="s">
        <v>311</v>
      </c>
      <c r="C40" t="s">
        <v>47</v>
      </c>
      <c r="D40">
        <v>0.1273391898</v>
      </c>
      <c r="E40">
        <v>4.5176303760000001E-3</v>
      </c>
      <c r="F40">
        <v>2.3776264239999999E-3</v>
      </c>
      <c r="G40">
        <v>3.8413378920000001E-3</v>
      </c>
      <c r="H40">
        <v>103.0716242</v>
      </c>
      <c r="I40">
        <v>6.0004683170000002E-3</v>
      </c>
      <c r="J40">
        <v>8.1353536839999996E-4</v>
      </c>
      <c r="K40">
        <v>5.9594549750000003E-3</v>
      </c>
      <c r="L40">
        <v>12.02</v>
      </c>
      <c r="M40">
        <v>1325.0039999999999</v>
      </c>
      <c r="N40">
        <v>0</v>
      </c>
      <c r="O40">
        <v>0</v>
      </c>
      <c r="R40">
        <v>0.1273391898</v>
      </c>
      <c r="S40">
        <v>4.5176303760000001E-3</v>
      </c>
      <c r="T40">
        <v>0.13049237559999999</v>
      </c>
      <c r="U40">
        <v>3.3874355660000002E-3</v>
      </c>
      <c r="V40">
        <v>-5.102676532E-2</v>
      </c>
      <c r="W40">
        <v>4.7436234319999998E-3</v>
      </c>
      <c r="X40">
        <v>103.32113390000001</v>
      </c>
      <c r="Y40">
        <v>5.9594549750000003E-3</v>
      </c>
      <c r="Z40">
        <v>1285.5492790000001</v>
      </c>
      <c r="AA40">
        <v>5.3672103500000002E-3</v>
      </c>
      <c r="AB40">
        <v>315.62739019999998</v>
      </c>
      <c r="AC40">
        <v>1285.5493289999999</v>
      </c>
      <c r="AD40">
        <v>493.42297200000002</v>
      </c>
      <c r="AE40">
        <v>0.59784515270000005</v>
      </c>
      <c r="AF40">
        <v>2.03258918</v>
      </c>
      <c r="AG40">
        <v>0.57679233649999995</v>
      </c>
      <c r="AH40">
        <v>1.1956903050000001</v>
      </c>
      <c r="AI40">
        <v>1388.8705130000001</v>
      </c>
      <c r="AJ40">
        <v>2.5900109389999999E-3</v>
      </c>
      <c r="AK40">
        <v>562.60767729999998</v>
      </c>
      <c r="AL40">
        <v>1388.870463</v>
      </c>
      <c r="AM40">
        <v>759.29000699999995</v>
      </c>
      <c r="AN40">
        <v>0.52678211500000005</v>
      </c>
      <c r="AO40">
        <v>0</v>
      </c>
      <c r="AP40">
        <v>2.2039925330000001</v>
      </c>
      <c r="AQ40">
        <v>0.52457078150000003</v>
      </c>
      <c r="AR40">
        <v>1.0535642300000001</v>
      </c>
      <c r="AS40">
        <v>1265.3809779999999</v>
      </c>
      <c r="AT40">
        <v>51.526961219999997</v>
      </c>
      <c r="AU40">
        <v>0.73365551330000001</v>
      </c>
      <c r="AV40">
        <v>1410.232015</v>
      </c>
      <c r="AW40">
        <v>91.952433290000002</v>
      </c>
      <c r="AX40">
        <v>0.74987203979999995</v>
      </c>
      <c r="BH40">
        <v>21</v>
      </c>
      <c r="BI40">
        <v>60</v>
      </c>
      <c r="BJ40">
        <v>4</v>
      </c>
      <c r="BK40">
        <v>50</v>
      </c>
      <c r="BL40">
        <v>44090</v>
      </c>
      <c r="BM40">
        <v>1150.7990769999999</v>
      </c>
      <c r="BN40">
        <v>89.921749770000005</v>
      </c>
      <c r="BO40">
        <v>59.522600480000001</v>
      </c>
      <c r="BT40">
        <v>7.1781606220000002E-2</v>
      </c>
      <c r="BU40">
        <v>1.7</v>
      </c>
      <c r="BV40">
        <v>44090</v>
      </c>
      <c r="BW40">
        <v>0.99758510509999998</v>
      </c>
      <c r="BX40">
        <v>0.99757723119999997</v>
      </c>
      <c r="BY40">
        <v>0.99759297889999998</v>
      </c>
      <c r="BZ40" t="s">
        <v>188</v>
      </c>
      <c r="CA40" t="s">
        <v>189</v>
      </c>
      <c r="CB40" t="s">
        <v>190</v>
      </c>
      <c r="CC40" t="s">
        <v>191</v>
      </c>
      <c r="CD40" t="s">
        <v>191</v>
      </c>
      <c r="CE40" t="s">
        <v>244</v>
      </c>
      <c r="CF40" t="s">
        <v>193</v>
      </c>
      <c r="CG40" t="s">
        <v>194</v>
      </c>
      <c r="CH40" t="s">
        <v>317</v>
      </c>
      <c r="CI40" t="s">
        <v>196</v>
      </c>
      <c r="CM40">
        <v>1150</v>
      </c>
      <c r="CN40">
        <v>0.371722</v>
      </c>
      <c r="CO40" s="29">
        <v>1.674247</v>
      </c>
    </row>
    <row r="41" spans="1:93" x14ac:dyDescent="0.3">
      <c r="A41" s="21">
        <v>39</v>
      </c>
      <c r="B41" t="s">
        <v>318</v>
      </c>
      <c r="C41" t="s">
        <v>60</v>
      </c>
      <c r="D41">
        <v>0.1326018638</v>
      </c>
      <c r="E41">
        <v>4.2003955190000001E-3</v>
      </c>
      <c r="F41">
        <v>1.673390085E-3</v>
      </c>
      <c r="G41">
        <v>3.8526728560000002E-3</v>
      </c>
      <c r="H41">
        <v>103.08490569999999</v>
      </c>
      <c r="I41">
        <v>4.2231715149999996E-3</v>
      </c>
      <c r="J41">
        <v>8.1186679940000003E-4</v>
      </c>
      <c r="K41">
        <v>4.1544569840000004E-3</v>
      </c>
      <c r="L41">
        <v>12.003</v>
      </c>
      <c r="M41">
        <v>1325.0039999999999</v>
      </c>
      <c r="N41">
        <v>0</v>
      </c>
      <c r="O41">
        <v>0</v>
      </c>
      <c r="R41">
        <v>0.1326018638</v>
      </c>
      <c r="S41">
        <v>4.2003955190000001E-3</v>
      </c>
      <c r="T41">
        <v>0.1358219232</v>
      </c>
      <c r="U41">
        <v>2.9246649610000001E-3</v>
      </c>
      <c r="V41">
        <v>-4.1425838610000001E-2</v>
      </c>
      <c r="W41">
        <v>3.5888430269999999E-3</v>
      </c>
      <c r="X41">
        <v>103.3350604</v>
      </c>
      <c r="Y41">
        <v>4.1544569840000004E-3</v>
      </c>
      <c r="Z41">
        <v>1285.4797450000001</v>
      </c>
      <c r="AA41">
        <v>3.7678868880000002E-3</v>
      </c>
      <c r="AB41">
        <v>602.08762809999996</v>
      </c>
      <c r="AC41">
        <v>1285.479795</v>
      </c>
      <c r="AD41">
        <v>1025.086849</v>
      </c>
      <c r="AE41">
        <v>0.63369632929999997</v>
      </c>
      <c r="AF41">
        <v>3.1995099159999998</v>
      </c>
      <c r="AG41">
        <v>0.64432227919999996</v>
      </c>
      <c r="AH41">
        <v>1.267392659</v>
      </c>
      <c r="AI41">
        <v>1388.814905</v>
      </c>
      <c r="AJ41">
        <v>1.75001178E-3</v>
      </c>
      <c r="AK41">
        <v>1053.370874</v>
      </c>
      <c r="AL41">
        <v>1388.8148550000001</v>
      </c>
      <c r="AM41">
        <v>1500.6564289999999</v>
      </c>
      <c r="AN41">
        <v>0.55198311099999997</v>
      </c>
      <c r="AO41">
        <v>0</v>
      </c>
      <c r="AP41">
        <v>2.7937992399999998</v>
      </c>
      <c r="AQ41">
        <v>0.54345914989999999</v>
      </c>
      <c r="AR41">
        <v>1.1039662219999999</v>
      </c>
      <c r="AS41">
        <v>1265.245844</v>
      </c>
      <c r="AT41">
        <v>109.52035119999999</v>
      </c>
      <c r="AU41">
        <v>0.77446384889999997</v>
      </c>
      <c r="AV41">
        <v>1410.1186290000001</v>
      </c>
      <c r="AW41">
        <v>157.10944420000001</v>
      </c>
      <c r="AX41">
        <v>0.66911880130000001</v>
      </c>
      <c r="BH41">
        <v>21</v>
      </c>
      <c r="BI41">
        <v>60</v>
      </c>
      <c r="BJ41">
        <v>4</v>
      </c>
      <c r="BK41">
        <v>50</v>
      </c>
      <c r="BL41">
        <v>45025</v>
      </c>
      <c r="BM41">
        <v>1150.740082</v>
      </c>
      <c r="BN41">
        <v>527.91151730000001</v>
      </c>
      <c r="BO41">
        <v>332.08480079999998</v>
      </c>
      <c r="BT41">
        <v>0.2090123418</v>
      </c>
      <c r="BU41">
        <v>4.8</v>
      </c>
      <c r="BV41">
        <v>45025</v>
      </c>
      <c r="BW41">
        <v>0.99757918919999999</v>
      </c>
      <c r="BX41">
        <v>0.99757133249999996</v>
      </c>
      <c r="BY41">
        <v>0.99758704580000002</v>
      </c>
      <c r="BZ41" t="s">
        <v>188</v>
      </c>
      <c r="CA41" t="s">
        <v>189</v>
      </c>
      <c r="CB41" t="s">
        <v>190</v>
      </c>
      <c r="CC41" t="s">
        <v>191</v>
      </c>
      <c r="CD41" t="s">
        <v>191</v>
      </c>
      <c r="CE41" t="s">
        <v>244</v>
      </c>
      <c r="CF41" t="s">
        <v>193</v>
      </c>
      <c r="CG41" t="s">
        <v>201</v>
      </c>
      <c r="CH41" t="s">
        <v>320</v>
      </c>
      <c r="CI41" t="s">
        <v>196</v>
      </c>
      <c r="CM41">
        <v>1150</v>
      </c>
      <c r="CN41">
        <v>0.388654</v>
      </c>
      <c r="CO41" s="29">
        <v>1.748003</v>
      </c>
    </row>
    <row r="42" spans="1:93" x14ac:dyDescent="0.3">
      <c r="A42" s="21">
        <v>40</v>
      </c>
      <c r="B42" t="s">
        <v>321</v>
      </c>
      <c r="C42" t="s">
        <v>40</v>
      </c>
      <c r="D42">
        <v>0.1142527424</v>
      </c>
      <c r="E42">
        <v>4.4085018110000002E-3</v>
      </c>
      <c r="F42">
        <v>2.2020135190000002E-3</v>
      </c>
      <c r="G42">
        <v>3.8191654430000002E-3</v>
      </c>
      <c r="H42">
        <v>103.0385977</v>
      </c>
      <c r="I42">
        <v>5.5572701499999998E-3</v>
      </c>
      <c r="J42">
        <v>8.2012340170000005E-4</v>
      </c>
      <c r="K42">
        <v>5.5096199610000004E-3</v>
      </c>
      <c r="L42">
        <v>12.005000000000001</v>
      </c>
      <c r="M42">
        <v>1325.0039999999999</v>
      </c>
      <c r="N42">
        <v>0</v>
      </c>
      <c r="O42">
        <v>0</v>
      </c>
      <c r="R42">
        <v>0.1142527424</v>
      </c>
      <c r="S42">
        <v>4.4085018110000002E-3</v>
      </c>
      <c r="T42">
        <v>0.1172715225</v>
      </c>
      <c r="U42">
        <v>3.2614047499999999E-3</v>
      </c>
      <c r="V42">
        <v>-7.5064345690000006E-2</v>
      </c>
      <c r="W42">
        <v>4.4915440910000002E-3</v>
      </c>
      <c r="X42">
        <v>103.2860227</v>
      </c>
      <c r="Y42">
        <v>5.5096199610000004E-3</v>
      </c>
      <c r="Z42">
        <v>1285.6548620000001</v>
      </c>
      <c r="AA42">
        <v>4.8935108039999996E-3</v>
      </c>
      <c r="AB42">
        <v>325.67540889999998</v>
      </c>
      <c r="AC42">
        <v>1285.654912</v>
      </c>
      <c r="AD42">
        <v>474.86409750000001</v>
      </c>
      <c r="AE42">
        <v>0.58613937370000002</v>
      </c>
      <c r="AF42">
        <v>2.1375142199999999</v>
      </c>
      <c r="AG42">
        <v>0.44740931090000002</v>
      </c>
      <c r="AH42">
        <v>1.172278747</v>
      </c>
      <c r="AI42">
        <v>1388.940985</v>
      </c>
      <c r="AJ42">
        <v>2.5316919490000001E-3</v>
      </c>
      <c r="AK42">
        <v>556.83770279999999</v>
      </c>
      <c r="AL42">
        <v>1388.9409350000001</v>
      </c>
      <c r="AM42">
        <v>712.28025190000005</v>
      </c>
      <c r="AN42">
        <v>0.49147417640000002</v>
      </c>
      <c r="AO42">
        <v>0</v>
      </c>
      <c r="AP42">
        <v>1.877123047</v>
      </c>
      <c r="AQ42">
        <v>0.56481762410000003</v>
      </c>
      <c r="AR42">
        <v>0.98294835270000003</v>
      </c>
      <c r="AS42">
        <v>1265.4660859999999</v>
      </c>
      <c r="AT42">
        <v>49.733883130000002</v>
      </c>
      <c r="AU42">
        <v>0.90274135259999999</v>
      </c>
      <c r="AV42">
        <v>1410.3359889999999</v>
      </c>
      <c r="AW42">
        <v>82.490990949999997</v>
      </c>
      <c r="AX42">
        <v>0.61830945680000005</v>
      </c>
      <c r="BH42">
        <v>21</v>
      </c>
      <c r="BI42">
        <v>60</v>
      </c>
      <c r="BJ42">
        <v>4</v>
      </c>
      <c r="BK42">
        <v>50</v>
      </c>
      <c r="BL42">
        <v>41383</v>
      </c>
      <c r="BV42">
        <v>41383</v>
      </c>
      <c r="BW42">
        <v>0.99760446690000004</v>
      </c>
      <c r="BX42">
        <v>0.99759652649999997</v>
      </c>
      <c r="BY42">
        <v>0.9976124072</v>
      </c>
      <c r="BZ42" t="s">
        <v>188</v>
      </c>
      <c r="CA42" t="s">
        <v>189</v>
      </c>
      <c r="CB42" t="s">
        <v>190</v>
      </c>
      <c r="CC42" t="s">
        <v>191</v>
      </c>
      <c r="CD42" t="s">
        <v>191</v>
      </c>
      <c r="CE42" t="s">
        <v>244</v>
      </c>
      <c r="CF42" t="s">
        <v>193</v>
      </c>
      <c r="CG42" t="s">
        <v>201</v>
      </c>
      <c r="CH42" t="s">
        <v>323</v>
      </c>
      <c r="CM42">
        <v>1150</v>
      </c>
      <c r="CN42">
        <v>0.33026699999999998</v>
      </c>
      <c r="CO42" s="29">
        <v>1.492775</v>
      </c>
    </row>
    <row r="43" spans="1:93" x14ac:dyDescent="0.3">
      <c r="A43" s="21">
        <v>41</v>
      </c>
      <c r="B43" t="s">
        <v>321</v>
      </c>
      <c r="C43" t="s">
        <v>42</v>
      </c>
      <c r="D43">
        <v>0.10781367410000001</v>
      </c>
      <c r="E43">
        <v>4.0936599650000004E-3</v>
      </c>
      <c r="F43">
        <v>1.493648703E-3</v>
      </c>
      <c r="G43">
        <v>3.8114387659999999E-3</v>
      </c>
      <c r="H43">
        <v>103.0223472</v>
      </c>
      <c r="I43">
        <v>3.769554218E-3</v>
      </c>
      <c r="J43">
        <v>8.1744461029999995E-4</v>
      </c>
      <c r="K43">
        <v>3.6887151710000001E-3</v>
      </c>
      <c r="L43">
        <v>11.984</v>
      </c>
      <c r="M43">
        <v>1325.0039999999999</v>
      </c>
      <c r="N43">
        <v>0</v>
      </c>
      <c r="O43">
        <v>0</v>
      </c>
      <c r="R43">
        <v>0.10781367410000001</v>
      </c>
      <c r="S43">
        <v>4.0936599650000004E-3</v>
      </c>
      <c r="T43">
        <v>0.11078242789999999</v>
      </c>
      <c r="U43">
        <v>2.8242419400000001E-3</v>
      </c>
      <c r="V43">
        <v>-8.6977374659999995E-2</v>
      </c>
      <c r="W43">
        <v>3.368803135E-3</v>
      </c>
      <c r="X43">
        <v>103.2704355</v>
      </c>
      <c r="Y43">
        <v>3.6887151710000001E-3</v>
      </c>
      <c r="Z43">
        <v>1285.7158569999999</v>
      </c>
      <c r="AA43">
        <v>3.1922597740000002E-3</v>
      </c>
      <c r="AB43">
        <v>558.94236260000002</v>
      </c>
      <c r="AC43">
        <v>1285.715907</v>
      </c>
      <c r="AD43">
        <v>785.93147420000003</v>
      </c>
      <c r="AE43">
        <v>0.53929868079999999</v>
      </c>
      <c r="AF43">
        <v>2.1061012940000001</v>
      </c>
      <c r="AG43">
        <v>0.56932873859999999</v>
      </c>
      <c r="AH43">
        <v>1.078597362</v>
      </c>
      <c r="AI43">
        <v>1388.9863929999999</v>
      </c>
      <c r="AJ43">
        <v>1.848268688E-3</v>
      </c>
      <c r="AK43">
        <v>908.08699100000001</v>
      </c>
      <c r="AL43">
        <v>1388.986343</v>
      </c>
      <c r="AM43">
        <v>1132.1531210000001</v>
      </c>
      <c r="AN43">
        <v>0.49731736170000002</v>
      </c>
      <c r="AO43">
        <v>0</v>
      </c>
      <c r="AP43">
        <v>2.4346766689999999</v>
      </c>
      <c r="AQ43">
        <v>0.46791505529999999</v>
      </c>
      <c r="AR43">
        <v>0.99463472340000003</v>
      </c>
      <c r="AS43">
        <v>1265.4611500000001</v>
      </c>
      <c r="AT43">
        <v>72.330061939999993</v>
      </c>
      <c r="AU43">
        <v>0.68403133709999997</v>
      </c>
      <c r="AV43">
        <v>1410.3187089999999</v>
      </c>
      <c r="AW43">
        <v>133.24469719999999</v>
      </c>
      <c r="AX43">
        <v>0.64828170839999999</v>
      </c>
      <c r="BH43">
        <v>21</v>
      </c>
      <c r="BI43">
        <v>60</v>
      </c>
      <c r="BJ43">
        <v>4</v>
      </c>
      <c r="BK43">
        <v>50</v>
      </c>
      <c r="BL43">
        <v>42280</v>
      </c>
      <c r="BV43">
        <v>42280</v>
      </c>
      <c r="BW43">
        <v>0.99759768319999997</v>
      </c>
      <c r="BX43">
        <v>0.99758976759999995</v>
      </c>
      <c r="BY43">
        <v>0.99760559869999998</v>
      </c>
      <c r="BZ43" t="s">
        <v>188</v>
      </c>
      <c r="CA43" t="s">
        <v>189</v>
      </c>
      <c r="CB43" t="s">
        <v>190</v>
      </c>
      <c r="CC43" t="s">
        <v>191</v>
      </c>
      <c r="CD43" t="s">
        <v>191</v>
      </c>
      <c r="CE43" t="s">
        <v>244</v>
      </c>
      <c r="CF43" t="s">
        <v>193</v>
      </c>
      <c r="CG43" t="s">
        <v>194</v>
      </c>
      <c r="CH43" t="s">
        <v>325</v>
      </c>
      <c r="CM43">
        <v>1150</v>
      </c>
      <c r="CN43">
        <v>0.310195</v>
      </c>
      <c r="CO43" s="29">
        <v>1.404452</v>
      </c>
    </row>
    <row r="44" spans="1:93" x14ac:dyDescent="0.3">
      <c r="A44" s="21">
        <v>43</v>
      </c>
      <c r="B44" t="s">
        <v>326</v>
      </c>
      <c r="C44" t="s">
        <v>330</v>
      </c>
      <c r="D44">
        <v>0.10860667910000001</v>
      </c>
      <c r="E44">
        <v>3.905695825E-3</v>
      </c>
      <c r="F44">
        <v>8.4310897209999996E-4</v>
      </c>
      <c r="G44">
        <v>3.8123939990000002E-3</v>
      </c>
      <c r="H44">
        <v>103.0243486</v>
      </c>
      <c r="I44">
        <v>2.1277727330000001E-3</v>
      </c>
      <c r="J44">
        <v>8.334511376E-4</v>
      </c>
      <c r="K44">
        <v>1.959698796E-3</v>
      </c>
      <c r="L44">
        <v>16.021000000000001</v>
      </c>
      <c r="M44">
        <v>1325.0039999999999</v>
      </c>
      <c r="N44">
        <v>0</v>
      </c>
      <c r="O44">
        <v>0</v>
      </c>
      <c r="R44">
        <v>0.10860667910000001</v>
      </c>
      <c r="S44">
        <v>3.905695825E-3</v>
      </c>
      <c r="T44">
        <v>0.1115816068</v>
      </c>
      <c r="U44">
        <v>2.5382024029999999E-3</v>
      </c>
      <c r="V44">
        <v>-8.5510315619999999E-2</v>
      </c>
      <c r="W44">
        <v>2.4771711190000002E-3</v>
      </c>
      <c r="X44">
        <v>103.2783257</v>
      </c>
      <c r="Y44">
        <v>1.959698796E-3</v>
      </c>
      <c r="Z44">
        <v>1285.694109</v>
      </c>
      <c r="AA44">
        <v>1.648767152E-3</v>
      </c>
      <c r="AB44">
        <v>1519.4270120000001</v>
      </c>
      <c r="AC44">
        <v>1285.6941589999999</v>
      </c>
      <c r="AD44">
        <v>2307.8641859999998</v>
      </c>
      <c r="AE44">
        <v>0.57142443990000003</v>
      </c>
      <c r="AF44">
        <v>3.3703416430000002</v>
      </c>
      <c r="AG44">
        <v>0.61945892449999995</v>
      </c>
      <c r="AH44">
        <v>1.1428488800000001</v>
      </c>
      <c r="AI44">
        <v>1388.9725350000001</v>
      </c>
      <c r="AJ44">
        <v>1.0578855539999999E-3</v>
      </c>
      <c r="AK44">
        <v>2586.709887</v>
      </c>
      <c r="AL44">
        <v>1388.972485</v>
      </c>
      <c r="AM44">
        <v>3410.1386510000002</v>
      </c>
      <c r="AN44">
        <v>0.51227234310000003</v>
      </c>
      <c r="AO44">
        <v>0</v>
      </c>
      <c r="AP44">
        <v>3.7951935209999998</v>
      </c>
      <c r="AQ44">
        <v>0.53624413839999996</v>
      </c>
      <c r="AR44">
        <v>1.024544686</v>
      </c>
      <c r="AS44">
        <v>1265.4673230000001</v>
      </c>
      <c r="AT44">
        <v>261.75779060000002</v>
      </c>
      <c r="AU44">
        <v>0.76609963540000003</v>
      </c>
      <c r="AV44">
        <v>1410.3162050000001</v>
      </c>
      <c r="AW44">
        <v>397.34884959999999</v>
      </c>
      <c r="AX44">
        <v>0.66637278489999996</v>
      </c>
      <c r="BH44">
        <v>21</v>
      </c>
      <c r="BI44">
        <v>60</v>
      </c>
      <c r="BJ44">
        <v>4</v>
      </c>
      <c r="BK44">
        <v>50</v>
      </c>
      <c r="BL44">
        <v>62103.5</v>
      </c>
      <c r="BM44">
        <v>1150.887569</v>
      </c>
      <c r="BN44">
        <v>529.19708590000005</v>
      </c>
      <c r="BO44">
        <v>319.76178959999999</v>
      </c>
      <c r="BT44">
        <v>9.2504836339999993E-2</v>
      </c>
      <c r="BU44">
        <v>2.2000000000000002</v>
      </c>
      <c r="BV44">
        <v>62103.5</v>
      </c>
      <c r="BW44">
        <v>0.99754084710000002</v>
      </c>
      <c r="BX44">
        <v>0.9975327772</v>
      </c>
      <c r="BY44">
        <v>0.99754891710000004</v>
      </c>
      <c r="BZ44" t="s">
        <v>188</v>
      </c>
      <c r="CA44" t="s">
        <v>189</v>
      </c>
      <c r="CB44" t="s">
        <v>190</v>
      </c>
      <c r="CC44" t="s">
        <v>191</v>
      </c>
      <c r="CD44" t="s">
        <v>191</v>
      </c>
      <c r="CE44" t="s">
        <v>244</v>
      </c>
      <c r="CF44" t="s">
        <v>193</v>
      </c>
      <c r="CG44" t="s">
        <v>194</v>
      </c>
      <c r="CH44" t="s">
        <v>333</v>
      </c>
      <c r="CI44" t="s">
        <v>196</v>
      </c>
      <c r="CM44">
        <v>1150</v>
      </c>
      <c r="CN44">
        <v>0.31266699999999997</v>
      </c>
      <c r="CO44" s="29">
        <v>1.41533</v>
      </c>
    </row>
    <row r="45" spans="1:93" x14ac:dyDescent="0.3">
      <c r="A45" s="21">
        <v>44</v>
      </c>
      <c r="B45" t="s">
        <v>334</v>
      </c>
      <c r="C45" t="s">
        <v>335</v>
      </c>
      <c r="D45">
        <v>9.5964522669999996E-2</v>
      </c>
      <c r="E45">
        <v>5.8153230459999997E-3</v>
      </c>
      <c r="F45">
        <v>4.3996576170000001E-3</v>
      </c>
      <c r="G45">
        <v>3.8027614950000002E-3</v>
      </c>
      <c r="H45">
        <v>102.99244330000001</v>
      </c>
      <c r="I45">
        <v>1.11035131E-2</v>
      </c>
      <c r="J45">
        <v>8.2863312359999998E-4</v>
      </c>
      <c r="K45">
        <v>1.109986372E-2</v>
      </c>
      <c r="L45">
        <v>19.98</v>
      </c>
      <c r="M45">
        <v>1325.0039999999999</v>
      </c>
      <c r="N45">
        <v>0</v>
      </c>
      <c r="O45">
        <v>0</v>
      </c>
      <c r="R45">
        <v>9.5964522669999996E-2</v>
      </c>
      <c r="S45">
        <v>5.8153230459999997E-3</v>
      </c>
      <c r="T45">
        <v>9.8867696709999994E-2</v>
      </c>
      <c r="U45">
        <v>5.0249491589999997E-3</v>
      </c>
      <c r="V45">
        <v>-0.1090471506</v>
      </c>
      <c r="W45">
        <v>8.4528009670000008E-3</v>
      </c>
      <c r="X45">
        <v>103.2465017</v>
      </c>
      <c r="Y45">
        <v>1.109986372E-2</v>
      </c>
      <c r="Z45">
        <v>1285.804144</v>
      </c>
      <c r="AA45">
        <v>9.8878830650000003E-3</v>
      </c>
      <c r="AB45">
        <v>146.1728363</v>
      </c>
      <c r="AC45">
        <v>1285.8041940000001</v>
      </c>
      <c r="AD45">
        <v>199.98305099999999</v>
      </c>
      <c r="AE45">
        <v>0.5393568943</v>
      </c>
      <c r="AF45">
        <v>1.6961828379999999</v>
      </c>
      <c r="AG45">
        <v>0.49858301710000003</v>
      </c>
      <c r="AH45">
        <v>1.078713789</v>
      </c>
      <c r="AI45">
        <v>1389.0507459999999</v>
      </c>
      <c r="AJ45">
        <v>5.0434852049999999E-3</v>
      </c>
      <c r="AK45">
        <v>245.1366486</v>
      </c>
      <c r="AL45">
        <v>1389.050696</v>
      </c>
      <c r="AM45">
        <v>309.01967569999999</v>
      </c>
      <c r="AN45">
        <v>0.49964841450000003</v>
      </c>
      <c r="AO45">
        <v>0</v>
      </c>
      <c r="AP45">
        <v>1.5605396359999999</v>
      </c>
      <c r="AQ45">
        <v>0.48468407920000001</v>
      </c>
      <c r="AR45">
        <v>0.99929682900000005</v>
      </c>
      <c r="AS45">
        <v>1265.672086</v>
      </c>
      <c r="AT45">
        <v>12.02242794</v>
      </c>
      <c r="AU45">
        <v>0.422405751</v>
      </c>
      <c r="AV45">
        <v>1410.4656829999999</v>
      </c>
      <c r="AW45">
        <v>41.776132580000002</v>
      </c>
      <c r="AX45">
        <v>0.57165546550000002</v>
      </c>
      <c r="BH45">
        <v>21</v>
      </c>
      <c r="BI45">
        <v>60</v>
      </c>
      <c r="BJ45">
        <v>4</v>
      </c>
      <c r="BK45">
        <v>100</v>
      </c>
      <c r="BL45">
        <v>60978</v>
      </c>
      <c r="BV45">
        <v>60978</v>
      </c>
      <c r="BW45">
        <v>0.99753930199999996</v>
      </c>
      <c r="BX45">
        <v>0.99753127620000004</v>
      </c>
      <c r="BY45">
        <v>0.99754732779999999</v>
      </c>
      <c r="BZ45" t="s">
        <v>188</v>
      </c>
      <c r="CA45" t="s">
        <v>189</v>
      </c>
      <c r="CB45" t="s">
        <v>190</v>
      </c>
      <c r="CC45" t="s">
        <v>191</v>
      </c>
      <c r="CD45" t="s">
        <v>191</v>
      </c>
      <c r="CE45" t="s">
        <v>244</v>
      </c>
      <c r="CF45" t="s">
        <v>193</v>
      </c>
      <c r="CG45" t="s">
        <v>194</v>
      </c>
      <c r="CH45" t="s">
        <v>337</v>
      </c>
      <c r="CM45">
        <v>1150</v>
      </c>
      <c r="CN45">
        <v>0.27379100000000001</v>
      </c>
      <c r="CO45" s="29">
        <v>1.2434970000000001</v>
      </c>
    </row>
    <row r="46" spans="1:93" x14ac:dyDescent="0.3">
      <c r="A46" s="21">
        <v>45</v>
      </c>
      <c r="B46" t="s">
        <v>334</v>
      </c>
      <c r="C46" t="s">
        <v>338</v>
      </c>
      <c r="D46">
        <v>0.106486946</v>
      </c>
      <c r="E46">
        <v>9.1911645959999993E-3</v>
      </c>
      <c r="F46">
        <v>8.3642436689999999E-3</v>
      </c>
      <c r="G46">
        <v>3.810109509E-3</v>
      </c>
      <c r="H46">
        <v>103.0189989</v>
      </c>
      <c r="I46">
        <v>2.110902647E-2</v>
      </c>
      <c r="J46">
        <v>8.3065972340000003E-4</v>
      </c>
      <c r="K46">
        <v>2.1144695379999998E-2</v>
      </c>
      <c r="L46">
        <v>20.003</v>
      </c>
      <c r="M46">
        <v>1325.0039999999999</v>
      </c>
      <c r="N46">
        <v>0</v>
      </c>
      <c r="O46">
        <v>0</v>
      </c>
      <c r="R46">
        <v>0.106486946</v>
      </c>
      <c r="S46">
        <v>9.1911645959999993E-3</v>
      </c>
      <c r="T46">
        <v>0.1094466717</v>
      </c>
      <c r="U46">
        <v>8.7527761540000006E-3</v>
      </c>
      <c r="V46">
        <v>-8.9438987780000007E-2</v>
      </c>
      <c r="W46">
        <v>1.5644652490000001E-2</v>
      </c>
      <c r="X46">
        <v>103.27306489999999</v>
      </c>
      <c r="Y46">
        <v>2.1144695379999998E-2</v>
      </c>
      <c r="Z46">
        <v>1285.748664</v>
      </c>
      <c r="AA46">
        <v>1.886088553E-2</v>
      </c>
      <c r="AB46">
        <v>76.041676420000002</v>
      </c>
      <c r="AC46">
        <v>1285.748664</v>
      </c>
      <c r="AD46">
        <v>101.44994699999999</v>
      </c>
      <c r="AE46">
        <v>0.54508358300000004</v>
      </c>
      <c r="AF46">
        <v>1.9199488010000001</v>
      </c>
      <c r="AG46">
        <v>0.40158185190000001</v>
      </c>
      <c r="AH46">
        <v>1.0901671660000001</v>
      </c>
      <c r="AI46">
        <v>1389.0217789999999</v>
      </c>
      <c r="AJ46">
        <v>9.5585113809999993E-3</v>
      </c>
      <c r="AK46">
        <v>124.17265209999999</v>
      </c>
      <c r="AL46">
        <v>1389.0217290000001</v>
      </c>
      <c r="AM46">
        <v>153.56994069999999</v>
      </c>
      <c r="AN46">
        <v>0.49087873539999999</v>
      </c>
      <c r="AO46">
        <v>0</v>
      </c>
      <c r="AP46">
        <v>1.418251326</v>
      </c>
      <c r="AQ46">
        <v>0.48097126940000001</v>
      </c>
      <c r="AR46">
        <v>0.98175747079999998</v>
      </c>
      <c r="AV46">
        <v>1410.362353</v>
      </c>
      <c r="AW46">
        <v>17.083076200000001</v>
      </c>
      <c r="AX46">
        <v>0.42929401230000003</v>
      </c>
      <c r="BH46">
        <v>21</v>
      </c>
      <c r="BI46">
        <v>60</v>
      </c>
      <c r="BJ46">
        <v>4</v>
      </c>
      <c r="BK46">
        <v>100</v>
      </c>
      <c r="BL46">
        <v>61438</v>
      </c>
      <c r="BV46">
        <v>61438</v>
      </c>
      <c r="BW46">
        <v>0.99753986269999995</v>
      </c>
      <c r="BX46">
        <v>0.99753181940000002</v>
      </c>
      <c r="BY46">
        <v>0.99754790599999998</v>
      </c>
      <c r="BZ46" t="s">
        <v>188</v>
      </c>
      <c r="CA46" t="s">
        <v>189</v>
      </c>
      <c r="CB46" t="s">
        <v>190</v>
      </c>
      <c r="CC46" t="s">
        <v>191</v>
      </c>
      <c r="CD46" t="s">
        <v>191</v>
      </c>
      <c r="CE46" t="s">
        <v>244</v>
      </c>
      <c r="CF46" t="s">
        <v>193</v>
      </c>
      <c r="CG46" t="s">
        <v>194</v>
      </c>
      <c r="CH46" t="s">
        <v>340</v>
      </c>
      <c r="CM46">
        <v>1150</v>
      </c>
      <c r="CN46">
        <v>0.306085</v>
      </c>
      <c r="CO46" s="29">
        <v>1.3863300000000001</v>
      </c>
    </row>
    <row r="47" spans="1:93" x14ac:dyDescent="0.3">
      <c r="A47" s="21">
        <v>46</v>
      </c>
      <c r="B47" t="s">
        <v>341</v>
      </c>
      <c r="C47" t="s">
        <v>342</v>
      </c>
      <c r="D47">
        <v>0.10901705320000001</v>
      </c>
      <c r="E47">
        <v>4.0047045939999998E-3</v>
      </c>
      <c r="F47">
        <v>1.2250747869999999E-3</v>
      </c>
      <c r="G47">
        <v>3.8127222100000002E-3</v>
      </c>
      <c r="H47">
        <v>103.0253842</v>
      </c>
      <c r="I47">
        <v>3.0917482950000002E-3</v>
      </c>
      <c r="J47">
        <v>8.1852745190000005E-4</v>
      </c>
      <c r="K47">
        <v>2.988787567E-3</v>
      </c>
      <c r="L47">
        <v>19.995000000000001</v>
      </c>
      <c r="M47">
        <v>1325.0039999999999</v>
      </c>
      <c r="N47">
        <v>0</v>
      </c>
      <c r="O47">
        <v>0</v>
      </c>
      <c r="R47">
        <v>0.10901705320000001</v>
      </c>
      <c r="S47">
        <v>4.0047045939999998E-3</v>
      </c>
      <c r="T47">
        <v>0.1119943709</v>
      </c>
      <c r="U47">
        <v>2.689795228E-3</v>
      </c>
      <c r="V47">
        <v>-8.4746695380000001E-2</v>
      </c>
      <c r="W47">
        <v>2.9706210860000002E-3</v>
      </c>
      <c r="X47">
        <v>103.2796563</v>
      </c>
      <c r="Y47">
        <v>2.988787567E-3</v>
      </c>
      <c r="Z47">
        <v>1285.6819720000001</v>
      </c>
      <c r="AA47">
        <v>2.497091184E-3</v>
      </c>
      <c r="AB47">
        <v>828.43953009999996</v>
      </c>
      <c r="AC47">
        <v>1285.682022</v>
      </c>
      <c r="AD47">
        <v>1252.0900819999999</v>
      </c>
      <c r="AE47">
        <v>0.59138784359999996</v>
      </c>
      <c r="AF47">
        <v>2.5658700909999999</v>
      </c>
      <c r="AG47">
        <v>0.51818146649999997</v>
      </c>
      <c r="AH47">
        <v>1.1827756869999999</v>
      </c>
      <c r="AI47">
        <v>1388.9617290000001</v>
      </c>
      <c r="AJ47">
        <v>1.6423722899999999E-3</v>
      </c>
      <c r="AK47">
        <v>1384.0562210000001</v>
      </c>
      <c r="AL47">
        <v>1388.961679</v>
      </c>
      <c r="AM47">
        <v>1804.508587</v>
      </c>
      <c r="AN47">
        <v>0.50886236780000005</v>
      </c>
      <c r="AO47">
        <v>0</v>
      </c>
      <c r="AP47">
        <v>3.2282331630000001</v>
      </c>
      <c r="AQ47">
        <v>0.52471160409999995</v>
      </c>
      <c r="AR47">
        <v>1.0177247359999999</v>
      </c>
      <c r="AS47">
        <v>1265.4314039999999</v>
      </c>
      <c r="AT47">
        <v>140.68264619999999</v>
      </c>
      <c r="AU47">
        <v>0.81274225700000002</v>
      </c>
      <c r="AV47">
        <v>1410.352519</v>
      </c>
      <c r="AW47">
        <v>214.86237929999999</v>
      </c>
      <c r="AX47">
        <v>0.6740447571</v>
      </c>
      <c r="BH47">
        <v>21</v>
      </c>
      <c r="BI47">
        <v>60</v>
      </c>
      <c r="BJ47">
        <v>4</v>
      </c>
      <c r="BK47">
        <v>50</v>
      </c>
      <c r="BL47">
        <v>57879</v>
      </c>
      <c r="BM47">
        <v>1150.9760610000001</v>
      </c>
      <c r="BN47">
        <v>102.49936030000001</v>
      </c>
      <c r="BO47">
        <v>56.209672480000002</v>
      </c>
      <c r="BT47">
        <v>3.3533797329999997E-2</v>
      </c>
      <c r="BU47">
        <v>0.8</v>
      </c>
      <c r="BV47">
        <v>57879</v>
      </c>
      <c r="BW47">
        <v>0.9975380237</v>
      </c>
      <c r="BX47">
        <v>0.99753009839999995</v>
      </c>
      <c r="BY47">
        <v>0.99754594910000005</v>
      </c>
      <c r="BZ47" t="s">
        <v>188</v>
      </c>
      <c r="CA47" t="s">
        <v>189</v>
      </c>
      <c r="CB47" t="s">
        <v>190</v>
      </c>
      <c r="CC47" t="s">
        <v>191</v>
      </c>
      <c r="CD47" t="s">
        <v>191</v>
      </c>
      <c r="CE47" t="s">
        <v>244</v>
      </c>
      <c r="CF47" t="s">
        <v>193</v>
      </c>
      <c r="CG47" t="s">
        <v>194</v>
      </c>
      <c r="CH47" t="s">
        <v>344</v>
      </c>
      <c r="CI47" t="s">
        <v>196</v>
      </c>
      <c r="CM47">
        <v>1150</v>
      </c>
      <c r="CN47">
        <v>0.31392999999999999</v>
      </c>
      <c r="CO47" s="29">
        <v>1.420912</v>
      </c>
    </row>
    <row r="48" spans="1:93" x14ac:dyDescent="0.3">
      <c r="A48" s="21">
        <v>47</v>
      </c>
      <c r="B48" t="s">
        <v>341</v>
      </c>
      <c r="C48" t="s">
        <v>345</v>
      </c>
      <c r="D48">
        <v>0.1320420145</v>
      </c>
      <c r="E48">
        <v>1.291372469E-2</v>
      </c>
      <c r="F48">
        <v>1.2326028980000001E-2</v>
      </c>
      <c r="G48">
        <v>3.8514016960000002E-3</v>
      </c>
      <c r="H48">
        <v>103.0834928</v>
      </c>
      <c r="I48">
        <v>3.1107471559999999E-2</v>
      </c>
      <c r="J48">
        <v>8.2037438730000003E-4</v>
      </c>
      <c r="K48">
        <v>3.1173402999999999E-2</v>
      </c>
      <c r="L48">
        <v>39.944000000000003</v>
      </c>
      <c r="M48">
        <v>1325.0039999999999</v>
      </c>
      <c r="N48">
        <v>0</v>
      </c>
      <c r="O48">
        <v>0</v>
      </c>
      <c r="R48">
        <v>0.1320420145</v>
      </c>
      <c r="S48">
        <v>1.291372469E-2</v>
      </c>
      <c r="T48">
        <v>0.1352546013</v>
      </c>
      <c r="U48">
        <v>1.271524894E-2</v>
      </c>
      <c r="V48">
        <v>-4.244540468E-2</v>
      </c>
      <c r="W48">
        <v>2.253215456E-2</v>
      </c>
      <c r="X48">
        <v>103.3379173</v>
      </c>
      <c r="Y48">
        <v>3.1173402999999999E-2</v>
      </c>
      <c r="Z48">
        <v>1285.539082</v>
      </c>
      <c r="AA48">
        <v>2.8531973799999999E-2</v>
      </c>
      <c r="AB48">
        <v>62.321140049999997</v>
      </c>
      <c r="AC48">
        <v>1285.5391320000001</v>
      </c>
      <c r="AD48">
        <v>100.3243923</v>
      </c>
      <c r="AE48">
        <v>0.69742320089999998</v>
      </c>
      <c r="AF48">
        <v>1.9065248889999999</v>
      </c>
      <c r="AG48">
        <v>0.2409813405</v>
      </c>
      <c r="AH48">
        <v>1.394846402</v>
      </c>
      <c r="AI48">
        <v>1388.877099</v>
      </c>
      <c r="AJ48">
        <v>1.2558165689999999E-2</v>
      </c>
      <c r="AK48">
        <v>119.81710459999999</v>
      </c>
      <c r="AL48">
        <v>1388.8770489999999</v>
      </c>
      <c r="AM48">
        <v>170.25806560000001</v>
      </c>
      <c r="AN48">
        <v>0.55426893629999996</v>
      </c>
      <c r="AO48">
        <v>0</v>
      </c>
      <c r="AP48">
        <v>2.1285019140000001</v>
      </c>
      <c r="AQ48">
        <v>0.52629380270000004</v>
      </c>
      <c r="AR48">
        <v>1.108537873</v>
      </c>
      <c r="AS48">
        <v>1265.6795030000001</v>
      </c>
      <c r="AT48">
        <v>8.6034130070000003</v>
      </c>
      <c r="AU48">
        <v>0.43305014349999998</v>
      </c>
      <c r="AV48">
        <v>1410.029722</v>
      </c>
      <c r="AW48">
        <v>19.276293259999999</v>
      </c>
      <c r="AX48">
        <v>0.60697778859999996</v>
      </c>
      <c r="BH48">
        <v>21</v>
      </c>
      <c r="BI48">
        <v>60</v>
      </c>
      <c r="BJ48">
        <v>4</v>
      </c>
      <c r="BK48">
        <v>100</v>
      </c>
      <c r="BL48">
        <v>58356</v>
      </c>
      <c r="BM48">
        <v>1150.710585</v>
      </c>
      <c r="BN48">
        <v>74.021168270000004</v>
      </c>
      <c r="BO48">
        <v>38.781568200000002</v>
      </c>
      <c r="BT48">
        <v>0.2735623324</v>
      </c>
      <c r="BU48">
        <v>6.2</v>
      </c>
      <c r="BV48">
        <v>58356</v>
      </c>
      <c r="BW48">
        <v>0.99753793700000004</v>
      </c>
      <c r="BX48">
        <v>0.9975299983</v>
      </c>
      <c r="BY48">
        <v>0.99754587579999998</v>
      </c>
      <c r="BZ48" t="s">
        <v>188</v>
      </c>
      <c r="CA48" t="s">
        <v>189</v>
      </c>
      <c r="CB48" t="s">
        <v>190</v>
      </c>
      <c r="CC48" t="s">
        <v>191</v>
      </c>
      <c r="CD48" t="s">
        <v>191</v>
      </c>
      <c r="CE48" t="s">
        <v>244</v>
      </c>
      <c r="CF48" t="s">
        <v>193</v>
      </c>
      <c r="CG48" t="s">
        <v>194</v>
      </c>
      <c r="CH48" t="s">
        <v>347</v>
      </c>
      <c r="CI48" t="s">
        <v>196</v>
      </c>
      <c r="CM48">
        <v>1150</v>
      </c>
      <c r="CN48">
        <v>0.38684499999999999</v>
      </c>
      <c r="CO48" s="29">
        <v>1.740135</v>
      </c>
    </row>
    <row r="49" spans="1:93" x14ac:dyDescent="0.3">
      <c r="A49" s="21">
        <v>48</v>
      </c>
      <c r="B49" t="s">
        <v>341</v>
      </c>
      <c r="C49" t="s">
        <v>348</v>
      </c>
      <c r="D49">
        <v>0.12628567590000001</v>
      </c>
      <c r="E49">
        <v>7.714247865E-3</v>
      </c>
      <c r="F49">
        <v>6.691031238E-3</v>
      </c>
      <c r="G49">
        <v>3.8392344399999999E-3</v>
      </c>
      <c r="H49">
        <v>103.0689654</v>
      </c>
      <c r="I49">
        <v>1.688630331E-2</v>
      </c>
      <c r="J49">
        <v>8.2105572179999998E-4</v>
      </c>
      <c r="K49">
        <v>1.6907959090000001E-2</v>
      </c>
      <c r="L49">
        <v>39.945</v>
      </c>
      <c r="M49">
        <v>1325.0039999999999</v>
      </c>
      <c r="N49">
        <v>0</v>
      </c>
      <c r="O49">
        <v>0</v>
      </c>
      <c r="R49">
        <v>0.12628567590000001</v>
      </c>
      <c r="S49">
        <v>7.714247865E-3</v>
      </c>
      <c r="T49">
        <v>0.1294263732</v>
      </c>
      <c r="U49">
        <v>7.1772043359999999E-3</v>
      </c>
      <c r="V49">
        <v>-5.295326509E-2</v>
      </c>
      <c r="W49">
        <v>1.2387146280000001E-2</v>
      </c>
      <c r="X49">
        <v>103.3233544</v>
      </c>
      <c r="Y49">
        <v>1.6907959090000001E-2</v>
      </c>
      <c r="Z49">
        <v>1285.5782790000001</v>
      </c>
      <c r="AA49">
        <v>1.543942714E-2</v>
      </c>
      <c r="AB49">
        <v>118.3718657</v>
      </c>
      <c r="AC49">
        <v>1285.5782790000001</v>
      </c>
      <c r="AD49">
        <v>180.47967600000001</v>
      </c>
      <c r="AE49">
        <v>0.56894716759999997</v>
      </c>
      <c r="AF49">
        <v>2.1820971240000002</v>
      </c>
      <c r="AG49">
        <v>0.63775160669999997</v>
      </c>
      <c r="AH49">
        <v>1.1378943349999999</v>
      </c>
      <c r="AI49">
        <v>1388.9016839999999</v>
      </c>
      <c r="AJ49">
        <v>6.8922543799999998E-3</v>
      </c>
      <c r="AK49">
        <v>215.4515107</v>
      </c>
      <c r="AL49">
        <v>1388.9016340000001</v>
      </c>
      <c r="AM49">
        <v>298.77540640000001</v>
      </c>
      <c r="AN49">
        <v>0.5315092052</v>
      </c>
      <c r="AO49">
        <v>0</v>
      </c>
      <c r="AP49">
        <v>1.837801035</v>
      </c>
      <c r="AQ49">
        <v>0.57110218479999997</v>
      </c>
      <c r="AR49">
        <v>1.06301841</v>
      </c>
      <c r="AS49">
        <v>1265.142816</v>
      </c>
      <c r="AT49">
        <v>10.59467531</v>
      </c>
      <c r="AU49">
        <v>0.53850599210000005</v>
      </c>
      <c r="AV49">
        <v>1410.4066130000001</v>
      </c>
      <c r="AW49">
        <v>37.739271889999998</v>
      </c>
      <c r="AX49">
        <v>0.7081746002</v>
      </c>
      <c r="BH49">
        <v>21</v>
      </c>
      <c r="BI49">
        <v>60</v>
      </c>
      <c r="BJ49">
        <v>4</v>
      </c>
      <c r="BK49">
        <v>100</v>
      </c>
      <c r="BL49">
        <v>58619</v>
      </c>
      <c r="BM49">
        <v>1150.769579</v>
      </c>
      <c r="BN49">
        <v>84.358835990000003</v>
      </c>
      <c r="BO49">
        <v>59.204865789999999</v>
      </c>
      <c r="BT49">
        <v>0.1760207436</v>
      </c>
      <c r="BU49">
        <v>4.0999999999999996</v>
      </c>
      <c r="BV49">
        <v>58619</v>
      </c>
      <c r="BW49">
        <v>0.99753793339999997</v>
      </c>
      <c r="BX49">
        <v>0.99752998690000005</v>
      </c>
      <c r="BY49">
        <v>0.99754587979999998</v>
      </c>
      <c r="BZ49" t="s">
        <v>188</v>
      </c>
      <c r="CA49" t="s">
        <v>189</v>
      </c>
      <c r="CB49" t="s">
        <v>190</v>
      </c>
      <c r="CC49" t="s">
        <v>191</v>
      </c>
      <c r="CD49" t="s">
        <v>191</v>
      </c>
      <c r="CE49" t="s">
        <v>244</v>
      </c>
      <c r="CF49" t="s">
        <v>193</v>
      </c>
      <c r="CG49" t="s">
        <v>194</v>
      </c>
      <c r="CH49" t="s">
        <v>350</v>
      </c>
      <c r="CI49" t="s">
        <v>196</v>
      </c>
      <c r="CM49">
        <v>1150</v>
      </c>
      <c r="CN49">
        <v>0.36835099999999998</v>
      </c>
      <c r="CO49" s="29">
        <v>1.6595359999999999</v>
      </c>
    </row>
    <row r="50" spans="1:93" x14ac:dyDescent="0.3">
      <c r="A50" s="21">
        <v>49</v>
      </c>
      <c r="B50" t="s">
        <v>341</v>
      </c>
      <c r="C50" t="s">
        <v>351</v>
      </c>
      <c r="D50">
        <v>9.2642419439999998E-2</v>
      </c>
      <c r="E50">
        <v>1.354372901E-2</v>
      </c>
      <c r="F50">
        <v>1.2999240630000001E-2</v>
      </c>
      <c r="G50">
        <v>3.8016231509999999E-3</v>
      </c>
      <c r="H50">
        <v>102.9840592</v>
      </c>
      <c r="I50">
        <v>3.2806470669999997E-2</v>
      </c>
      <c r="J50">
        <v>8.2243505270000001E-4</v>
      </c>
      <c r="K50">
        <v>3.2877101659999998E-2</v>
      </c>
      <c r="L50">
        <v>12.007999999999999</v>
      </c>
      <c r="M50">
        <v>1325.0039999999999</v>
      </c>
      <c r="N50">
        <v>0</v>
      </c>
      <c r="O50">
        <v>0</v>
      </c>
      <c r="R50">
        <v>9.2642419439999998E-2</v>
      </c>
      <c r="S50">
        <v>1.354372901E-2</v>
      </c>
      <c r="T50">
        <v>9.5533159990000005E-2</v>
      </c>
      <c r="U50">
        <v>1.3261474570000001E-2</v>
      </c>
      <c r="V50">
        <v>-0.1152690697</v>
      </c>
      <c r="W50">
        <v>2.4451790340000001E-2</v>
      </c>
      <c r="X50">
        <v>103.2382258</v>
      </c>
      <c r="Y50">
        <v>3.2877101659999998E-2</v>
      </c>
      <c r="Z50">
        <v>1285.8045890000001</v>
      </c>
      <c r="AA50">
        <v>8.9041435070000008E-3</v>
      </c>
      <c r="AB50">
        <v>167.48832580000001</v>
      </c>
      <c r="AC50">
        <v>1285.804639</v>
      </c>
      <c r="AD50">
        <v>229.0073199</v>
      </c>
      <c r="AE50">
        <v>0.53096754580000005</v>
      </c>
      <c r="AF50">
        <v>2.0670550780000001</v>
      </c>
      <c r="AG50">
        <v>0.53764902250000002</v>
      </c>
      <c r="AH50">
        <v>1.0619350919999999</v>
      </c>
      <c r="AI50">
        <v>1389.042915</v>
      </c>
      <c r="AJ50">
        <v>3.1648381349999997E-2</v>
      </c>
      <c r="AK50">
        <v>287.7458522</v>
      </c>
      <c r="AL50">
        <v>1389.0428649999999</v>
      </c>
      <c r="AM50">
        <v>352.64439420000002</v>
      </c>
      <c r="AN50">
        <v>0.4867870534</v>
      </c>
      <c r="AO50">
        <v>0</v>
      </c>
      <c r="AP50">
        <v>4.3578651309999996</v>
      </c>
      <c r="AQ50">
        <v>0.4789507824</v>
      </c>
      <c r="AR50">
        <v>0.97357410680000001</v>
      </c>
      <c r="AS50">
        <v>1265.4631199999999</v>
      </c>
      <c r="AT50">
        <v>24.025041009999999</v>
      </c>
      <c r="AU50">
        <v>0.42277427449999999</v>
      </c>
      <c r="AV50">
        <v>1410.417134</v>
      </c>
      <c r="AW50">
        <v>30.36066177</v>
      </c>
      <c r="AX50">
        <v>0.66927053859999996</v>
      </c>
      <c r="BH50">
        <v>21</v>
      </c>
      <c r="BI50">
        <v>60</v>
      </c>
      <c r="BJ50">
        <v>4</v>
      </c>
      <c r="BK50">
        <v>50</v>
      </c>
      <c r="BL50">
        <v>59265</v>
      </c>
      <c r="BV50">
        <v>59265</v>
      </c>
      <c r="BW50">
        <v>0.99753805740000001</v>
      </c>
      <c r="BX50">
        <v>0.99753009100000001</v>
      </c>
      <c r="BY50">
        <v>0.99754602380000001</v>
      </c>
      <c r="BZ50" t="s">
        <v>188</v>
      </c>
      <c r="CA50" t="s">
        <v>189</v>
      </c>
      <c r="CB50" t="s">
        <v>190</v>
      </c>
      <c r="CC50" t="s">
        <v>191</v>
      </c>
      <c r="CD50" t="s">
        <v>191</v>
      </c>
      <c r="CE50" t="s">
        <v>244</v>
      </c>
      <c r="CF50" t="s">
        <v>193</v>
      </c>
      <c r="CG50" t="s">
        <v>194</v>
      </c>
      <c r="CH50" t="s">
        <v>353</v>
      </c>
      <c r="CM50">
        <v>1150</v>
      </c>
      <c r="CN50">
        <v>0.26370300000000002</v>
      </c>
      <c r="CO50" s="29">
        <v>1.1987220000000001</v>
      </c>
    </row>
    <row r="51" spans="1:93" x14ac:dyDescent="0.3">
      <c r="A51" s="21">
        <v>50</v>
      </c>
      <c r="B51" t="s">
        <v>354</v>
      </c>
      <c r="C51" t="s">
        <v>355</v>
      </c>
      <c r="D51">
        <v>5.5390094389999998E-2</v>
      </c>
      <c r="E51">
        <v>4.654016863E-3</v>
      </c>
      <c r="F51">
        <v>2.6473909739999999E-3</v>
      </c>
      <c r="G51">
        <v>3.827687813E-3</v>
      </c>
      <c r="H51">
        <v>102.8900447</v>
      </c>
      <c r="I51">
        <v>6.6812790690000002E-3</v>
      </c>
      <c r="J51">
        <v>8.4143588409999999E-4</v>
      </c>
      <c r="K51">
        <v>6.6443944339999996E-3</v>
      </c>
      <c r="L51">
        <v>12.016999999999999</v>
      </c>
      <c r="M51">
        <v>1325.0039999999999</v>
      </c>
      <c r="N51">
        <v>0</v>
      </c>
      <c r="O51">
        <v>0</v>
      </c>
      <c r="R51">
        <v>5.5390094389999998E-2</v>
      </c>
      <c r="S51">
        <v>4.654016863E-3</v>
      </c>
      <c r="T51">
        <v>5.8304983880000001E-2</v>
      </c>
      <c r="U51">
        <v>3.5707844270000001E-3</v>
      </c>
      <c r="V51">
        <v>-0.18606695579999999</v>
      </c>
      <c r="W51">
        <v>5.4633437240000004E-3</v>
      </c>
      <c r="X51">
        <v>103.1432629</v>
      </c>
      <c r="Y51">
        <v>6.6443944339999996E-3</v>
      </c>
      <c r="Z51">
        <v>1286.0916030000001</v>
      </c>
      <c r="AA51">
        <v>5.7110932059999996E-3</v>
      </c>
      <c r="AB51">
        <v>374.9568352</v>
      </c>
      <c r="AC51">
        <v>1286.091653</v>
      </c>
      <c r="AD51">
        <v>436.07760819999999</v>
      </c>
      <c r="AE51">
        <v>0.46878052520000002</v>
      </c>
      <c r="AF51">
        <v>2.7138361010000001</v>
      </c>
      <c r="AG51">
        <v>0.44014981339999998</v>
      </c>
      <c r="AH51">
        <v>0.93756105040000004</v>
      </c>
      <c r="AI51">
        <v>1389.234966</v>
      </c>
      <c r="AJ51">
        <v>3.3957903040000002E-3</v>
      </c>
      <c r="AK51">
        <v>592.15957560000004</v>
      </c>
      <c r="AL51">
        <v>1389.2349160000001</v>
      </c>
      <c r="AM51">
        <v>651.89082829999995</v>
      </c>
      <c r="AN51">
        <v>0.45317609930000002</v>
      </c>
      <c r="AO51">
        <v>0</v>
      </c>
      <c r="AP51">
        <v>2.389501536</v>
      </c>
      <c r="AQ51">
        <v>0.38355559230000003</v>
      </c>
      <c r="AR51">
        <v>0.90635219860000005</v>
      </c>
      <c r="AS51">
        <v>1265.8033849999999</v>
      </c>
      <c r="AT51">
        <v>34.17841026</v>
      </c>
      <c r="AU51">
        <v>0.65799987059999998</v>
      </c>
      <c r="AV51">
        <v>1410.595399</v>
      </c>
      <c r="AW51">
        <v>61.537453939999999</v>
      </c>
      <c r="AX51">
        <v>0.49965464920000002</v>
      </c>
      <c r="BH51">
        <v>21</v>
      </c>
      <c r="BI51">
        <v>60</v>
      </c>
      <c r="BJ51">
        <v>4</v>
      </c>
      <c r="BK51">
        <v>50</v>
      </c>
      <c r="BL51">
        <v>64098</v>
      </c>
      <c r="BV51">
        <v>64098</v>
      </c>
      <c r="BW51">
        <v>0.99754498579999995</v>
      </c>
      <c r="BX51">
        <v>0.99753682789999998</v>
      </c>
      <c r="BY51">
        <v>0.99755314370000003</v>
      </c>
      <c r="BZ51" t="s">
        <v>188</v>
      </c>
      <c r="CA51" t="s">
        <v>189</v>
      </c>
      <c r="CB51" t="s">
        <v>190</v>
      </c>
      <c r="CC51" t="s">
        <v>191</v>
      </c>
      <c r="CD51" t="s">
        <v>191</v>
      </c>
      <c r="CE51" t="s">
        <v>244</v>
      </c>
      <c r="CF51" t="s">
        <v>193</v>
      </c>
      <c r="CG51" t="s">
        <v>194</v>
      </c>
      <c r="CH51" t="s">
        <v>357</v>
      </c>
      <c r="CM51">
        <v>1150</v>
      </c>
      <c r="CN51">
        <v>0.153861</v>
      </c>
      <c r="CO51" s="29">
        <v>0.70610300000000004</v>
      </c>
    </row>
    <row r="52" spans="1:93" x14ac:dyDescent="0.3">
      <c r="A52" s="21">
        <v>51</v>
      </c>
      <c r="B52" t="s">
        <v>354</v>
      </c>
      <c r="C52" t="s">
        <v>358</v>
      </c>
      <c r="D52">
        <v>6.2404577500000002E-2</v>
      </c>
      <c r="E52">
        <v>4.045688851E-3</v>
      </c>
      <c r="F52">
        <v>1.3399157110000001E-3</v>
      </c>
      <c r="G52">
        <v>3.8173582710000001E-3</v>
      </c>
      <c r="H52">
        <v>102.9077473</v>
      </c>
      <c r="I52">
        <v>3.381574871E-3</v>
      </c>
      <c r="J52">
        <v>8.4288145880000002E-4</v>
      </c>
      <c r="K52">
        <v>3.2829007400000001E-3</v>
      </c>
      <c r="L52">
        <v>12.023</v>
      </c>
      <c r="M52">
        <v>1325.0039999999999</v>
      </c>
      <c r="N52">
        <v>0</v>
      </c>
      <c r="O52">
        <v>0</v>
      </c>
      <c r="R52">
        <v>6.2404577500000002E-2</v>
      </c>
      <c r="S52">
        <v>4.045688851E-3</v>
      </c>
      <c r="T52">
        <v>6.5293309600000002E-2</v>
      </c>
      <c r="U52">
        <v>2.7522382450000001E-3</v>
      </c>
      <c r="V52">
        <v>-0.17259162780000001</v>
      </c>
      <c r="W52">
        <v>3.228349145E-3</v>
      </c>
      <c r="X52">
        <v>103.1609381</v>
      </c>
      <c r="Y52">
        <v>3.2829007400000001E-3</v>
      </c>
      <c r="Z52">
        <v>1286.049456</v>
      </c>
      <c r="AA52">
        <v>2.8088067630000001E-3</v>
      </c>
      <c r="AB52">
        <v>666.77444720000005</v>
      </c>
      <c r="AC52">
        <v>1286.0495060000001</v>
      </c>
      <c r="AD52">
        <v>814.62748950000002</v>
      </c>
      <c r="AE52">
        <v>0.48778809719999999</v>
      </c>
      <c r="AF52">
        <v>2.4957898080000001</v>
      </c>
      <c r="AG52">
        <v>0.46543149620000002</v>
      </c>
      <c r="AH52">
        <v>0.97557619449999999</v>
      </c>
      <c r="AI52">
        <v>1389.210495</v>
      </c>
      <c r="AJ52">
        <v>1.6994239730000001E-3</v>
      </c>
      <c r="AK52">
        <v>1084.8071219999999</v>
      </c>
      <c r="AL52">
        <v>1389.2104449999999</v>
      </c>
      <c r="AM52">
        <v>1205.796613</v>
      </c>
      <c r="AN52">
        <v>0.45228608149999999</v>
      </c>
      <c r="AO52">
        <v>0</v>
      </c>
      <c r="AP52">
        <v>2.3738527519999999</v>
      </c>
      <c r="AQ52">
        <v>0.41496783580000002</v>
      </c>
      <c r="AR52">
        <v>0.90457216299999998</v>
      </c>
      <c r="AS52">
        <v>1265.769859</v>
      </c>
      <c r="AT52">
        <v>78.988132840000006</v>
      </c>
      <c r="AU52">
        <v>0.61734868519999997</v>
      </c>
      <c r="AV52">
        <v>1410.5661660000001</v>
      </c>
      <c r="AW52">
        <v>142.40304929999999</v>
      </c>
      <c r="AX52">
        <v>0.39917199910000001</v>
      </c>
      <c r="BH52">
        <v>21</v>
      </c>
      <c r="BI52">
        <v>60</v>
      </c>
      <c r="BJ52">
        <v>4</v>
      </c>
      <c r="BK52">
        <v>50</v>
      </c>
      <c r="BL52">
        <v>64363</v>
      </c>
      <c r="BM52">
        <v>1151.2120399999999</v>
      </c>
      <c r="BN52">
        <v>55.57736826</v>
      </c>
      <c r="BO52">
        <v>33.922635159999999</v>
      </c>
      <c r="BT52">
        <v>2.750777334E-2</v>
      </c>
      <c r="BU52">
        <v>0.7</v>
      </c>
      <c r="BV52">
        <v>64363</v>
      </c>
      <c r="BW52">
        <v>0.99754567179999998</v>
      </c>
      <c r="BX52">
        <v>0.99753750129999996</v>
      </c>
      <c r="BY52">
        <v>0.9975538424</v>
      </c>
      <c r="BZ52" t="s">
        <v>188</v>
      </c>
      <c r="CA52" t="s">
        <v>189</v>
      </c>
      <c r="CB52" t="s">
        <v>190</v>
      </c>
      <c r="CC52" t="s">
        <v>191</v>
      </c>
      <c r="CD52" t="s">
        <v>191</v>
      </c>
      <c r="CE52" t="s">
        <v>244</v>
      </c>
      <c r="CF52" t="s">
        <v>193</v>
      </c>
      <c r="CG52" t="s">
        <v>194</v>
      </c>
      <c r="CH52" t="s">
        <v>360</v>
      </c>
      <c r="CI52" t="s">
        <v>196</v>
      </c>
      <c r="CM52">
        <v>1150</v>
      </c>
      <c r="CN52">
        <v>0.17411199999999999</v>
      </c>
      <c r="CO52" s="29">
        <v>0.79762500000000003</v>
      </c>
    </row>
    <row r="53" spans="1:93" x14ac:dyDescent="0.3">
      <c r="A53" s="21">
        <v>52</v>
      </c>
      <c r="B53" t="s">
        <v>354</v>
      </c>
      <c r="C53" t="s">
        <v>361</v>
      </c>
      <c r="D53">
        <v>0.1010872911</v>
      </c>
      <c r="E53">
        <v>3.9930336799999999E-3</v>
      </c>
      <c r="F53">
        <v>1.208927133E-3</v>
      </c>
      <c r="G53">
        <v>3.8056291409999999E-3</v>
      </c>
      <c r="H53">
        <v>103.0053717</v>
      </c>
      <c r="I53">
        <v>3.0509961059999998E-3</v>
      </c>
      <c r="J53">
        <v>8.4501012979999995E-4</v>
      </c>
      <c r="K53">
        <v>2.9388545529999998E-3</v>
      </c>
      <c r="L53">
        <v>12.028</v>
      </c>
      <c r="M53">
        <v>1325.0039999999999</v>
      </c>
      <c r="N53">
        <v>0</v>
      </c>
      <c r="O53">
        <v>0</v>
      </c>
      <c r="R53">
        <v>0.1010872911</v>
      </c>
      <c r="S53">
        <v>3.9930336799999999E-3</v>
      </c>
      <c r="T53">
        <v>0.1040146926</v>
      </c>
      <c r="U53">
        <v>2.683619625E-3</v>
      </c>
      <c r="V53">
        <v>-9.9482230340000005E-2</v>
      </c>
      <c r="W53">
        <v>2.9621430299999999E-3</v>
      </c>
      <c r="X53">
        <v>103.2587281</v>
      </c>
      <c r="Y53">
        <v>2.9388545529999998E-3</v>
      </c>
      <c r="Z53">
        <v>1285.774842</v>
      </c>
      <c r="AA53">
        <v>2.5457306040000001E-3</v>
      </c>
      <c r="AB53">
        <v>859.63789559999998</v>
      </c>
      <c r="AC53">
        <v>1285.7748919999999</v>
      </c>
      <c r="AD53">
        <v>1206.1307770000001</v>
      </c>
      <c r="AE53">
        <v>0.54526286390000001</v>
      </c>
      <c r="AF53">
        <v>2.9561635499999999</v>
      </c>
      <c r="AG53">
        <v>0.53576397320000002</v>
      </c>
      <c r="AH53">
        <v>1.090525728</v>
      </c>
      <c r="AI53">
        <v>1389.03367</v>
      </c>
      <c r="AJ53">
        <v>1.4683738540000001E-3</v>
      </c>
      <c r="AK53">
        <v>1449.328456</v>
      </c>
      <c r="AL53">
        <v>1389.0336199999999</v>
      </c>
      <c r="AM53">
        <v>1836.089577</v>
      </c>
      <c r="AN53">
        <v>0.50726572469999998</v>
      </c>
      <c r="AO53">
        <v>0</v>
      </c>
      <c r="AP53">
        <v>2.8164412329999999</v>
      </c>
      <c r="AQ53">
        <v>0.45788805300000002</v>
      </c>
      <c r="AR53">
        <v>1.0145314489999999</v>
      </c>
      <c r="AS53">
        <v>1265.518106</v>
      </c>
      <c r="AT53">
        <v>109.2544027</v>
      </c>
      <c r="AU53">
        <v>0.66898580549999997</v>
      </c>
      <c r="AV53">
        <v>1410.3927920000001</v>
      </c>
      <c r="AW53">
        <v>210.6678431</v>
      </c>
      <c r="AX53">
        <v>0.68557410389999995</v>
      </c>
      <c r="BH53">
        <v>21</v>
      </c>
      <c r="BI53">
        <v>60</v>
      </c>
      <c r="BJ53">
        <v>4</v>
      </c>
      <c r="BK53">
        <v>50</v>
      </c>
      <c r="BL53">
        <v>64629</v>
      </c>
      <c r="BV53">
        <v>64629</v>
      </c>
      <c r="BW53">
        <v>0.99754639249999999</v>
      </c>
      <c r="BX53">
        <v>0.99753820900000001</v>
      </c>
      <c r="BY53">
        <v>0.99755457589999996</v>
      </c>
      <c r="BZ53" t="s">
        <v>188</v>
      </c>
      <c r="CA53" t="s">
        <v>189</v>
      </c>
      <c r="CB53" t="s">
        <v>190</v>
      </c>
      <c r="CC53" t="s">
        <v>191</v>
      </c>
      <c r="CD53" t="s">
        <v>191</v>
      </c>
      <c r="CE53" t="s">
        <v>244</v>
      </c>
      <c r="CF53" t="s">
        <v>193</v>
      </c>
      <c r="CG53" t="s">
        <v>194</v>
      </c>
      <c r="CH53" t="s">
        <v>363</v>
      </c>
      <c r="CM53">
        <v>1150</v>
      </c>
      <c r="CN53">
        <v>0.28944700000000001</v>
      </c>
      <c r="CO53" s="29">
        <v>1.3128390000000001</v>
      </c>
    </row>
    <row r="54" spans="1:93" x14ac:dyDescent="0.3">
      <c r="A54" s="21">
        <v>53</v>
      </c>
      <c r="B54" t="s">
        <v>364</v>
      </c>
      <c r="C54" t="s">
        <v>365</v>
      </c>
      <c r="D54">
        <v>8.7413885730000002E-2</v>
      </c>
      <c r="E54">
        <v>6.5444735270000004E-3</v>
      </c>
      <c r="F54">
        <v>5.3000145839999999E-3</v>
      </c>
      <c r="G54">
        <v>3.8018871089999999E-3</v>
      </c>
      <c r="H54">
        <v>102.9708638</v>
      </c>
      <c r="I54">
        <v>1.3375763860000001E-2</v>
      </c>
      <c r="J54">
        <v>9.0693023520000001E-4</v>
      </c>
      <c r="K54">
        <v>1.337554958E-2</v>
      </c>
      <c r="L54">
        <v>15.9275</v>
      </c>
      <c r="M54">
        <v>1325.0039999999999</v>
      </c>
      <c r="N54">
        <v>0</v>
      </c>
      <c r="O54">
        <v>0</v>
      </c>
      <c r="R54">
        <v>8.7413885730000002E-2</v>
      </c>
      <c r="S54">
        <v>6.5444735270000004E-3</v>
      </c>
      <c r="T54">
        <v>9.0294088820000007E-2</v>
      </c>
      <c r="U54">
        <v>5.841355187E-3</v>
      </c>
      <c r="V54">
        <v>-0.1251158436</v>
      </c>
      <c r="W54">
        <v>1.0160002620000001E-2</v>
      </c>
      <c r="X54">
        <v>103.2137106</v>
      </c>
      <c r="Y54">
        <v>1.337554958E-2</v>
      </c>
      <c r="Z54">
        <v>1285.785243</v>
      </c>
      <c r="AA54">
        <v>1.2040550949999999E-2</v>
      </c>
      <c r="AB54">
        <v>144.96832559999999</v>
      </c>
      <c r="AC54">
        <v>1285.785243</v>
      </c>
      <c r="AD54">
        <v>177.97118270000001</v>
      </c>
      <c r="AE54">
        <v>0.54973025549999999</v>
      </c>
      <c r="AF54">
        <v>2.4608177320000002</v>
      </c>
      <c r="AG54">
        <v>0.1614495061</v>
      </c>
      <c r="AH54">
        <v>1.099460511</v>
      </c>
      <c r="AI54">
        <v>1388.999004</v>
      </c>
      <c r="AJ54">
        <v>5.8179139090000003E-3</v>
      </c>
      <c r="AK54">
        <v>251.62188689999999</v>
      </c>
      <c r="AL54">
        <v>1388.9989539999999</v>
      </c>
      <c r="AM54">
        <v>284.20075500000002</v>
      </c>
      <c r="AN54">
        <v>0.4593976716</v>
      </c>
      <c r="AO54">
        <v>0</v>
      </c>
      <c r="AP54">
        <v>2.18093593</v>
      </c>
      <c r="AQ54">
        <v>0.40599442050000001</v>
      </c>
      <c r="AR54">
        <v>0.9187953432</v>
      </c>
      <c r="AS54">
        <v>1265.4647480000001</v>
      </c>
      <c r="AT54">
        <v>14.59188666</v>
      </c>
      <c r="AU54">
        <v>0.49959373130000001</v>
      </c>
      <c r="AV54">
        <v>1410.314451</v>
      </c>
      <c r="AW54">
        <v>32.729304419999998</v>
      </c>
      <c r="AX54">
        <v>0.5372231408</v>
      </c>
      <c r="BH54">
        <v>22</v>
      </c>
      <c r="BI54">
        <v>60</v>
      </c>
      <c r="BJ54">
        <v>4</v>
      </c>
      <c r="BK54">
        <v>50</v>
      </c>
      <c r="BL54">
        <v>39842.5</v>
      </c>
      <c r="BV54">
        <v>39842.5</v>
      </c>
      <c r="BW54">
        <v>0.99764714570000002</v>
      </c>
      <c r="BX54">
        <v>0.99763835879999996</v>
      </c>
      <c r="BY54">
        <v>0.99765593259999996</v>
      </c>
      <c r="BZ54" t="s">
        <v>188</v>
      </c>
      <c r="CA54" t="s">
        <v>189</v>
      </c>
      <c r="CB54" t="s">
        <v>190</v>
      </c>
      <c r="CC54" t="s">
        <v>191</v>
      </c>
      <c r="CD54" t="s">
        <v>191</v>
      </c>
      <c r="CE54" t="s">
        <v>368</v>
      </c>
      <c r="CF54" t="s">
        <v>193</v>
      </c>
      <c r="CG54" t="s">
        <v>194</v>
      </c>
      <c r="CH54" t="s">
        <v>369</v>
      </c>
      <c r="CM54">
        <v>1150</v>
      </c>
      <c r="CN54">
        <v>0.24800800000000001</v>
      </c>
      <c r="CO54" s="29">
        <v>1.128779</v>
      </c>
    </row>
    <row r="55" spans="1:93" x14ac:dyDescent="0.3">
      <c r="A55" s="21">
        <v>54</v>
      </c>
      <c r="B55" t="s">
        <v>370</v>
      </c>
      <c r="C55" t="s">
        <v>371</v>
      </c>
      <c r="D55">
        <v>6.8102404310000003E-2</v>
      </c>
      <c r="E55">
        <v>4.9109980219999997E-3</v>
      </c>
      <c r="F55">
        <v>3.0976835110000001E-3</v>
      </c>
      <c r="G55">
        <v>3.8108081080000002E-3</v>
      </c>
      <c r="H55">
        <v>102.922127</v>
      </c>
      <c r="I55">
        <v>7.8176922879999999E-3</v>
      </c>
      <c r="J55">
        <v>8.8018815859999995E-4</v>
      </c>
      <c r="K55">
        <v>7.7869219589999997E-3</v>
      </c>
      <c r="L55">
        <v>12.006</v>
      </c>
      <c r="M55">
        <v>1325.0039999999999</v>
      </c>
      <c r="N55">
        <v>0</v>
      </c>
      <c r="O55">
        <v>0</v>
      </c>
      <c r="R55">
        <v>6.8102404310000003E-2</v>
      </c>
      <c r="S55">
        <v>4.9109980219999997E-3</v>
      </c>
      <c r="T55">
        <v>7.0976933310000004E-2</v>
      </c>
      <c r="U55">
        <v>3.9164933589999999E-3</v>
      </c>
      <c r="V55">
        <v>-0.16169498060000001</v>
      </c>
      <c r="W55">
        <v>6.225917551E-3</v>
      </c>
      <c r="X55">
        <v>103.1730408</v>
      </c>
      <c r="Y55">
        <v>7.7869219589999997E-3</v>
      </c>
      <c r="Z55">
        <v>1286.1260119999999</v>
      </c>
      <c r="AA55">
        <v>7.1204867369999997E-3</v>
      </c>
      <c r="AB55">
        <v>361.11019629999998</v>
      </c>
      <c r="AC55">
        <v>1286.1260119999999</v>
      </c>
      <c r="AD55">
        <v>459.09482009999999</v>
      </c>
      <c r="AE55">
        <v>0.50766909940000005</v>
      </c>
      <c r="AF55">
        <v>3.120824957</v>
      </c>
      <c r="AG55">
        <v>0.46497556649999999</v>
      </c>
      <c r="AH55">
        <v>1.0153381990000001</v>
      </c>
      <c r="AI55">
        <v>1389.2991030000001</v>
      </c>
      <c r="AJ55">
        <v>3.1519553030000002E-3</v>
      </c>
      <c r="AK55">
        <v>602.09667290000004</v>
      </c>
      <c r="AL55">
        <v>1389.299053</v>
      </c>
      <c r="AM55">
        <v>667.36928160000002</v>
      </c>
      <c r="AN55">
        <v>0.46963909949999999</v>
      </c>
      <c r="AO55">
        <v>0</v>
      </c>
      <c r="AP55">
        <v>2.7234469950000002</v>
      </c>
      <c r="AQ55">
        <v>0.30394769659999998</v>
      </c>
      <c r="AR55">
        <v>0.93927819889999997</v>
      </c>
      <c r="AS55">
        <v>1265.8286720000001</v>
      </c>
      <c r="AT55">
        <v>31.909502719999999</v>
      </c>
      <c r="AU55">
        <v>0.71756206479999995</v>
      </c>
      <c r="AV55">
        <v>1410.6589429999999</v>
      </c>
      <c r="AW55">
        <v>63.806991320000002</v>
      </c>
      <c r="AX55">
        <v>0.5747577908</v>
      </c>
      <c r="BH55">
        <v>22</v>
      </c>
      <c r="BI55">
        <v>60</v>
      </c>
      <c r="BJ55">
        <v>4</v>
      </c>
      <c r="BK55">
        <v>50</v>
      </c>
      <c r="BL55">
        <v>47895</v>
      </c>
      <c r="BM55">
        <v>1151.271035</v>
      </c>
      <c r="BN55">
        <v>57.676001589999998</v>
      </c>
      <c r="BO55">
        <v>52.088540899999998</v>
      </c>
      <c r="BT55">
        <v>5.1200922869999999E-2</v>
      </c>
      <c r="BU55">
        <v>1.2</v>
      </c>
      <c r="BV55">
        <v>47895</v>
      </c>
      <c r="BW55">
        <v>0.99756802919999998</v>
      </c>
      <c r="BX55">
        <v>0.99755949799999999</v>
      </c>
      <c r="BY55">
        <v>0.99757656039999998</v>
      </c>
      <c r="BZ55" t="s">
        <v>188</v>
      </c>
      <c r="CA55" t="s">
        <v>189</v>
      </c>
      <c r="CB55" t="s">
        <v>190</v>
      </c>
      <c r="CC55" t="s">
        <v>191</v>
      </c>
      <c r="CD55" t="s">
        <v>191</v>
      </c>
      <c r="CE55" t="s">
        <v>368</v>
      </c>
      <c r="CF55" t="s">
        <v>193</v>
      </c>
      <c r="CG55" t="s">
        <v>194</v>
      </c>
      <c r="CH55" t="s">
        <v>373</v>
      </c>
      <c r="CI55" t="s">
        <v>196</v>
      </c>
      <c r="CM55">
        <v>1150</v>
      </c>
      <c r="CN55">
        <v>0.19070200000000001</v>
      </c>
      <c r="CO55" s="29">
        <v>0.87236800000000003</v>
      </c>
    </row>
    <row r="56" spans="1:93" x14ac:dyDescent="0.3">
      <c r="A56" s="21">
        <v>55</v>
      </c>
      <c r="B56" t="s">
        <v>370</v>
      </c>
      <c r="C56" t="s">
        <v>374</v>
      </c>
      <c r="D56">
        <v>5.7518748190000003E-2</v>
      </c>
      <c r="E56">
        <v>4.5379789059999997E-3</v>
      </c>
      <c r="F56">
        <v>2.4429611880000001E-3</v>
      </c>
      <c r="G56">
        <v>3.8242898930000001E-3</v>
      </c>
      <c r="H56">
        <v>102.89541680000001</v>
      </c>
      <c r="I56">
        <v>6.165355103E-3</v>
      </c>
      <c r="J56">
        <v>8.8793780950000001E-4</v>
      </c>
      <c r="K56">
        <v>6.115966449E-3</v>
      </c>
      <c r="L56">
        <v>12.01</v>
      </c>
      <c r="M56">
        <v>1325.0039999999999</v>
      </c>
      <c r="N56">
        <v>0</v>
      </c>
      <c r="O56">
        <v>0</v>
      </c>
      <c r="R56">
        <v>5.7518748190000003E-2</v>
      </c>
      <c r="S56">
        <v>4.5379789059999997E-3</v>
      </c>
      <c r="T56">
        <v>6.0424709110000002E-2</v>
      </c>
      <c r="U56">
        <v>3.423423355E-3</v>
      </c>
      <c r="V56">
        <v>-0.1819705811</v>
      </c>
      <c r="W56">
        <v>5.0906369740000004E-3</v>
      </c>
      <c r="X56">
        <v>103.1464884</v>
      </c>
      <c r="Y56">
        <v>6.115966449E-3</v>
      </c>
      <c r="Z56">
        <v>1286.181646</v>
      </c>
      <c r="AA56">
        <v>5.6982211280000002E-3</v>
      </c>
      <c r="AB56">
        <v>410.237844</v>
      </c>
      <c r="AC56">
        <v>1286.181646</v>
      </c>
      <c r="AD56">
        <v>505.82172750000001</v>
      </c>
      <c r="AE56">
        <v>0.48302073080000002</v>
      </c>
      <c r="AF56">
        <v>2.5041282100000002</v>
      </c>
      <c r="AG56">
        <v>0.51498436479999998</v>
      </c>
      <c r="AH56">
        <v>0.96604146150000003</v>
      </c>
      <c r="AI56">
        <v>1389.328184</v>
      </c>
      <c r="AJ56">
        <v>2.221558369E-3</v>
      </c>
      <c r="AK56">
        <v>695.76011519999997</v>
      </c>
      <c r="AL56">
        <v>1389.3281340000001</v>
      </c>
      <c r="AM56">
        <v>749.02390060000005</v>
      </c>
      <c r="AN56">
        <v>0.45778107899999998</v>
      </c>
      <c r="AO56">
        <v>0</v>
      </c>
      <c r="AP56">
        <v>2.5388368610000001</v>
      </c>
      <c r="AQ56">
        <v>0.29391277290000001</v>
      </c>
      <c r="AR56">
        <v>0.91556215809999997</v>
      </c>
      <c r="AS56">
        <v>1265.847462</v>
      </c>
      <c r="AT56">
        <v>40.316733569999997</v>
      </c>
      <c r="AU56">
        <v>0.58939478789999999</v>
      </c>
      <c r="AV56">
        <v>1410.6214640000001</v>
      </c>
      <c r="AW56">
        <v>76.764079199999998</v>
      </c>
      <c r="AX56">
        <v>0.43904623570000001</v>
      </c>
      <c r="BH56">
        <v>22</v>
      </c>
      <c r="BI56">
        <v>60</v>
      </c>
      <c r="BJ56">
        <v>4</v>
      </c>
      <c r="BK56">
        <v>50</v>
      </c>
      <c r="BL56">
        <v>48235</v>
      </c>
      <c r="BM56">
        <v>1151.595505</v>
      </c>
      <c r="BN56">
        <v>25.842336459999999</v>
      </c>
      <c r="BO56">
        <v>26.319118159999999</v>
      </c>
      <c r="BT56">
        <v>2.0594036329999999E-2</v>
      </c>
      <c r="BU56">
        <v>0.5</v>
      </c>
      <c r="BV56">
        <v>48235</v>
      </c>
      <c r="BW56">
        <v>0.99756587330000002</v>
      </c>
      <c r="BX56">
        <v>0.99755726479999995</v>
      </c>
      <c r="BY56">
        <v>0.99757448179999997</v>
      </c>
      <c r="BZ56" t="s">
        <v>188</v>
      </c>
      <c r="CA56" t="s">
        <v>189</v>
      </c>
      <c r="CB56" t="s">
        <v>190</v>
      </c>
      <c r="CC56" t="s">
        <v>191</v>
      </c>
      <c r="CD56" t="s">
        <v>191</v>
      </c>
      <c r="CE56" t="s">
        <v>368</v>
      </c>
      <c r="CF56" t="s">
        <v>193</v>
      </c>
      <c r="CG56" t="s">
        <v>194</v>
      </c>
      <c r="CH56" t="s">
        <v>376</v>
      </c>
      <c r="CI56" t="s">
        <v>196</v>
      </c>
      <c r="CM56">
        <v>1150</v>
      </c>
      <c r="CN56">
        <v>0.15998699999999999</v>
      </c>
      <c r="CO56" s="29">
        <v>0.73382000000000003</v>
      </c>
    </row>
    <row r="57" spans="1:93" x14ac:dyDescent="0.3">
      <c r="A57" s="21">
        <v>56</v>
      </c>
      <c r="B57" t="s">
        <v>370</v>
      </c>
      <c r="C57" t="s">
        <v>377</v>
      </c>
      <c r="D57">
        <v>6.173508212E-2</v>
      </c>
      <c r="E57">
        <v>4.3177473710000001E-3</v>
      </c>
      <c r="F57">
        <v>2.0159396350000001E-3</v>
      </c>
      <c r="G57">
        <v>3.8182364709999999E-3</v>
      </c>
      <c r="H57">
        <v>102.90605770000001</v>
      </c>
      <c r="I57">
        <v>5.087671379E-3</v>
      </c>
      <c r="J57">
        <v>8.9473041759999998E-4</v>
      </c>
      <c r="K57">
        <v>5.0206076599999998E-3</v>
      </c>
      <c r="L57">
        <v>12.013</v>
      </c>
      <c r="M57">
        <v>1325.0039999999999</v>
      </c>
      <c r="N57">
        <v>0</v>
      </c>
      <c r="O57">
        <v>0</v>
      </c>
      <c r="R57">
        <v>6.173508212E-2</v>
      </c>
      <c r="S57">
        <v>4.3177473710000001E-3</v>
      </c>
      <c r="T57">
        <v>6.4625902769999993E-2</v>
      </c>
      <c r="U57">
        <v>3.1352482799999999E-3</v>
      </c>
      <c r="V57">
        <v>-0.17387488600000001</v>
      </c>
      <c r="W57">
        <v>4.3323966390000001E-3</v>
      </c>
      <c r="X57">
        <v>103.1573228</v>
      </c>
      <c r="Y57">
        <v>5.0206076599999998E-3</v>
      </c>
      <c r="Z57">
        <v>1286.1537080000001</v>
      </c>
      <c r="AA57">
        <v>4.5555898050000003E-3</v>
      </c>
      <c r="AB57">
        <v>546.80583039999999</v>
      </c>
      <c r="AC57">
        <v>1286.1537579999999</v>
      </c>
      <c r="AD57">
        <v>670.22065769999995</v>
      </c>
      <c r="AE57">
        <v>0.50262423160000003</v>
      </c>
      <c r="AF57">
        <v>2.8137309899999998</v>
      </c>
      <c r="AG57">
        <v>0.39395296400000002</v>
      </c>
      <c r="AH57">
        <v>1.005248463</v>
      </c>
      <c r="AI57">
        <v>1389.31113</v>
      </c>
      <c r="AJ57">
        <v>2.1102376200000002E-3</v>
      </c>
      <c r="AK57">
        <v>904.58230839999999</v>
      </c>
      <c r="AL57">
        <v>1389.3110799999999</v>
      </c>
      <c r="AM57">
        <v>1008.04209</v>
      </c>
      <c r="AN57">
        <v>0.4559748656</v>
      </c>
      <c r="AO57">
        <v>0</v>
      </c>
      <c r="AP57">
        <v>3.024170099</v>
      </c>
      <c r="AQ57">
        <v>0.39987600379999999</v>
      </c>
      <c r="AR57">
        <v>0.91194973109999999</v>
      </c>
      <c r="AS57">
        <v>1265.798532</v>
      </c>
      <c r="AT57">
        <v>48.762933539999999</v>
      </c>
      <c r="AU57">
        <v>0.6638523207</v>
      </c>
      <c r="AV57">
        <v>1410.615663</v>
      </c>
      <c r="AW57">
        <v>89.202568709999994</v>
      </c>
      <c r="AX57">
        <v>0.51364692329999995</v>
      </c>
      <c r="BH57">
        <v>22</v>
      </c>
      <c r="BI57">
        <v>60</v>
      </c>
      <c r="BJ57">
        <v>4</v>
      </c>
      <c r="BK57">
        <v>50</v>
      </c>
      <c r="BL57">
        <v>48501</v>
      </c>
      <c r="BM57">
        <v>1151.330029</v>
      </c>
      <c r="BN57">
        <v>58.334724059999999</v>
      </c>
      <c r="BO57">
        <v>49.635629610000002</v>
      </c>
      <c r="BT57">
        <v>3.4758993570000001E-2</v>
      </c>
      <c r="BU57">
        <v>0.8</v>
      </c>
      <c r="BV57">
        <v>48501</v>
      </c>
      <c r="BW57">
        <v>0.99756425360000001</v>
      </c>
      <c r="BX57">
        <v>0.99755558010000001</v>
      </c>
      <c r="BY57">
        <v>0.997572927</v>
      </c>
      <c r="BZ57" t="s">
        <v>188</v>
      </c>
      <c r="CA57" t="s">
        <v>189</v>
      </c>
      <c r="CB57" t="s">
        <v>190</v>
      </c>
      <c r="CC57" t="s">
        <v>191</v>
      </c>
      <c r="CD57" t="s">
        <v>191</v>
      </c>
      <c r="CE57" t="s">
        <v>368</v>
      </c>
      <c r="CF57" t="s">
        <v>193</v>
      </c>
      <c r="CG57" t="s">
        <v>194</v>
      </c>
      <c r="CH57" t="s">
        <v>379</v>
      </c>
      <c r="CI57" t="s">
        <v>196</v>
      </c>
      <c r="CM57">
        <v>1150</v>
      </c>
      <c r="CN57">
        <v>0.17217099999999999</v>
      </c>
      <c r="CO57" s="29">
        <v>0.78886699999999998</v>
      </c>
    </row>
    <row r="58" spans="1:93" x14ac:dyDescent="0.3">
      <c r="A58" s="21">
        <v>57</v>
      </c>
      <c r="B58" t="s">
        <v>370</v>
      </c>
      <c r="C58" t="s">
        <v>380</v>
      </c>
      <c r="D58">
        <v>6.6167307829999994E-2</v>
      </c>
      <c r="E58">
        <v>4.8147100880000003E-3</v>
      </c>
      <c r="F58">
        <v>2.9400052670000001E-3</v>
      </c>
      <c r="G58">
        <v>3.8128470019999998E-3</v>
      </c>
      <c r="H58">
        <v>102.9172434</v>
      </c>
      <c r="I58">
        <v>7.419756223E-3</v>
      </c>
      <c r="J58">
        <v>9.0357551079999995E-4</v>
      </c>
      <c r="K58">
        <v>7.3825281749999999E-3</v>
      </c>
      <c r="L58">
        <v>12.000999999999999</v>
      </c>
      <c r="M58">
        <v>1325.0039999999999</v>
      </c>
      <c r="N58">
        <v>0</v>
      </c>
      <c r="O58">
        <v>0</v>
      </c>
      <c r="R58">
        <v>6.6167307829999994E-2</v>
      </c>
      <c r="S58">
        <v>4.8147100880000003E-3</v>
      </c>
      <c r="T58">
        <v>6.9045937550000006E-2</v>
      </c>
      <c r="U58">
        <v>3.793063595E-3</v>
      </c>
      <c r="V58">
        <v>-0.16539074619999999</v>
      </c>
      <c r="W58">
        <v>5.9487767750000002E-3</v>
      </c>
      <c r="X58">
        <v>103.1687328</v>
      </c>
      <c r="Y58">
        <v>7.3825281749999999E-3</v>
      </c>
      <c r="Z58">
        <v>1286.0890340000001</v>
      </c>
      <c r="AA58">
        <v>6.8573617959999996E-3</v>
      </c>
      <c r="AB58">
        <v>372.51394620000002</v>
      </c>
      <c r="AC58">
        <v>1286.0890340000001</v>
      </c>
      <c r="AD58">
        <v>476.63306419999998</v>
      </c>
      <c r="AE58">
        <v>0.51087503099999998</v>
      </c>
      <c r="AF58">
        <v>3.036972091</v>
      </c>
      <c r="AG58">
        <v>0.46524907370000002</v>
      </c>
      <c r="AH58">
        <v>1.021750062</v>
      </c>
      <c r="AI58">
        <v>1389.2577670000001</v>
      </c>
      <c r="AJ58">
        <v>2.7346501520000002E-3</v>
      </c>
      <c r="AK58">
        <v>632.99672629999998</v>
      </c>
      <c r="AL58">
        <v>1389.2577670000001</v>
      </c>
      <c r="AM58">
        <v>721.84324649999996</v>
      </c>
      <c r="AN58">
        <v>0.47012605839999999</v>
      </c>
      <c r="AO58">
        <v>0</v>
      </c>
      <c r="AP58">
        <v>2.388159006</v>
      </c>
      <c r="AQ58">
        <v>0.3794828811</v>
      </c>
      <c r="AR58">
        <v>0.94025211689999999</v>
      </c>
      <c r="AS58">
        <v>1265.831181</v>
      </c>
      <c r="AT58">
        <v>28.267079509999999</v>
      </c>
      <c r="AU58">
        <v>0.50118859559999995</v>
      </c>
      <c r="AV58">
        <v>1410.579223</v>
      </c>
      <c r="AW58">
        <v>63.896705480000001</v>
      </c>
      <c r="AX58">
        <v>0.55503516740000003</v>
      </c>
      <c r="BH58">
        <v>22</v>
      </c>
      <c r="BI58">
        <v>60</v>
      </c>
      <c r="BJ58">
        <v>4</v>
      </c>
      <c r="BK58">
        <v>50</v>
      </c>
      <c r="BL58">
        <v>48827</v>
      </c>
      <c r="BM58">
        <v>1151.2415370000001</v>
      </c>
      <c r="BN58">
        <v>265.12768240000003</v>
      </c>
      <c r="BO58">
        <v>172.45233640000001</v>
      </c>
      <c r="BT58">
        <v>0.22122062819999999</v>
      </c>
      <c r="BU58">
        <v>5.0999999999999996</v>
      </c>
      <c r="BV58">
        <v>48827</v>
      </c>
      <c r="BW58">
        <v>0.99756234860000004</v>
      </c>
      <c r="BX58">
        <v>0.99755359030000001</v>
      </c>
      <c r="BY58">
        <v>0.99757110680000005</v>
      </c>
      <c r="BZ58" t="s">
        <v>188</v>
      </c>
      <c r="CA58" t="s">
        <v>189</v>
      </c>
      <c r="CB58" t="s">
        <v>190</v>
      </c>
      <c r="CC58" t="s">
        <v>191</v>
      </c>
      <c r="CD58" t="s">
        <v>191</v>
      </c>
      <c r="CE58" t="s">
        <v>368</v>
      </c>
      <c r="CF58" t="s">
        <v>193</v>
      </c>
      <c r="CG58" t="s">
        <v>194</v>
      </c>
      <c r="CH58" t="s">
        <v>382</v>
      </c>
      <c r="CI58" t="s">
        <v>196</v>
      </c>
      <c r="CM58">
        <v>1150</v>
      </c>
      <c r="CN58">
        <v>0.185053</v>
      </c>
      <c r="CO58" s="29">
        <v>0.846943</v>
      </c>
    </row>
    <row r="59" spans="1:93" x14ac:dyDescent="0.3">
      <c r="A59" s="21">
        <v>58</v>
      </c>
      <c r="B59" t="s">
        <v>383</v>
      </c>
      <c r="C59" t="s">
        <v>384</v>
      </c>
      <c r="D59">
        <v>0.1014488886</v>
      </c>
      <c r="E59">
        <v>5.406657889E-3</v>
      </c>
      <c r="F59">
        <v>3.766343257E-3</v>
      </c>
      <c r="G59">
        <v>3.8088669830000001E-3</v>
      </c>
      <c r="H59">
        <v>103.0062843</v>
      </c>
      <c r="I59">
        <v>9.5052036590000007E-3</v>
      </c>
      <c r="J59">
        <v>8.5199039509999998E-4</v>
      </c>
      <c r="K59">
        <v>9.4862972659999992E-3</v>
      </c>
      <c r="L59">
        <v>16.026</v>
      </c>
      <c r="M59">
        <v>1325.0039999999999</v>
      </c>
      <c r="N59">
        <v>0</v>
      </c>
      <c r="O59">
        <v>0</v>
      </c>
      <c r="R59">
        <v>0.1014488886</v>
      </c>
      <c r="S59">
        <v>5.406657889E-3</v>
      </c>
      <c r="T59">
        <v>0.10439215490000001</v>
      </c>
      <c r="U59">
        <v>4.5181774979999997E-3</v>
      </c>
      <c r="V59">
        <v>-9.8887620420000003E-2</v>
      </c>
      <c r="W59">
        <v>7.2798875020000002E-3</v>
      </c>
      <c r="X59">
        <v>103.2526356</v>
      </c>
      <c r="Y59">
        <v>9.4862972659999992E-3</v>
      </c>
      <c r="Z59">
        <v>1285.722325</v>
      </c>
      <c r="AA59">
        <v>8.6008298889999994E-3</v>
      </c>
      <c r="AB59">
        <v>192.27137200000001</v>
      </c>
      <c r="AC59">
        <v>1285.72235</v>
      </c>
      <c r="AD59">
        <v>274.36254680000002</v>
      </c>
      <c r="AE59">
        <v>0.57845696390000001</v>
      </c>
      <c r="AF59">
        <v>1.704925791</v>
      </c>
      <c r="AG59">
        <v>0.4608360527</v>
      </c>
      <c r="AH59">
        <v>1.156913928</v>
      </c>
      <c r="AI59">
        <v>1388.975036</v>
      </c>
      <c r="AJ59">
        <v>4.0006333700000002E-3</v>
      </c>
      <c r="AK59">
        <v>331.80357629999997</v>
      </c>
      <c r="AL59">
        <v>1388.9749859999999</v>
      </c>
      <c r="AM59">
        <v>412.8627146</v>
      </c>
      <c r="AN59">
        <v>0.49469744809999999</v>
      </c>
      <c r="AO59">
        <v>0</v>
      </c>
      <c r="AP59">
        <v>1.685875426</v>
      </c>
      <c r="AQ59">
        <v>0.4785414489</v>
      </c>
      <c r="AR59">
        <v>0.98939489629999999</v>
      </c>
      <c r="AS59">
        <v>1265.520806</v>
      </c>
      <c r="AT59">
        <v>22.721968109999999</v>
      </c>
      <c r="AU59">
        <v>0.64353262629999997</v>
      </c>
      <c r="AV59">
        <v>1410.3715400000001</v>
      </c>
      <c r="AW59">
        <v>52.775610270000001</v>
      </c>
      <c r="AX59">
        <v>0.56009277420000003</v>
      </c>
      <c r="BH59">
        <v>22</v>
      </c>
      <c r="BI59">
        <v>60</v>
      </c>
      <c r="BJ59">
        <v>4</v>
      </c>
      <c r="BK59">
        <v>75</v>
      </c>
      <c r="BL59">
        <v>42600.5</v>
      </c>
      <c r="BV59">
        <v>42600.5</v>
      </c>
      <c r="BW59">
        <v>0.99761409320000005</v>
      </c>
      <c r="BX59">
        <v>0.9976058417</v>
      </c>
      <c r="BY59">
        <v>0.9976223448</v>
      </c>
      <c r="BZ59" t="s">
        <v>188</v>
      </c>
      <c r="CA59" t="s">
        <v>189</v>
      </c>
      <c r="CB59" t="s">
        <v>190</v>
      </c>
      <c r="CC59" t="s">
        <v>191</v>
      </c>
      <c r="CD59" t="s">
        <v>191</v>
      </c>
      <c r="CE59" t="s">
        <v>368</v>
      </c>
      <c r="CF59" t="s">
        <v>193</v>
      </c>
      <c r="CG59" t="s">
        <v>194</v>
      </c>
      <c r="CH59" t="s">
        <v>387</v>
      </c>
      <c r="CM59">
        <v>1150</v>
      </c>
      <c r="CN59">
        <v>0.29083599999999998</v>
      </c>
      <c r="CO59" s="29">
        <v>1.3185709999999999</v>
      </c>
    </row>
    <row r="60" spans="1:93" x14ac:dyDescent="0.3">
      <c r="A60" s="21">
        <v>59</v>
      </c>
      <c r="B60" t="s">
        <v>383</v>
      </c>
      <c r="C60" t="s">
        <v>388</v>
      </c>
      <c r="D60">
        <v>0.11143649160000001</v>
      </c>
      <c r="E60">
        <v>6.6034792889999999E-3</v>
      </c>
      <c r="F60">
        <v>5.3895916830000003E-3</v>
      </c>
      <c r="G60">
        <v>3.8155262030000001E-3</v>
      </c>
      <c r="H60">
        <v>103.03149019999999</v>
      </c>
      <c r="I60">
        <v>1.3601831559999999E-2</v>
      </c>
      <c r="J60">
        <v>8.4893771939999999E-4</v>
      </c>
      <c r="K60">
        <v>1.3607813240000001E-2</v>
      </c>
      <c r="L60">
        <v>12.028</v>
      </c>
      <c r="M60">
        <v>1325.0039999999999</v>
      </c>
      <c r="N60">
        <v>0</v>
      </c>
      <c r="O60">
        <v>0</v>
      </c>
      <c r="R60">
        <v>0.11143649160000001</v>
      </c>
      <c r="S60">
        <v>6.6034792889999999E-3</v>
      </c>
      <c r="T60">
        <v>0.1144321153</v>
      </c>
      <c r="U60">
        <v>5.9342670770000001E-3</v>
      </c>
      <c r="V60">
        <v>-8.0267796119999998E-2</v>
      </c>
      <c r="W60">
        <v>1.015054791E-2</v>
      </c>
      <c r="X60">
        <v>103.2781537</v>
      </c>
      <c r="Y60">
        <v>1.3607813240000001E-2</v>
      </c>
      <c r="Z60">
        <v>1285.6435779999999</v>
      </c>
      <c r="AA60">
        <v>1.2636813829999999E-2</v>
      </c>
      <c r="AB60">
        <v>117.3358722</v>
      </c>
      <c r="AC60">
        <v>1285.6435779999999</v>
      </c>
      <c r="AD60">
        <v>167.34019839999999</v>
      </c>
      <c r="AE60">
        <v>0.55729345959999999</v>
      </c>
      <c r="AF60">
        <v>1.7194603719999999</v>
      </c>
      <c r="AG60">
        <v>0.52873230650000003</v>
      </c>
      <c r="AH60">
        <v>1.114586919</v>
      </c>
      <c r="AI60">
        <v>1388.9217819999999</v>
      </c>
      <c r="AJ60">
        <v>5.0481201690000003E-3</v>
      </c>
      <c r="AK60">
        <v>203.62637889999999</v>
      </c>
      <c r="AL60">
        <v>1388.921732</v>
      </c>
      <c r="AM60">
        <v>254.12118989999999</v>
      </c>
      <c r="AN60">
        <v>0.49151047920000002</v>
      </c>
      <c r="AO60">
        <v>0</v>
      </c>
      <c r="AP60">
        <v>1.4112246820000001</v>
      </c>
      <c r="AQ60">
        <v>0.50123686879999996</v>
      </c>
      <c r="AR60">
        <v>0.98302095840000003</v>
      </c>
      <c r="AV60">
        <v>1410.2586249999999</v>
      </c>
      <c r="AW60">
        <v>26.710786519999999</v>
      </c>
      <c r="AX60">
        <v>0.85096799300000003</v>
      </c>
      <c r="BH60">
        <v>22</v>
      </c>
      <c r="BI60">
        <v>60</v>
      </c>
      <c r="BJ60">
        <v>4</v>
      </c>
      <c r="BK60">
        <v>100</v>
      </c>
      <c r="BL60">
        <v>42816</v>
      </c>
      <c r="BV60">
        <v>42816</v>
      </c>
      <c r="BW60">
        <v>0.99761165819999997</v>
      </c>
      <c r="BX60">
        <v>0.99760343829999998</v>
      </c>
      <c r="BY60">
        <v>0.99761987809999997</v>
      </c>
      <c r="BZ60" t="s">
        <v>188</v>
      </c>
      <c r="CA60" t="s">
        <v>189</v>
      </c>
      <c r="CB60" t="s">
        <v>190</v>
      </c>
      <c r="CC60" t="s">
        <v>191</v>
      </c>
      <c r="CD60" t="s">
        <v>191</v>
      </c>
      <c r="CE60" t="s">
        <v>368</v>
      </c>
      <c r="CF60" t="s">
        <v>193</v>
      </c>
      <c r="CG60" t="s">
        <v>194</v>
      </c>
      <c r="CH60" t="s">
        <v>390</v>
      </c>
      <c r="CM60">
        <v>1150</v>
      </c>
      <c r="CN60">
        <v>0.321463</v>
      </c>
      <c r="CO60" s="29">
        <v>1.4540690000000001</v>
      </c>
    </row>
    <row r="61" spans="1:93" x14ac:dyDescent="0.3">
      <c r="A61" s="21">
        <v>60</v>
      </c>
      <c r="B61" t="s">
        <v>383</v>
      </c>
      <c r="C61" t="s">
        <v>391</v>
      </c>
      <c r="D61">
        <v>0.1125733164</v>
      </c>
      <c r="E61">
        <v>6.8909081039999999E-3</v>
      </c>
      <c r="F61">
        <v>5.7372059770000004E-3</v>
      </c>
      <c r="G61">
        <v>3.8169466940000001E-3</v>
      </c>
      <c r="H61">
        <v>103.0343592</v>
      </c>
      <c r="I61">
        <v>1.4479113429999999E-2</v>
      </c>
      <c r="J61">
        <v>8.5331116840000004E-4</v>
      </c>
      <c r="K61">
        <v>1.448849189E-2</v>
      </c>
      <c r="L61">
        <v>12.037000000000001</v>
      </c>
      <c r="M61">
        <v>1325.0039999999999</v>
      </c>
      <c r="N61">
        <v>0</v>
      </c>
      <c r="O61">
        <v>0</v>
      </c>
      <c r="R61">
        <v>0.1125733164</v>
      </c>
      <c r="S61">
        <v>6.8909081039999999E-3</v>
      </c>
      <c r="T61">
        <v>0.115578047</v>
      </c>
      <c r="U61">
        <v>6.2579371700000001E-3</v>
      </c>
      <c r="V61">
        <v>-7.8166040699999995E-2</v>
      </c>
      <c r="W61">
        <v>1.077372293E-2</v>
      </c>
      <c r="X61">
        <v>103.28061049999999</v>
      </c>
      <c r="Y61">
        <v>1.448849189E-2</v>
      </c>
      <c r="Z61">
        <v>1285.599755</v>
      </c>
      <c r="AA61">
        <v>1.3500367310000001E-2</v>
      </c>
      <c r="AB61">
        <v>108.86042399999999</v>
      </c>
      <c r="AC61">
        <v>1285.599755</v>
      </c>
      <c r="AD61">
        <v>158.2920876</v>
      </c>
      <c r="AE61">
        <v>0.55827309550000004</v>
      </c>
      <c r="AF61">
        <v>1.549635047</v>
      </c>
      <c r="AG61">
        <v>0.57101582289999997</v>
      </c>
      <c r="AH61">
        <v>1.1165461910000001</v>
      </c>
      <c r="AI61">
        <v>1388.880416</v>
      </c>
      <c r="AJ61">
        <v>5.2589428280000001E-3</v>
      </c>
      <c r="AK61">
        <v>194.92601640000001</v>
      </c>
      <c r="AL61">
        <v>1388.8803660000001</v>
      </c>
      <c r="AM61">
        <v>252.89777470000001</v>
      </c>
      <c r="AN61">
        <v>0.48496290780000001</v>
      </c>
      <c r="AO61">
        <v>0</v>
      </c>
      <c r="AP61">
        <v>1.4624311649999999</v>
      </c>
      <c r="AQ61">
        <v>0.63366697240000003</v>
      </c>
      <c r="AR61">
        <v>0.96992581560000002</v>
      </c>
      <c r="AV61">
        <v>1410.162272</v>
      </c>
      <c r="AW61">
        <v>28.830483279999999</v>
      </c>
      <c r="AX61">
        <v>0.4879164345</v>
      </c>
      <c r="BH61">
        <v>22</v>
      </c>
      <c r="BI61">
        <v>60</v>
      </c>
      <c r="BJ61">
        <v>4</v>
      </c>
      <c r="BK61">
        <v>100</v>
      </c>
      <c r="BL61">
        <v>42443</v>
      </c>
      <c r="BV61">
        <v>42443</v>
      </c>
      <c r="BW61">
        <v>0.99761570639999997</v>
      </c>
      <c r="BX61">
        <v>0.99760744430000003</v>
      </c>
      <c r="BY61">
        <v>0.99762396840000001</v>
      </c>
      <c r="BZ61" t="s">
        <v>188</v>
      </c>
      <c r="CA61" t="s">
        <v>189</v>
      </c>
      <c r="CB61" t="s">
        <v>190</v>
      </c>
      <c r="CC61" t="s">
        <v>191</v>
      </c>
      <c r="CD61" t="s">
        <v>191</v>
      </c>
      <c r="CE61" t="s">
        <v>368</v>
      </c>
      <c r="CF61" t="s">
        <v>193</v>
      </c>
      <c r="CG61" t="s">
        <v>194</v>
      </c>
      <c r="CH61" t="s">
        <v>393</v>
      </c>
      <c r="CM61">
        <v>1150</v>
      </c>
      <c r="CN61">
        <v>0.32501200000000002</v>
      </c>
      <c r="CO61" s="29">
        <v>1.469679</v>
      </c>
    </row>
    <row r="62" spans="1:93" x14ac:dyDescent="0.3">
      <c r="A62" s="21">
        <v>61</v>
      </c>
      <c r="B62" t="s">
        <v>394</v>
      </c>
      <c r="C62" t="s">
        <v>395</v>
      </c>
      <c r="D62">
        <v>9.1195428980000007E-2</v>
      </c>
      <c r="E62">
        <v>7.1047503360000003E-3</v>
      </c>
      <c r="F62">
        <v>6.0022960699999996E-3</v>
      </c>
      <c r="G62">
        <v>3.8013049369999999E-3</v>
      </c>
      <c r="H62">
        <v>102.9804074</v>
      </c>
      <c r="I62">
        <v>1.5148127149999999E-2</v>
      </c>
      <c r="J62">
        <v>8.396895426E-4</v>
      </c>
      <c r="K62">
        <v>1.516207854E-2</v>
      </c>
      <c r="L62">
        <v>19.957999999999998</v>
      </c>
      <c r="M62">
        <v>1325.0039999999999</v>
      </c>
      <c r="N62">
        <v>0</v>
      </c>
      <c r="O62">
        <v>0</v>
      </c>
      <c r="R62">
        <v>9.1195428980000007E-2</v>
      </c>
      <c r="S62">
        <v>7.1047503360000003E-3</v>
      </c>
      <c r="T62">
        <v>9.4081547360000004E-2</v>
      </c>
      <c r="U62">
        <v>6.4797591080000003E-3</v>
      </c>
      <c r="V62">
        <v>-0.1179838131</v>
      </c>
      <c r="W62">
        <v>1.1431377879999999E-2</v>
      </c>
      <c r="X62">
        <v>103.23397749999999</v>
      </c>
      <c r="Y62">
        <v>1.516207854E-2</v>
      </c>
      <c r="Z62">
        <v>1285.787953</v>
      </c>
      <c r="AA62">
        <v>1.3111247600000001E-2</v>
      </c>
      <c r="AB62">
        <v>401.69580660000003</v>
      </c>
      <c r="AC62">
        <v>1285.7880029999999</v>
      </c>
      <c r="AD62">
        <v>592.8532798</v>
      </c>
      <c r="AE62">
        <v>0.50560147879999995</v>
      </c>
      <c r="AF62">
        <v>6.4448338779999998</v>
      </c>
      <c r="AG62">
        <v>0.83985155609999995</v>
      </c>
      <c r="AH62">
        <v>1.0112029579999999</v>
      </c>
      <c r="AI62">
        <v>1389.022031</v>
      </c>
      <c r="AJ62">
        <v>7.6147102440000001E-3</v>
      </c>
      <c r="AK62">
        <v>598.15768990000004</v>
      </c>
      <c r="AL62">
        <v>1389.0219810000001</v>
      </c>
      <c r="AM62">
        <v>737.61193300000002</v>
      </c>
      <c r="AN62">
        <v>0.5197064911</v>
      </c>
      <c r="AO62">
        <v>0</v>
      </c>
      <c r="AP62">
        <v>5.9205298280000003</v>
      </c>
      <c r="AQ62">
        <v>0.31879789870000003</v>
      </c>
      <c r="AR62">
        <v>1.039412982</v>
      </c>
      <c r="AS62">
        <v>1265.7026619999999</v>
      </c>
      <c r="AT62">
        <v>52.227110619999998</v>
      </c>
      <c r="AU62">
        <v>0.55249842530000004</v>
      </c>
      <c r="AV62">
        <v>1410.3424829999999</v>
      </c>
      <c r="AW62">
        <v>83.665685350000004</v>
      </c>
      <c r="AX62">
        <v>1.018196536</v>
      </c>
      <c r="BH62">
        <v>21</v>
      </c>
      <c r="BI62">
        <v>60</v>
      </c>
      <c r="BJ62">
        <v>4</v>
      </c>
      <c r="BK62">
        <v>50</v>
      </c>
      <c r="BL62">
        <v>63579</v>
      </c>
      <c r="BM62">
        <v>1150.769579</v>
      </c>
      <c r="BN62">
        <v>29.738598939999999</v>
      </c>
      <c r="BO62">
        <v>30.989628840000002</v>
      </c>
      <c r="BT62">
        <v>2.235203044E-2</v>
      </c>
      <c r="BU62">
        <v>0.5</v>
      </c>
      <c r="BV62">
        <v>63579</v>
      </c>
      <c r="BW62">
        <v>0.99754373439999999</v>
      </c>
      <c r="BX62">
        <v>0.99753560060000002</v>
      </c>
      <c r="BY62">
        <v>0.99755186829999998</v>
      </c>
      <c r="BZ62" t="s">
        <v>188</v>
      </c>
      <c r="CA62" t="s">
        <v>189</v>
      </c>
      <c r="CB62" t="s">
        <v>190</v>
      </c>
      <c r="CC62" t="s">
        <v>191</v>
      </c>
      <c r="CD62" t="s">
        <v>191</v>
      </c>
      <c r="CE62" t="s">
        <v>244</v>
      </c>
      <c r="CF62" t="s">
        <v>193</v>
      </c>
      <c r="CG62" t="s">
        <v>201</v>
      </c>
      <c r="CH62" t="s">
        <v>397</v>
      </c>
      <c r="CI62" t="s">
        <v>196</v>
      </c>
      <c r="CM62">
        <v>1150</v>
      </c>
      <c r="CN62">
        <v>0.259326</v>
      </c>
      <c r="CO62" s="29">
        <v>1.1792659999999999</v>
      </c>
    </row>
    <row r="63" spans="1:93" x14ac:dyDescent="0.3">
      <c r="A63" s="21">
        <v>62</v>
      </c>
      <c r="B63" s="33" t="s">
        <v>398</v>
      </c>
      <c r="C63" s="33" t="s">
        <v>33</v>
      </c>
      <c r="D63" s="33">
        <v>0.1149132528</v>
      </c>
      <c r="E63" s="33">
        <v>2.3537913099999998E-2</v>
      </c>
      <c r="F63" s="33">
        <v>2.3225855480000002E-2</v>
      </c>
      <c r="G63" s="33">
        <v>3.8200773189999999E-3</v>
      </c>
      <c r="H63" s="33">
        <v>103.0402646</v>
      </c>
      <c r="I63" s="33">
        <v>5.8615604410000001E-2</v>
      </c>
      <c r="J63" s="33">
        <v>8.0889888000000001E-4</v>
      </c>
      <c r="K63" s="33">
        <v>5.8752876709999999E-2</v>
      </c>
      <c r="L63" s="33">
        <v>11.994</v>
      </c>
      <c r="M63" s="33">
        <v>1325.0039999999999</v>
      </c>
      <c r="N63" s="33">
        <v>0</v>
      </c>
      <c r="O63" s="33">
        <v>0</v>
      </c>
      <c r="P63" s="33"/>
      <c r="Q63" s="33"/>
      <c r="R63" s="33">
        <v>0.1149132528</v>
      </c>
      <c r="S63" s="33">
        <v>2.3537913099999998E-2</v>
      </c>
      <c r="T63" s="33">
        <v>0.1179377543</v>
      </c>
      <c r="U63" s="33">
        <v>2.355274249E-2</v>
      </c>
      <c r="V63" s="33">
        <v>-7.3845515230000006E-2</v>
      </c>
      <c r="W63" s="33">
        <v>4.2890507180000002E-2</v>
      </c>
      <c r="X63" s="33">
        <v>103.29141129999999</v>
      </c>
      <c r="Y63" s="33">
        <v>5.8752876709999999E-2</v>
      </c>
      <c r="Z63" s="33">
        <v>1285.64563</v>
      </c>
      <c r="AA63" s="33">
        <v>5.8543769840000003E-2</v>
      </c>
      <c r="AB63" s="33">
        <v>240.80734229999999</v>
      </c>
      <c r="AC63" s="33">
        <v>1285.6456800000001</v>
      </c>
      <c r="AD63" s="33">
        <v>377.3544478</v>
      </c>
      <c r="AE63" s="33">
        <v>0.57556488579999998</v>
      </c>
      <c r="AF63" s="33">
        <v>2.8841377000000001</v>
      </c>
      <c r="AG63" s="33">
        <v>0.67676480269999995</v>
      </c>
      <c r="AH63" s="33">
        <v>1.151129772</v>
      </c>
      <c r="AI63" s="33">
        <v>1388.9371410000001</v>
      </c>
      <c r="AJ63" s="33">
        <v>4.9525280569999997E-3</v>
      </c>
      <c r="AK63" s="33">
        <v>412.79979589999999</v>
      </c>
      <c r="AL63" s="33">
        <v>1388.937091</v>
      </c>
      <c r="AM63" s="33">
        <v>527.66105070000003</v>
      </c>
      <c r="AN63" s="33">
        <v>0.52348469200000003</v>
      </c>
      <c r="AO63" s="33">
        <v>0</v>
      </c>
      <c r="AP63" s="33">
        <v>2.6444330530000002</v>
      </c>
      <c r="AQ63" s="33">
        <v>0.39757145789999998</v>
      </c>
      <c r="AR63" s="33">
        <v>1.0469693840000001</v>
      </c>
      <c r="AS63" s="33">
        <v>1265.243234</v>
      </c>
      <c r="AT63" s="33">
        <v>49.595005890000003</v>
      </c>
      <c r="AU63" s="33">
        <v>0.76303787649999999</v>
      </c>
      <c r="AV63" s="33">
        <v>1410.2198189999999</v>
      </c>
      <c r="AW63" s="33">
        <v>51.43379264</v>
      </c>
      <c r="AX63" s="33">
        <v>0.58508424069999998</v>
      </c>
      <c r="AY63" s="33"/>
      <c r="AZ63" s="33"/>
      <c r="BA63" s="33"/>
      <c r="BB63" s="33"/>
      <c r="BC63" s="33"/>
      <c r="BD63" s="33"/>
      <c r="BE63" s="33"/>
      <c r="BF63" s="33"/>
      <c r="BG63" s="33"/>
      <c r="BH63" s="33">
        <v>21</v>
      </c>
      <c r="BI63" s="33">
        <v>60</v>
      </c>
      <c r="BJ63" s="33">
        <v>4</v>
      </c>
      <c r="BK63" s="33">
        <v>50</v>
      </c>
      <c r="BL63" s="33">
        <v>46892</v>
      </c>
      <c r="BM63" s="33"/>
      <c r="BN63" s="33"/>
      <c r="BO63" s="33"/>
      <c r="BP63" s="33"/>
      <c r="BQ63" s="33"/>
      <c r="BR63" s="33"/>
      <c r="BS63" s="33"/>
      <c r="BT63" s="33"/>
      <c r="BU63" s="33"/>
      <c r="BV63" s="33">
        <v>46892</v>
      </c>
      <c r="BW63" s="33">
        <v>0.99756856169999997</v>
      </c>
      <c r="BX63" s="33">
        <v>0.99756073050000005</v>
      </c>
      <c r="BY63" s="33">
        <v>0.99757639300000001</v>
      </c>
      <c r="BZ63" s="33" t="s">
        <v>188</v>
      </c>
      <c r="CA63" s="33" t="s">
        <v>189</v>
      </c>
      <c r="CB63" s="33" t="s">
        <v>190</v>
      </c>
      <c r="CC63" s="33" t="s">
        <v>191</v>
      </c>
      <c r="CD63" s="33" t="s">
        <v>191</v>
      </c>
      <c r="CE63" s="33" t="s">
        <v>244</v>
      </c>
      <c r="CF63" s="33" t="s">
        <v>193</v>
      </c>
      <c r="CG63" s="33" t="s">
        <v>194</v>
      </c>
      <c r="CH63" s="33" t="s">
        <v>400</v>
      </c>
      <c r="CI63" s="33"/>
      <c r="CJ63" s="62"/>
      <c r="CK63" s="62"/>
      <c r="CL63" s="62"/>
      <c r="CM63" s="33">
        <v>1150</v>
      </c>
      <c r="CN63" s="33">
        <v>0.33233800000000002</v>
      </c>
      <c r="CO63" s="34">
        <v>1.50187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10EA-79BB-43CF-9695-E40BD4591911}">
  <dimension ref="A1:CR3"/>
  <sheetViews>
    <sheetView workbookViewId="0">
      <selection activeCell="E1" sqref="E1:F1"/>
    </sheetView>
  </sheetViews>
  <sheetFormatPr defaultRowHeight="14.4" x14ac:dyDescent="0.3"/>
  <cols>
    <col min="1" max="1" width="6.88671875" customWidth="1"/>
    <col min="2" max="2" width="23.33203125" customWidth="1"/>
    <col min="3" max="3" width="26.21875" customWidth="1"/>
    <col min="4" max="5" width="23.33203125" customWidth="1"/>
    <col min="6" max="95" width="27" customWidth="1"/>
  </cols>
  <sheetData>
    <row r="1" spans="1:96" s="8" customFormat="1" ht="28.8" x14ac:dyDescent="0.3">
      <c r="B1" s="13" t="s">
        <v>522</v>
      </c>
      <c r="C1" s="6" t="s">
        <v>446</v>
      </c>
      <c r="D1" s="9" t="s">
        <v>415</v>
      </c>
      <c r="E1" s="6" t="s">
        <v>94</v>
      </c>
      <c r="F1" s="6" t="s">
        <v>95</v>
      </c>
      <c r="G1" s="9" t="s">
        <v>96</v>
      </c>
      <c r="H1" s="9" t="s">
        <v>97</v>
      </c>
      <c r="I1" s="9" t="s">
        <v>98</v>
      </c>
      <c r="J1" s="9" t="s">
        <v>99</v>
      </c>
      <c r="K1" s="9" t="s">
        <v>100</v>
      </c>
      <c r="L1" s="9" t="s">
        <v>101</v>
      </c>
      <c r="M1" s="9" t="s">
        <v>102</v>
      </c>
      <c r="N1" s="9" t="s">
        <v>103</v>
      </c>
      <c r="O1" s="9" t="s">
        <v>104</v>
      </c>
      <c r="P1" s="9" t="s">
        <v>105</v>
      </c>
      <c r="Q1" s="9" t="s">
        <v>106</v>
      </c>
      <c r="R1" s="9" t="s">
        <v>107</v>
      </c>
      <c r="S1" s="9" t="s">
        <v>170</v>
      </c>
      <c r="T1" s="9" t="s">
        <v>171</v>
      </c>
      <c r="U1" s="9" t="s">
        <v>108</v>
      </c>
      <c r="V1" s="9" t="s">
        <v>109</v>
      </c>
      <c r="W1" s="9" t="s">
        <v>110</v>
      </c>
      <c r="X1" s="9" t="s">
        <v>111</v>
      </c>
      <c r="Y1" s="9" t="s">
        <v>112</v>
      </c>
      <c r="Z1" s="9" t="s">
        <v>113</v>
      </c>
      <c r="AA1" s="9" t="s">
        <v>114</v>
      </c>
      <c r="AB1" s="9" t="s">
        <v>115</v>
      </c>
      <c r="AC1" s="9" t="s">
        <v>172</v>
      </c>
      <c r="AD1" s="9" t="s">
        <v>116</v>
      </c>
      <c r="AE1" s="9" t="s">
        <v>117</v>
      </c>
      <c r="AF1" s="9" t="s">
        <v>118</v>
      </c>
      <c r="AG1" s="9" t="s">
        <v>119</v>
      </c>
      <c r="AH1" s="9" t="s">
        <v>120</v>
      </c>
      <c r="AI1" s="9" t="s">
        <v>121</v>
      </c>
      <c r="AJ1" s="9" t="s">
        <v>122</v>
      </c>
      <c r="AK1" s="9" t="s">
        <v>123</v>
      </c>
      <c r="AL1" s="9" t="s">
        <v>124</v>
      </c>
      <c r="AM1" s="9" t="s">
        <v>125</v>
      </c>
      <c r="AN1" s="9" t="s">
        <v>126</v>
      </c>
      <c r="AO1" s="9" t="s">
        <v>173</v>
      </c>
      <c r="AP1" s="9" t="s">
        <v>127</v>
      </c>
      <c r="AQ1" s="9" t="s">
        <v>128</v>
      </c>
      <c r="AR1" s="9" t="s">
        <v>129</v>
      </c>
      <c r="AS1" s="9" t="s">
        <v>130</v>
      </c>
      <c r="AT1" s="9" t="s">
        <v>131</v>
      </c>
      <c r="AU1" s="9" t="s">
        <v>132</v>
      </c>
      <c r="AV1" s="9" t="s">
        <v>133</v>
      </c>
      <c r="AW1" s="9" t="s">
        <v>134</v>
      </c>
      <c r="AX1" s="9" t="s">
        <v>135</v>
      </c>
      <c r="AY1" s="9" t="s">
        <v>136</v>
      </c>
      <c r="AZ1" s="9" t="s">
        <v>174</v>
      </c>
      <c r="BA1" s="9" t="s">
        <v>137</v>
      </c>
      <c r="BB1" s="9" t="s">
        <v>138</v>
      </c>
      <c r="BC1" s="9" t="s">
        <v>139</v>
      </c>
      <c r="BD1" s="9" t="s">
        <v>140</v>
      </c>
      <c r="BE1" s="9" t="s">
        <v>141</v>
      </c>
      <c r="BF1" s="9" t="s">
        <v>142</v>
      </c>
      <c r="BG1" s="9" t="s">
        <v>143</v>
      </c>
      <c r="BH1" s="9" t="s">
        <v>144</v>
      </c>
      <c r="BI1" s="9" t="s">
        <v>145</v>
      </c>
      <c r="BJ1" s="9" t="s">
        <v>146</v>
      </c>
      <c r="BK1" s="9" t="s">
        <v>147</v>
      </c>
      <c r="BL1" s="9" t="s">
        <v>148</v>
      </c>
      <c r="BM1" s="9" t="s">
        <v>149</v>
      </c>
      <c r="BN1" s="9" t="s">
        <v>150</v>
      </c>
      <c r="BO1" s="9" t="s">
        <v>151</v>
      </c>
      <c r="BP1" s="9" t="s">
        <v>175</v>
      </c>
      <c r="BQ1" s="9" t="s">
        <v>176</v>
      </c>
      <c r="BR1" s="9" t="s">
        <v>152</v>
      </c>
      <c r="BS1" s="9" t="s">
        <v>153</v>
      </c>
      <c r="BT1" s="9" t="s">
        <v>154</v>
      </c>
      <c r="BU1" s="9" t="s">
        <v>155</v>
      </c>
      <c r="BV1" s="9" t="s">
        <v>177</v>
      </c>
      <c r="BW1" s="9" t="s">
        <v>178</v>
      </c>
      <c r="BX1" s="9" t="s">
        <v>156</v>
      </c>
      <c r="BY1" s="9" t="s">
        <v>157</v>
      </c>
      <c r="BZ1" s="9" t="s">
        <v>158</v>
      </c>
      <c r="CA1" s="9" t="s">
        <v>159</v>
      </c>
      <c r="CB1" s="9" t="s">
        <v>179</v>
      </c>
      <c r="CC1" s="9" t="s">
        <v>160</v>
      </c>
      <c r="CD1" s="9" t="s">
        <v>161</v>
      </c>
      <c r="CE1" s="9" t="s">
        <v>162</v>
      </c>
      <c r="CF1" s="9" t="s">
        <v>180</v>
      </c>
      <c r="CG1" s="9" t="s">
        <v>163</v>
      </c>
      <c r="CH1" s="9" t="s">
        <v>164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9" t="s">
        <v>169</v>
      </c>
      <c r="CO1" s="9" t="s">
        <v>182</v>
      </c>
      <c r="CP1" s="10" t="s">
        <v>183</v>
      </c>
      <c r="CQ1" s="10" t="s">
        <v>184</v>
      </c>
      <c r="CR1" s="10" t="s">
        <v>185</v>
      </c>
    </row>
    <row r="2" spans="1:96" s="1" customFormat="1" ht="15.75" customHeight="1" x14ac:dyDescent="0.3">
      <c r="A2" s="2">
        <v>45</v>
      </c>
      <c r="B2" s="15" t="s">
        <v>523</v>
      </c>
      <c r="C2" s="16" t="s">
        <v>414</v>
      </c>
      <c r="D2" s="1" t="s">
        <v>425</v>
      </c>
      <c r="E2" t="s">
        <v>326</v>
      </c>
      <c r="F2" t="s">
        <v>327</v>
      </c>
      <c r="G2" s="1">
        <v>3.6238955156207453E-2</v>
      </c>
      <c r="H2" s="1">
        <v>6.2131655196270077E-3</v>
      </c>
      <c r="I2" s="1">
        <v>4.8619460302568029E-3</v>
      </c>
      <c r="J2" s="1">
        <v>3.868450151307636E-3</v>
      </c>
      <c r="K2" s="1">
        <v>102.8417125324347</v>
      </c>
      <c r="L2" s="1">
        <v>1.227020057341326E-2</v>
      </c>
      <c r="M2" s="1">
        <v>8.136441625552493E-4</v>
      </c>
      <c r="N2" s="1">
        <v>1.2273401494112541E-2</v>
      </c>
      <c r="O2" s="1">
        <v>12.023</v>
      </c>
      <c r="P2" s="1">
        <v>1325.0039999999999</v>
      </c>
      <c r="Q2" s="1">
        <v>0</v>
      </c>
      <c r="R2" s="1">
        <v>0</v>
      </c>
      <c r="S2" s="1" t="s">
        <v>188</v>
      </c>
      <c r="T2" s="1" t="s">
        <v>189</v>
      </c>
      <c r="W2" s="1">
        <v>3.6238955156207453E-2</v>
      </c>
      <c r="X2" s="1">
        <v>6.2131655196270077E-3</v>
      </c>
      <c r="Y2" s="1">
        <v>3.9270981687877793E-2</v>
      </c>
      <c r="Z2" s="1">
        <v>5.395624725928784E-3</v>
      </c>
      <c r="AA2" s="1">
        <v>-0.22319866726365939</v>
      </c>
      <c r="AB2" s="1">
        <v>9.6945055590507354E-3</v>
      </c>
      <c r="AC2" s="1" t="s">
        <v>190</v>
      </c>
      <c r="AD2" s="1">
        <v>103.0954506748953</v>
      </c>
      <c r="AE2" s="1">
        <v>1.2273401494112541E-2</v>
      </c>
      <c r="AF2" s="1">
        <v>1286.1907066834369</v>
      </c>
      <c r="AG2" s="1">
        <v>1.0396110071770409E-2</v>
      </c>
      <c r="AH2" s="1">
        <v>137.00407770940589</v>
      </c>
      <c r="AI2" s="1">
        <v>1286.190756685937</v>
      </c>
      <c r="AJ2" s="1">
        <v>155.9404549959591</v>
      </c>
      <c r="AK2" s="1">
        <v>0.45828066640116077</v>
      </c>
      <c r="AL2" s="1">
        <v>1.576118668909307</v>
      </c>
      <c r="AM2" s="1">
        <v>0.44322606541505333</v>
      </c>
      <c r="AN2" s="1">
        <v>0.91656133280232155</v>
      </c>
      <c r="AO2" s="1" t="s">
        <v>191</v>
      </c>
      <c r="AP2" s="1">
        <v>1389.2862573633331</v>
      </c>
      <c r="AQ2" s="1">
        <v>6.5235940716232271E-3</v>
      </c>
      <c r="AR2" s="1">
        <v>222.98169918016399</v>
      </c>
      <c r="AS2" s="1">
        <v>1389.286207360833</v>
      </c>
      <c r="AT2" s="1">
        <v>228.65442999640729</v>
      </c>
      <c r="AU2" s="1">
        <v>0.42443372088627901</v>
      </c>
      <c r="AV2" s="1">
        <v>0</v>
      </c>
      <c r="AW2" s="1">
        <v>1.3710072154355919</v>
      </c>
      <c r="AX2" s="1">
        <v>0.36872346210014628</v>
      </c>
      <c r="AY2" s="1">
        <v>0.84886744177255802</v>
      </c>
      <c r="AZ2" s="1" t="s">
        <v>191</v>
      </c>
      <c r="BA2" s="1">
        <v>1265.7542192480071</v>
      </c>
      <c r="BB2" s="1">
        <v>18.139985849155831</v>
      </c>
      <c r="BC2" s="1">
        <v>0.48672105638921692</v>
      </c>
      <c r="BD2" s="1">
        <v>1410.551493736599</v>
      </c>
      <c r="BE2" s="1">
        <v>28.839576849001631</v>
      </c>
      <c r="BF2" s="1">
        <v>0.42687578670060811</v>
      </c>
      <c r="BP2" s="1" t="s">
        <v>244</v>
      </c>
      <c r="BQ2" s="1" t="s">
        <v>193</v>
      </c>
      <c r="BR2" s="1">
        <v>21</v>
      </c>
      <c r="BS2" s="1">
        <v>60</v>
      </c>
      <c r="BT2" s="1">
        <v>4</v>
      </c>
      <c r="BU2" s="1">
        <v>50</v>
      </c>
      <c r="BV2" s="1" t="s">
        <v>201</v>
      </c>
      <c r="BW2" s="1" t="s">
        <v>426</v>
      </c>
      <c r="BX2" s="1">
        <v>56556</v>
      </c>
      <c r="CI2" s="1">
        <v>56556</v>
      </c>
      <c r="CJ2" s="1">
        <v>0.99753880369308712</v>
      </c>
      <c r="CK2" s="1">
        <v>0.99753091154889229</v>
      </c>
      <c r="CL2" s="1">
        <v>0.99754669583728195</v>
      </c>
      <c r="CO2" s="1">
        <v>1150</v>
      </c>
      <c r="CP2" s="3">
        <v>9.9500000000000005E-2</v>
      </c>
      <c r="CQ2" s="3">
        <v>0.45880700000000002</v>
      </c>
      <c r="CR2" s="3" t="s">
        <v>197</v>
      </c>
    </row>
    <row r="3" spans="1:96" s="1" customFormat="1" ht="15.75" customHeight="1" x14ac:dyDescent="0.3">
      <c r="A3" s="2">
        <v>46</v>
      </c>
      <c r="B3" s="15" t="s">
        <v>523</v>
      </c>
      <c r="C3" s="17" t="s">
        <v>414</v>
      </c>
      <c r="D3" s="1" t="s">
        <v>328</v>
      </c>
      <c r="E3" t="s">
        <v>326</v>
      </c>
      <c r="F3" t="s">
        <v>327</v>
      </c>
      <c r="G3" s="1">
        <v>3.9329191967055983E-2</v>
      </c>
      <c r="H3" s="1">
        <v>4.7328576229810574E-3</v>
      </c>
      <c r="I3" s="1">
        <v>2.7377678126150329E-3</v>
      </c>
      <c r="J3" s="1">
        <v>3.860643558219148E-3</v>
      </c>
      <c r="K3" s="1">
        <v>102.8495114313226</v>
      </c>
      <c r="L3" s="1">
        <v>6.9093650927445488E-3</v>
      </c>
      <c r="M3" s="1">
        <v>8.1440228332496645E-4</v>
      </c>
      <c r="N3" s="1">
        <v>6.8781307574964246E-3</v>
      </c>
      <c r="O3" s="1">
        <v>19.943999999999999</v>
      </c>
      <c r="P3" s="1">
        <v>1325.0039999999999</v>
      </c>
      <c r="Q3" s="1">
        <v>0</v>
      </c>
      <c r="R3" s="1">
        <v>0</v>
      </c>
      <c r="S3" s="1" t="s">
        <v>188</v>
      </c>
      <c r="T3" s="1" t="s">
        <v>189</v>
      </c>
      <c r="W3" s="1">
        <v>3.9329191967055983E-2</v>
      </c>
      <c r="X3" s="1">
        <v>4.7328576229810574E-3</v>
      </c>
      <c r="Y3" s="1">
        <v>4.2338004826888209E-2</v>
      </c>
      <c r="Z3" s="1">
        <v>3.6360582426051271E-3</v>
      </c>
      <c r="AA3" s="1">
        <v>-0.21717330311207661</v>
      </c>
      <c r="AB3" s="1">
        <v>5.6872505675174241E-3</v>
      </c>
      <c r="AC3" s="1" t="s">
        <v>190</v>
      </c>
      <c r="AD3" s="1">
        <v>103.1032934251068</v>
      </c>
      <c r="AE3" s="1">
        <v>6.8781307574964246E-3</v>
      </c>
      <c r="AF3" s="1">
        <v>1286.1974555787569</v>
      </c>
      <c r="AG3" s="1">
        <v>6.053976980653639E-3</v>
      </c>
      <c r="AH3" s="1">
        <v>243.31436737264031</v>
      </c>
      <c r="AI3" s="1">
        <v>1286.197505581257</v>
      </c>
      <c r="AJ3" s="1">
        <v>273.74727644867738</v>
      </c>
      <c r="AK3" s="1">
        <v>0.45944707328444029</v>
      </c>
      <c r="AL3" s="1">
        <v>1.7682710396513119</v>
      </c>
      <c r="AM3" s="1">
        <v>0.40518797180243771</v>
      </c>
      <c r="AN3" s="1">
        <v>0.91889414656888058</v>
      </c>
      <c r="AO3" s="1" t="s">
        <v>191</v>
      </c>
      <c r="AP3" s="1">
        <v>1389.3008490088639</v>
      </c>
      <c r="AQ3" s="1">
        <v>3.2646662057451139E-3</v>
      </c>
      <c r="AR3" s="1">
        <v>390.98869677834119</v>
      </c>
      <c r="AS3" s="1">
        <v>1389.3007990063641</v>
      </c>
      <c r="AT3" s="1">
        <v>414.05767149306342</v>
      </c>
      <c r="AU3" s="1">
        <v>0.43190686740699008</v>
      </c>
      <c r="AV3" s="1">
        <v>0</v>
      </c>
      <c r="AW3" s="1">
        <v>1.9409955705092019</v>
      </c>
      <c r="AX3" s="1">
        <v>0.40874942996441421</v>
      </c>
      <c r="AY3" s="1">
        <v>0.86381373481398016</v>
      </c>
      <c r="AZ3" s="1" t="s">
        <v>191</v>
      </c>
      <c r="BA3" s="1">
        <v>1265.831584432696</v>
      </c>
      <c r="BB3" s="1">
        <v>20.70762810186287</v>
      </c>
      <c r="BC3" s="1">
        <v>0.42343760734479619</v>
      </c>
      <c r="BD3" s="1">
        <v>1410.557206869551</v>
      </c>
      <c r="BE3" s="1">
        <v>56.481844799974482</v>
      </c>
      <c r="BF3" s="1">
        <v>0.33209286457374682</v>
      </c>
      <c r="BP3" s="1" t="s">
        <v>244</v>
      </c>
      <c r="BQ3" s="1" t="s">
        <v>193</v>
      </c>
      <c r="BR3" s="1">
        <v>21</v>
      </c>
      <c r="BS3" s="1">
        <v>60</v>
      </c>
      <c r="BT3" s="1">
        <v>4</v>
      </c>
      <c r="BU3" s="1">
        <v>50</v>
      </c>
      <c r="BV3" s="1" t="s">
        <v>194</v>
      </c>
      <c r="BW3" s="1" t="s">
        <v>329</v>
      </c>
      <c r="BX3" s="1">
        <v>56845</v>
      </c>
      <c r="CI3" s="1">
        <v>56845</v>
      </c>
      <c r="CJ3" s="1">
        <v>0.9975385655942357</v>
      </c>
      <c r="CK3" s="1">
        <v>0.99753066669735013</v>
      </c>
      <c r="CL3" s="1">
        <v>0.99754646449112128</v>
      </c>
      <c r="CO3" s="1">
        <v>1150</v>
      </c>
      <c r="CP3" s="3">
        <v>0.108183</v>
      </c>
      <c r="CQ3" s="3">
        <v>0.49846800000000002</v>
      </c>
      <c r="CR3" s="3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8826-D08A-4FAE-8574-042BCFD3608D}">
  <dimension ref="A1:CQ1000"/>
  <sheetViews>
    <sheetView topLeftCell="CC1" workbookViewId="0">
      <selection activeCell="CP2" sqref="CP2"/>
    </sheetView>
  </sheetViews>
  <sheetFormatPr defaultColWidth="14.44140625" defaultRowHeight="15" customHeight="1" x14ac:dyDescent="0.3"/>
  <cols>
    <col min="1" max="1" width="8.6640625" style="1" customWidth="1"/>
    <col min="2" max="2" width="28.5546875" style="1" customWidth="1"/>
    <col min="3" max="3" width="27" style="1" customWidth="1"/>
    <col min="4" max="4" width="10.6640625" customWidth="1"/>
    <col min="5" max="5" width="17.33203125" customWidth="1"/>
    <col min="6" max="95" width="24.21875" style="1" customWidth="1"/>
    <col min="96" max="16384" width="14.44140625" style="1"/>
  </cols>
  <sheetData>
    <row r="1" spans="1:95" s="8" customFormat="1" ht="28.8" x14ac:dyDescent="0.3">
      <c r="B1" s="13" t="s">
        <v>522</v>
      </c>
      <c r="C1" s="9" t="s">
        <v>415</v>
      </c>
      <c r="D1" s="6" t="s">
        <v>94</v>
      </c>
      <c r="E1" s="6" t="s">
        <v>95</v>
      </c>
      <c r="F1" s="9" t="s">
        <v>96</v>
      </c>
      <c r="G1" s="9" t="s">
        <v>97</v>
      </c>
      <c r="H1" s="9" t="s">
        <v>98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105</v>
      </c>
      <c r="P1" s="9" t="s">
        <v>106</v>
      </c>
      <c r="Q1" s="9" t="s">
        <v>107</v>
      </c>
      <c r="R1" s="9" t="s">
        <v>170</v>
      </c>
      <c r="S1" s="9" t="s">
        <v>171</v>
      </c>
      <c r="T1" s="9" t="s">
        <v>108</v>
      </c>
      <c r="U1" s="9" t="s">
        <v>109</v>
      </c>
      <c r="V1" s="9" t="s">
        <v>110</v>
      </c>
      <c r="W1" s="9" t="s">
        <v>111</v>
      </c>
      <c r="X1" s="9" t="s">
        <v>112</v>
      </c>
      <c r="Y1" s="9" t="s">
        <v>113</v>
      </c>
      <c r="Z1" s="9" t="s">
        <v>114</v>
      </c>
      <c r="AA1" s="9" t="s">
        <v>115</v>
      </c>
      <c r="AB1" s="9" t="s">
        <v>172</v>
      </c>
      <c r="AC1" s="9" t="s">
        <v>116</v>
      </c>
      <c r="AD1" s="9" t="s">
        <v>117</v>
      </c>
      <c r="AE1" s="9" t="s">
        <v>118</v>
      </c>
      <c r="AF1" s="9" t="s">
        <v>119</v>
      </c>
      <c r="AG1" s="9" t="s">
        <v>120</v>
      </c>
      <c r="AH1" s="9" t="s">
        <v>121</v>
      </c>
      <c r="AI1" s="9" t="s">
        <v>122</v>
      </c>
      <c r="AJ1" s="9" t="s">
        <v>123</v>
      </c>
      <c r="AK1" s="9" t="s">
        <v>124</v>
      </c>
      <c r="AL1" s="9" t="s">
        <v>125</v>
      </c>
      <c r="AM1" s="9" t="s">
        <v>126</v>
      </c>
      <c r="AN1" s="9" t="s">
        <v>173</v>
      </c>
      <c r="AO1" s="9" t="s">
        <v>127</v>
      </c>
      <c r="AP1" s="9" t="s">
        <v>128</v>
      </c>
      <c r="AQ1" s="9" t="s">
        <v>129</v>
      </c>
      <c r="AR1" s="9" t="s">
        <v>130</v>
      </c>
      <c r="AS1" s="9" t="s">
        <v>131</v>
      </c>
      <c r="AT1" s="9" t="s">
        <v>132</v>
      </c>
      <c r="AU1" s="9" t="s">
        <v>133</v>
      </c>
      <c r="AV1" s="9" t="s">
        <v>134</v>
      </c>
      <c r="AW1" s="9" t="s">
        <v>135</v>
      </c>
      <c r="AX1" s="9" t="s">
        <v>136</v>
      </c>
      <c r="AY1" s="9" t="s">
        <v>174</v>
      </c>
      <c r="AZ1" s="9" t="s">
        <v>137</v>
      </c>
      <c r="BA1" s="9" t="s">
        <v>138</v>
      </c>
      <c r="BB1" s="9" t="s">
        <v>139</v>
      </c>
      <c r="BC1" s="9" t="s">
        <v>140</v>
      </c>
      <c r="BD1" s="9" t="s">
        <v>141</v>
      </c>
      <c r="BE1" s="9" t="s">
        <v>142</v>
      </c>
      <c r="BF1" s="9" t="s">
        <v>143</v>
      </c>
      <c r="BG1" s="9" t="s">
        <v>144</v>
      </c>
      <c r="BH1" s="9" t="s">
        <v>145</v>
      </c>
      <c r="BI1" s="9" t="s">
        <v>146</v>
      </c>
      <c r="BJ1" s="9" t="s">
        <v>147</v>
      </c>
      <c r="BK1" s="9" t="s">
        <v>148</v>
      </c>
      <c r="BL1" s="9" t="s">
        <v>149</v>
      </c>
      <c r="BM1" s="9" t="s">
        <v>150</v>
      </c>
      <c r="BN1" s="9" t="s">
        <v>151</v>
      </c>
      <c r="BO1" s="9" t="s">
        <v>175</v>
      </c>
      <c r="BP1" s="9" t="s">
        <v>176</v>
      </c>
      <c r="BQ1" s="13" t="s">
        <v>152</v>
      </c>
      <c r="BR1" s="9" t="s">
        <v>153</v>
      </c>
      <c r="BS1" s="9" t="s">
        <v>154</v>
      </c>
      <c r="BT1" s="9" t="s">
        <v>155</v>
      </c>
      <c r="BU1" s="9" t="s">
        <v>177</v>
      </c>
      <c r="BV1" s="9" t="s">
        <v>178</v>
      </c>
      <c r="BW1" s="9" t="s">
        <v>156</v>
      </c>
      <c r="BX1" s="9" t="s">
        <v>157</v>
      </c>
      <c r="BY1" s="9" t="s">
        <v>158</v>
      </c>
      <c r="BZ1" s="9" t="s">
        <v>159</v>
      </c>
      <c r="CA1" s="9" t="s">
        <v>179</v>
      </c>
      <c r="CB1" s="9" t="s">
        <v>160</v>
      </c>
      <c r="CC1" s="9" t="s">
        <v>161</v>
      </c>
      <c r="CD1" s="9" t="s">
        <v>162</v>
      </c>
      <c r="CE1" s="9" t="s">
        <v>180</v>
      </c>
      <c r="CF1" s="9" t="s">
        <v>163</v>
      </c>
      <c r="CG1" s="9" t="s">
        <v>164</v>
      </c>
      <c r="CH1" s="9" t="s">
        <v>169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9" t="s">
        <v>182</v>
      </c>
      <c r="CO1" s="14" t="s">
        <v>521</v>
      </c>
      <c r="CP1" s="14" t="s">
        <v>581</v>
      </c>
      <c r="CQ1" s="10" t="s">
        <v>185</v>
      </c>
    </row>
    <row r="2" spans="1:95" ht="14.4" x14ac:dyDescent="0.3">
      <c r="A2" s="7">
        <v>0</v>
      </c>
      <c r="B2" s="5"/>
      <c r="C2" s="1" t="s">
        <v>205</v>
      </c>
      <c r="D2" t="s">
        <v>203</v>
      </c>
      <c r="E2" t="s">
        <v>204</v>
      </c>
      <c r="F2" s="1">
        <v>0.13103936780015599</v>
      </c>
      <c r="G2" s="1">
        <v>4.0660562671468838E-3</v>
      </c>
      <c r="H2" s="1">
        <v>1.310248269977166E-3</v>
      </c>
      <c r="I2" s="1">
        <v>3.849163940211731E-3</v>
      </c>
      <c r="J2" s="1">
        <v>103.08096242750651</v>
      </c>
      <c r="K2" s="1">
        <v>3.3067024959823402E-3</v>
      </c>
      <c r="L2" s="1">
        <v>2.6193961273435212E-4</v>
      </c>
      <c r="M2" s="1">
        <v>3.303994062794734E-3</v>
      </c>
      <c r="N2" s="1">
        <v>12.044</v>
      </c>
      <c r="O2" s="1">
        <v>1325.0039999999999</v>
      </c>
      <c r="P2" s="1">
        <v>0</v>
      </c>
      <c r="Q2" s="1">
        <v>0</v>
      </c>
      <c r="R2" s="1" t="s">
        <v>188</v>
      </c>
      <c r="S2" s="1" t="s">
        <v>189</v>
      </c>
      <c r="V2" s="1">
        <v>0.13103936780015599</v>
      </c>
      <c r="W2" s="1">
        <v>4.0660562671468838E-3</v>
      </c>
      <c r="X2" s="1">
        <v>0.1342387862259784</v>
      </c>
      <c r="Y2" s="1">
        <v>2.7279285068333671E-3</v>
      </c>
      <c r="Z2" s="1">
        <v>-4.4272434362028427E-2</v>
      </c>
      <c r="AA2" s="1">
        <v>3.0505881666185279E-3</v>
      </c>
      <c r="AB2" s="1" t="s">
        <v>190</v>
      </c>
      <c r="AC2" s="1">
        <v>103.32121075180289</v>
      </c>
      <c r="AD2" s="1">
        <v>3.303994062794734E-3</v>
      </c>
      <c r="AE2" s="1">
        <v>1285.53024208956</v>
      </c>
      <c r="AF2" s="1">
        <v>3.0031641135385041E-3</v>
      </c>
      <c r="AG2" s="1">
        <v>1362.5415661307229</v>
      </c>
      <c r="AH2" s="1">
        <v>1285.530292092061</v>
      </c>
      <c r="AI2" s="1">
        <v>2153.7954526853641</v>
      </c>
      <c r="AJ2" s="1">
        <v>0.58606163585515114</v>
      </c>
      <c r="AK2" s="1">
        <v>5.3299098384462722</v>
      </c>
      <c r="AL2" s="1">
        <v>0.6538623022564829</v>
      </c>
      <c r="AM2" s="1">
        <v>1.1721232717103021</v>
      </c>
      <c r="AN2" s="1" t="s">
        <v>191</v>
      </c>
      <c r="AO2" s="1">
        <v>1388.851552846364</v>
      </c>
      <c r="AP2" s="1">
        <v>1.37745492635416E-3</v>
      </c>
      <c r="AQ2" s="1">
        <v>2432.1629926578448</v>
      </c>
      <c r="AR2" s="1">
        <v>1388.851502843863</v>
      </c>
      <c r="AS2" s="1">
        <v>3187.5053541871089</v>
      </c>
      <c r="AT2" s="1">
        <v>0.50894219941200403</v>
      </c>
      <c r="AU2" s="1">
        <v>0</v>
      </c>
      <c r="AV2" s="1">
        <v>5.1841577247722732</v>
      </c>
      <c r="AW2" s="1">
        <v>0.53758051013950525</v>
      </c>
      <c r="AX2" s="1">
        <v>1.0178843988240081</v>
      </c>
      <c r="AY2" s="1" t="s">
        <v>191</v>
      </c>
      <c r="AZ2" s="1">
        <v>1265.385375160708</v>
      </c>
      <c r="BA2" s="1">
        <v>232.28241092711431</v>
      </c>
      <c r="BB2" s="1">
        <v>0.8014427993589559</v>
      </c>
      <c r="BC2" s="1">
        <v>1410.1627533446469</v>
      </c>
      <c r="BD2" s="1">
        <v>310.06570162338278</v>
      </c>
      <c r="BE2" s="1">
        <v>0.66057537483082618</v>
      </c>
      <c r="BO2" s="1" t="s">
        <v>192</v>
      </c>
      <c r="BP2" s="1" t="s">
        <v>193</v>
      </c>
      <c r="BQ2" s="1">
        <v>20</v>
      </c>
      <c r="BR2" s="1">
        <v>60</v>
      </c>
      <c r="BS2" s="1">
        <v>4</v>
      </c>
      <c r="BT2" s="1">
        <v>50</v>
      </c>
      <c r="BU2" s="1" t="s">
        <v>201</v>
      </c>
      <c r="BV2" s="1" t="s">
        <v>206</v>
      </c>
      <c r="BW2" s="1">
        <v>51932</v>
      </c>
      <c r="BX2" s="1">
        <v>1150.799076805806</v>
      </c>
      <c r="BY2" s="1">
        <v>620.81038182779253</v>
      </c>
      <c r="BZ2" s="1">
        <v>401.49567681605072</v>
      </c>
      <c r="CA2" s="1" t="s">
        <v>196</v>
      </c>
      <c r="CG2" s="1">
        <v>0.1162283129662004</v>
      </c>
      <c r="CH2" s="1">
        <v>2.7</v>
      </c>
      <c r="CI2" s="1">
        <v>51932</v>
      </c>
      <c r="CJ2" s="1">
        <v>0.99767474342830242</v>
      </c>
      <c r="CK2" s="1">
        <v>0.9976722082314069</v>
      </c>
      <c r="CL2" s="1">
        <v>0.99767727862519795</v>
      </c>
      <c r="CN2" s="1">
        <v>1150</v>
      </c>
      <c r="CO2" s="3">
        <v>0.38361099999999998</v>
      </c>
      <c r="CP2" s="3">
        <v>1.726057</v>
      </c>
      <c r="CQ2" s="3" t="s">
        <v>197</v>
      </c>
    </row>
    <row r="3" spans="1:95" ht="14.4" x14ac:dyDescent="0.3">
      <c r="A3" s="2">
        <v>1</v>
      </c>
      <c r="B3" s="5"/>
      <c r="C3" s="1" t="s">
        <v>209</v>
      </c>
      <c r="D3" t="s">
        <v>207</v>
      </c>
      <c r="E3" t="s">
        <v>14</v>
      </c>
      <c r="F3" s="1">
        <v>0.144743074675759</v>
      </c>
      <c r="G3" s="1">
        <v>3.9710658132608972E-3</v>
      </c>
      <c r="H3" s="1">
        <v>8.2686494572214997E-4</v>
      </c>
      <c r="I3" s="1">
        <v>3.8840260110850622E-3</v>
      </c>
      <c r="J3" s="1">
        <v>103.115546775197</v>
      </c>
      <c r="K3" s="1">
        <v>2.0867773249592398E-3</v>
      </c>
      <c r="L3" s="1">
        <v>2.5893678749611132E-4</v>
      </c>
      <c r="M3" s="1">
        <v>2.075493396151496E-3</v>
      </c>
      <c r="N3" s="1">
        <v>12.185</v>
      </c>
      <c r="O3" s="1">
        <v>1325.0039999999999</v>
      </c>
      <c r="P3" s="1">
        <v>0</v>
      </c>
      <c r="Q3" s="1">
        <v>0</v>
      </c>
      <c r="R3" s="1" t="s">
        <v>188</v>
      </c>
      <c r="S3" s="1" t="s">
        <v>189</v>
      </c>
      <c r="V3" s="1">
        <v>0.144743074675759</v>
      </c>
      <c r="W3" s="1">
        <v>3.9710658132608972E-3</v>
      </c>
      <c r="X3" s="1">
        <v>0.14814668849248849</v>
      </c>
      <c r="Y3" s="1">
        <v>2.5235241328900159E-3</v>
      </c>
      <c r="Z3" s="1">
        <v>-1.9419885001525469E-2</v>
      </c>
      <c r="AA3" s="1">
        <v>2.40504327156927E-3</v>
      </c>
      <c r="AB3" s="1" t="s">
        <v>190</v>
      </c>
      <c r="AC3" s="1">
        <v>103.35674224540431</v>
      </c>
      <c r="AD3" s="1">
        <v>2.0754933961514952E-3</v>
      </c>
      <c r="AE3" s="1">
        <v>1285.483705084368</v>
      </c>
      <c r="AF3" s="1">
        <v>1.819055458092816E-3</v>
      </c>
      <c r="AG3" s="1">
        <v>1291.09838345763</v>
      </c>
      <c r="AH3" s="1">
        <v>1285.4837550868681</v>
      </c>
      <c r="AI3" s="1">
        <v>2046.897654584217</v>
      </c>
      <c r="AJ3" s="1">
        <v>0.59129446683400277</v>
      </c>
      <c r="AK3" s="1">
        <v>3.3295896855243181</v>
      </c>
      <c r="AL3" s="1">
        <v>0.63928627556380202</v>
      </c>
      <c r="AM3" s="1">
        <v>1.182588933668006</v>
      </c>
      <c r="AN3" s="1" t="s">
        <v>191</v>
      </c>
      <c r="AO3" s="1">
        <v>1388.840547334773</v>
      </c>
      <c r="AP3" s="1">
        <v>9.9935483080395605E-4</v>
      </c>
      <c r="AQ3" s="1">
        <v>2241.271207636898</v>
      </c>
      <c r="AR3" s="1">
        <v>1388.8404973322729</v>
      </c>
      <c r="AS3" s="1">
        <v>2983.583675644416</v>
      </c>
      <c r="AT3" s="1">
        <v>0.51053888612366305</v>
      </c>
      <c r="AU3" s="1">
        <v>0</v>
      </c>
      <c r="AV3" s="1">
        <v>3.7208784378522028</v>
      </c>
      <c r="AW3" s="1">
        <v>0.56950236074034011</v>
      </c>
      <c r="AX3" s="1">
        <v>1.0210777722473261</v>
      </c>
      <c r="AY3" s="1" t="s">
        <v>191</v>
      </c>
      <c r="AZ3" s="1">
        <v>1265.3069812794449</v>
      </c>
      <c r="BA3" s="1">
        <v>214.74153996558289</v>
      </c>
      <c r="BB3" s="1">
        <v>0.80525119896594788</v>
      </c>
      <c r="BC3" s="1">
        <v>1410.206096198883</v>
      </c>
      <c r="BD3" s="1">
        <v>331.87618986609618</v>
      </c>
      <c r="BE3" s="1">
        <v>0.66941471155477927</v>
      </c>
      <c r="BO3" s="1" t="s">
        <v>192</v>
      </c>
      <c r="BP3" s="1" t="s">
        <v>193</v>
      </c>
      <c r="BQ3" s="1">
        <v>20</v>
      </c>
      <c r="BR3" s="1">
        <v>45</v>
      </c>
      <c r="BS3" s="1">
        <v>3</v>
      </c>
      <c r="BT3" s="1">
        <v>50</v>
      </c>
      <c r="BU3" s="1" t="s">
        <v>234</v>
      </c>
      <c r="BV3" s="1" t="s">
        <v>416</v>
      </c>
      <c r="BW3" s="1">
        <v>52411</v>
      </c>
      <c r="CI3" s="1">
        <v>52411</v>
      </c>
      <c r="CJ3" s="1">
        <v>0.9976663789418343</v>
      </c>
      <c r="CK3" s="1">
        <v>0.99766387366949438</v>
      </c>
      <c r="CL3" s="1">
        <v>0.99766888421417421</v>
      </c>
      <c r="CN3" s="1">
        <v>1150</v>
      </c>
      <c r="CO3" s="3">
        <v>0.42831200000000003</v>
      </c>
      <c r="CP3" s="3">
        <v>1.9199539999999999</v>
      </c>
      <c r="CQ3" s="3" t="s">
        <v>197</v>
      </c>
    </row>
    <row r="4" spans="1:95" ht="14.4" x14ac:dyDescent="0.3">
      <c r="A4" s="2">
        <v>2</v>
      </c>
      <c r="B4" s="5"/>
      <c r="C4" s="1" t="s">
        <v>208</v>
      </c>
      <c r="D4" t="s">
        <v>207</v>
      </c>
      <c r="E4" t="s">
        <v>14</v>
      </c>
      <c r="F4" s="1">
        <v>0.1410957461522386</v>
      </c>
      <c r="G4" s="1">
        <v>3.9297239190485989E-3</v>
      </c>
      <c r="H4" s="1">
        <v>6.60308671974974E-4</v>
      </c>
      <c r="I4" s="1">
        <v>3.873851124870098E-3</v>
      </c>
      <c r="J4" s="1">
        <v>103.10634193165041</v>
      </c>
      <c r="K4" s="1">
        <v>1.6664355784899161E-3</v>
      </c>
      <c r="L4" s="1">
        <v>2.5782706896393393E-4</v>
      </c>
      <c r="M4" s="1">
        <v>1.6502256588778531E-3</v>
      </c>
      <c r="N4" s="1">
        <v>12.237</v>
      </c>
      <c r="O4" s="1">
        <v>1325.0039999999999</v>
      </c>
      <c r="P4" s="1">
        <v>0</v>
      </c>
      <c r="Q4" s="1">
        <v>0</v>
      </c>
      <c r="R4" s="1" t="s">
        <v>188</v>
      </c>
      <c r="S4" s="1" t="s">
        <v>189</v>
      </c>
      <c r="V4" s="1">
        <v>0.1410957461522386</v>
      </c>
      <c r="W4" s="1">
        <v>3.9297239190485989E-3</v>
      </c>
      <c r="X4" s="1">
        <v>0.14443984611352789</v>
      </c>
      <c r="Y4" s="1">
        <v>2.4730548900382841E-3</v>
      </c>
      <c r="Z4" s="1">
        <v>-2.600958926927888E-2</v>
      </c>
      <c r="AA4" s="1">
        <v>2.235409105475331E-3</v>
      </c>
      <c r="AB4" s="1" t="s">
        <v>190</v>
      </c>
      <c r="AC4" s="1">
        <v>103.34783563564319</v>
      </c>
      <c r="AD4" s="1">
        <v>1.6502256588778531E-3</v>
      </c>
      <c r="AE4" s="1">
        <v>1285.4946973635449</v>
      </c>
      <c r="AF4" s="1">
        <v>1.4174617936330799E-3</v>
      </c>
      <c r="AG4" s="1">
        <v>1852.376086756238</v>
      </c>
      <c r="AH4" s="1">
        <v>1285.494747366045</v>
      </c>
      <c r="AI4" s="1">
        <v>2949.3312516191718</v>
      </c>
      <c r="AJ4" s="1">
        <v>0.59354372847294967</v>
      </c>
      <c r="AK4" s="1">
        <v>3.8967634391444141</v>
      </c>
      <c r="AL4" s="1">
        <v>0.64049374294935002</v>
      </c>
      <c r="AM4" s="1">
        <v>1.1870874569458989</v>
      </c>
      <c r="AN4" s="1" t="s">
        <v>191</v>
      </c>
      <c r="AO4" s="1">
        <v>1388.842633004188</v>
      </c>
      <c r="AP4" s="1">
        <v>8.4501289268823412E-4</v>
      </c>
      <c r="AQ4" s="1">
        <v>3279.0665667893468</v>
      </c>
      <c r="AR4" s="1">
        <v>1388.8425830016879</v>
      </c>
      <c r="AS4" s="1">
        <v>4389.5853450763552</v>
      </c>
      <c r="AT4" s="1">
        <v>0.51330969850040087</v>
      </c>
      <c r="AU4" s="1">
        <v>0</v>
      </c>
      <c r="AV4" s="1">
        <v>4.9474847257964178</v>
      </c>
      <c r="AW4" s="1">
        <v>0.5699517474186917</v>
      </c>
      <c r="AX4" s="1">
        <v>1.026619397000802</v>
      </c>
      <c r="AY4" s="1" t="s">
        <v>191</v>
      </c>
      <c r="AZ4" s="1">
        <v>1265.2473938997889</v>
      </c>
      <c r="BA4" s="1">
        <v>327.21637975604222</v>
      </c>
      <c r="BB4" s="1">
        <v>0.8353652900811237</v>
      </c>
      <c r="BC4" s="1">
        <v>1410.207012238237</v>
      </c>
      <c r="BD4" s="1">
        <v>484.93817765527473</v>
      </c>
      <c r="BE4" s="1">
        <v>0.71333094629240679</v>
      </c>
      <c r="BO4" s="1" t="s">
        <v>192</v>
      </c>
      <c r="BP4" s="1" t="s">
        <v>193</v>
      </c>
      <c r="BQ4" s="1">
        <v>20</v>
      </c>
      <c r="BR4" s="1">
        <v>60</v>
      </c>
      <c r="BS4" s="1">
        <v>4</v>
      </c>
      <c r="BT4" s="1">
        <v>50</v>
      </c>
      <c r="BU4" s="1" t="s">
        <v>201</v>
      </c>
      <c r="BV4" s="1" t="s">
        <v>210</v>
      </c>
      <c r="BW4" s="1">
        <v>52593</v>
      </c>
      <c r="CI4" s="1">
        <v>52593</v>
      </c>
      <c r="CJ4" s="1">
        <v>0.99766329209985383</v>
      </c>
      <c r="CK4" s="1">
        <v>0.99766079734931179</v>
      </c>
      <c r="CL4" s="1">
        <v>0.99766578685039586</v>
      </c>
      <c r="CN4" s="1">
        <v>1150</v>
      </c>
      <c r="CO4" s="3">
        <v>0.41630899999999998</v>
      </c>
      <c r="CP4" s="3">
        <v>1.8680300000000001</v>
      </c>
      <c r="CQ4" s="3" t="s">
        <v>197</v>
      </c>
    </row>
    <row r="5" spans="1:95" ht="14.4" x14ac:dyDescent="0.3">
      <c r="A5" s="2">
        <v>3</v>
      </c>
      <c r="B5" s="5"/>
      <c r="C5" s="1" t="s">
        <v>212</v>
      </c>
      <c r="D5" t="s">
        <v>211</v>
      </c>
      <c r="E5" t="s">
        <v>16</v>
      </c>
      <c r="F5" s="1">
        <v>4.1063503899110287E-3</v>
      </c>
      <c r="G5" s="1">
        <v>0</v>
      </c>
      <c r="H5" s="1">
        <v>0</v>
      </c>
      <c r="I5" s="1">
        <v>0</v>
      </c>
      <c r="J5" s="1">
        <v>102.7606187681323</v>
      </c>
      <c r="K5" s="1">
        <v>3.2383350348892087E-2</v>
      </c>
      <c r="L5" s="1">
        <v>2.5220699829020532E-4</v>
      </c>
      <c r="M5" s="1">
        <v>3.2458701228129987E-2</v>
      </c>
      <c r="N5" s="1">
        <v>11.964</v>
      </c>
      <c r="O5" s="1">
        <v>1325.0039999999999</v>
      </c>
      <c r="P5" s="1">
        <v>0</v>
      </c>
      <c r="Q5" s="1">
        <v>0</v>
      </c>
      <c r="R5" s="1" t="s">
        <v>213</v>
      </c>
      <c r="S5" s="1" t="s">
        <v>214</v>
      </c>
      <c r="V5" s="1">
        <v>4.1063503899110287E-3</v>
      </c>
      <c r="W5" s="1">
        <v>1.3433667600211179E-2</v>
      </c>
      <c r="X5" s="1">
        <v>7.4671411457529757E-3</v>
      </c>
      <c r="Y5" s="1">
        <v>1.29025517434233E-2</v>
      </c>
      <c r="Z5" s="1">
        <v>-0.28662120519356898</v>
      </c>
      <c r="AA5" s="1">
        <v>2.5685993230804789E-2</v>
      </c>
      <c r="AB5" s="1" t="s">
        <v>190</v>
      </c>
      <c r="AC5" s="1">
        <v>103.00285019581069</v>
      </c>
      <c r="AD5" s="1">
        <v>3.2458701228129987E-2</v>
      </c>
      <c r="AE5" s="1">
        <v>1286.3595901068791</v>
      </c>
      <c r="AF5" s="1">
        <v>2.948314560682222E-2</v>
      </c>
      <c r="AG5" s="1">
        <v>46.321658823396163</v>
      </c>
      <c r="AH5" s="1">
        <v>1286.3595901068791</v>
      </c>
      <c r="AI5" s="1">
        <v>45.981106980620133</v>
      </c>
      <c r="AJ5" s="1">
        <v>0.46657540909342832</v>
      </c>
      <c r="AK5" s="1">
        <v>1.8420565033042779</v>
      </c>
      <c r="AL5" s="1">
        <v>2.3815943883676031E-8</v>
      </c>
      <c r="AM5" s="1">
        <v>0.93315081818685663</v>
      </c>
      <c r="AN5" s="1" t="s">
        <v>191</v>
      </c>
      <c r="AO5" s="1">
        <v>1389.362440302689</v>
      </c>
      <c r="AP5" s="1">
        <v>1.357613385850062E-2</v>
      </c>
      <c r="AQ5" s="1">
        <v>77.169033894705066</v>
      </c>
      <c r="AR5" s="1">
        <v>1389.362440302689</v>
      </c>
      <c r="AS5" s="1">
        <v>66.424072430483093</v>
      </c>
      <c r="AT5" s="1">
        <v>0.37326658972715238</v>
      </c>
      <c r="AU5" s="1">
        <v>0</v>
      </c>
      <c r="AV5" s="1">
        <v>1.835845803369293</v>
      </c>
      <c r="AW5" s="1">
        <v>0.24412468983903879</v>
      </c>
      <c r="AX5" s="1">
        <v>0.74653317945430486</v>
      </c>
      <c r="AY5" s="1" t="s">
        <v>191</v>
      </c>
      <c r="BO5" s="1" t="s">
        <v>192</v>
      </c>
      <c r="BP5" s="1" t="s">
        <v>193</v>
      </c>
      <c r="BQ5" s="1">
        <v>20</v>
      </c>
      <c r="BR5" s="1">
        <v>60</v>
      </c>
      <c r="BS5" s="1">
        <v>4</v>
      </c>
      <c r="BT5" s="1">
        <v>50</v>
      </c>
      <c r="BU5" s="1" t="s">
        <v>201</v>
      </c>
      <c r="BV5" s="1" t="s">
        <v>215</v>
      </c>
      <c r="BW5" s="1">
        <v>53523</v>
      </c>
      <c r="BX5" s="1">
        <v>1151.683997496496</v>
      </c>
      <c r="BY5" s="1">
        <v>47.768930545731799</v>
      </c>
      <c r="BZ5" s="1">
        <v>25.928211882199999</v>
      </c>
      <c r="CA5" s="1" t="s">
        <v>196</v>
      </c>
      <c r="CG5" s="1">
        <v>0.42497090255089481</v>
      </c>
      <c r="CH5" s="1">
        <v>9.3000000000000007</v>
      </c>
      <c r="CI5" s="1">
        <v>53523</v>
      </c>
      <c r="CJ5" s="1">
        <v>0.99764830364190993</v>
      </c>
      <c r="CK5" s="1">
        <v>0.99764585509803172</v>
      </c>
      <c r="CL5" s="1">
        <v>0.99765075218578814</v>
      </c>
      <c r="CN5" s="1">
        <v>1150</v>
      </c>
      <c r="CO5" s="3">
        <v>1.1068E-2</v>
      </c>
      <c r="CP5" s="3">
        <v>5.1438999999999999E-2</v>
      </c>
      <c r="CQ5" s="3" t="s">
        <v>197</v>
      </c>
    </row>
    <row r="6" spans="1:95" ht="14.4" x14ac:dyDescent="0.3">
      <c r="A6" s="2">
        <v>4</v>
      </c>
      <c r="B6" s="5"/>
      <c r="C6" s="1" t="s">
        <v>216</v>
      </c>
      <c r="D6" t="s">
        <v>211</v>
      </c>
      <c r="E6" t="s">
        <v>18</v>
      </c>
      <c r="F6" s="1">
        <v>6.3799413995219822E-2</v>
      </c>
      <c r="G6" s="1">
        <v>4.0389501265288086E-3</v>
      </c>
      <c r="H6" s="1">
        <v>1.3245001788675379E-3</v>
      </c>
      <c r="I6" s="1">
        <v>3.8156018399155521E-3</v>
      </c>
      <c r="J6" s="1">
        <v>102.9112674710839</v>
      </c>
      <c r="K6" s="1">
        <v>3.342670353202844E-3</v>
      </c>
      <c r="L6" s="1">
        <v>2.5138165679550179E-4</v>
      </c>
      <c r="M6" s="1">
        <v>3.3410762321485201E-3</v>
      </c>
      <c r="N6" s="1">
        <v>11.935</v>
      </c>
      <c r="O6" s="1">
        <v>1325.0039999999999</v>
      </c>
      <c r="P6" s="1">
        <v>0</v>
      </c>
      <c r="Q6" s="1">
        <v>0</v>
      </c>
      <c r="R6" s="1" t="s">
        <v>188</v>
      </c>
      <c r="S6" s="1" t="s">
        <v>189</v>
      </c>
      <c r="V6" s="1">
        <v>6.3799413995219822E-2</v>
      </c>
      <c r="W6" s="1">
        <v>4.0389501265288086E-3</v>
      </c>
      <c r="X6" s="1">
        <v>6.6684075907687657E-2</v>
      </c>
      <c r="Y6" s="1">
        <v>2.7445259223204599E-3</v>
      </c>
      <c r="Z6" s="1">
        <v>-0.16992002807546669</v>
      </c>
      <c r="AA6" s="1">
        <v>3.2021562548867851E-3</v>
      </c>
      <c r="AB6" s="1" t="s">
        <v>190</v>
      </c>
      <c r="AC6" s="1">
        <v>103.15430331505419</v>
      </c>
      <c r="AD6" s="1">
        <v>3.3410762321485188E-3</v>
      </c>
      <c r="AE6" s="1">
        <v>1285.9911303057729</v>
      </c>
      <c r="AF6" s="1">
        <v>2.902525852834291E-3</v>
      </c>
      <c r="AG6" s="1">
        <v>628.36515538481524</v>
      </c>
      <c r="AH6" s="1">
        <v>1285.991180308273</v>
      </c>
      <c r="AI6" s="1">
        <v>763.81792485551011</v>
      </c>
      <c r="AJ6" s="1">
        <v>0.48420748774302219</v>
      </c>
      <c r="AK6" s="1">
        <v>2.727443129484842</v>
      </c>
      <c r="AL6" s="1">
        <v>0.47154189434132299</v>
      </c>
      <c r="AM6" s="1">
        <v>0.96841497548604449</v>
      </c>
      <c r="AN6" s="1" t="s">
        <v>191</v>
      </c>
      <c r="AO6" s="1">
        <v>1389.1455336258271</v>
      </c>
      <c r="AP6" s="1">
        <v>1.6547308127475961E-3</v>
      </c>
      <c r="AQ6" s="1">
        <v>1028.465493993757</v>
      </c>
      <c r="AR6" s="1">
        <v>1389.145483623327</v>
      </c>
      <c r="AS6" s="1">
        <v>1151.604434182002</v>
      </c>
      <c r="AT6" s="1">
        <v>0.45693903525434931</v>
      </c>
      <c r="AU6" s="1">
        <v>0</v>
      </c>
      <c r="AV6" s="1">
        <v>2.1434367374123608</v>
      </c>
      <c r="AW6" s="1">
        <v>0.40719173629990107</v>
      </c>
      <c r="AX6" s="1">
        <v>0.91387807050869863</v>
      </c>
      <c r="AY6" s="1" t="s">
        <v>191</v>
      </c>
      <c r="AZ6" s="1">
        <v>1265.6992541468121</v>
      </c>
      <c r="BA6" s="1">
        <v>71.885370166696845</v>
      </c>
      <c r="BB6" s="1">
        <v>0.50312250954848603</v>
      </c>
      <c r="BC6" s="1">
        <v>1410.470004608635</v>
      </c>
      <c r="BD6" s="1">
        <v>121.6670270842793</v>
      </c>
      <c r="BE6" s="1">
        <v>0.46985770417315581</v>
      </c>
      <c r="BO6" s="1" t="s">
        <v>192</v>
      </c>
      <c r="BP6" s="1" t="s">
        <v>193</v>
      </c>
      <c r="BQ6" s="1">
        <v>20</v>
      </c>
      <c r="BR6" s="1">
        <v>60</v>
      </c>
      <c r="BS6" s="1">
        <v>4</v>
      </c>
      <c r="BT6" s="1">
        <v>50</v>
      </c>
      <c r="BU6" s="1" t="s">
        <v>194</v>
      </c>
      <c r="BV6" s="1" t="s">
        <v>217</v>
      </c>
      <c r="BW6" s="1">
        <v>53809</v>
      </c>
      <c r="BX6" s="1">
        <v>1151.182542438439</v>
      </c>
      <c r="BY6" s="1">
        <v>199.6491751784111</v>
      </c>
      <c r="BZ6" s="1">
        <v>121.9862880887559</v>
      </c>
      <c r="CA6" s="1" t="s">
        <v>196</v>
      </c>
      <c r="CG6" s="1">
        <v>0.10423245517439481</v>
      </c>
      <c r="CH6" s="1">
        <v>2.5</v>
      </c>
      <c r="CI6" s="1">
        <v>53809</v>
      </c>
      <c r="CJ6" s="1">
        <v>0.99764395826291374</v>
      </c>
      <c r="CK6" s="1">
        <v>0.99764152131507233</v>
      </c>
      <c r="CL6" s="1">
        <v>0.99764639521075515</v>
      </c>
      <c r="CN6" s="1">
        <v>1150</v>
      </c>
      <c r="CO6" s="3">
        <v>0.17816100000000001</v>
      </c>
      <c r="CP6" s="3">
        <v>0.81588799999999995</v>
      </c>
      <c r="CQ6" s="3" t="s">
        <v>197</v>
      </c>
    </row>
    <row r="7" spans="1:95" ht="14.4" x14ac:dyDescent="0.3">
      <c r="A7" s="2">
        <v>5</v>
      </c>
      <c r="B7" s="5"/>
      <c r="C7" s="1" t="s">
        <v>219</v>
      </c>
      <c r="D7" t="s">
        <v>211</v>
      </c>
      <c r="E7" t="s">
        <v>19</v>
      </c>
      <c r="F7" s="1">
        <v>7.0903151498654893E-2</v>
      </c>
      <c r="G7" s="1">
        <v>4.2034716839421211E-3</v>
      </c>
      <c r="H7" s="1">
        <v>1.7795550450507851E-3</v>
      </c>
      <c r="I7" s="1">
        <v>3.808196166078831E-3</v>
      </c>
      <c r="J7" s="1">
        <v>102.9291953303085</v>
      </c>
      <c r="K7" s="1">
        <v>4.4911023689663179E-3</v>
      </c>
      <c r="L7" s="1">
        <v>2.494819089520206E-4</v>
      </c>
      <c r="M7" s="1">
        <v>4.4947937903839124E-3</v>
      </c>
      <c r="N7" s="1">
        <v>12.002000000000001</v>
      </c>
      <c r="O7" s="1">
        <v>1325.0039999999999</v>
      </c>
      <c r="P7" s="1">
        <v>0</v>
      </c>
      <c r="Q7" s="1">
        <v>0</v>
      </c>
      <c r="R7" s="1" t="s">
        <v>188</v>
      </c>
      <c r="S7" s="1" t="s">
        <v>189</v>
      </c>
      <c r="V7" s="1">
        <v>7.0903151498654893E-2</v>
      </c>
      <c r="W7" s="1">
        <v>4.2034716839421211E-3</v>
      </c>
      <c r="X7" s="1">
        <v>7.3773083580817911E-2</v>
      </c>
      <c r="Y7" s="1">
        <v>2.9888828667562479E-3</v>
      </c>
      <c r="Z7" s="1">
        <v>-0.1563549683128258</v>
      </c>
      <c r="AA7" s="1">
        <v>3.91012806811068E-3</v>
      </c>
      <c r="AB7" s="1" t="s">
        <v>190</v>
      </c>
      <c r="AC7" s="1">
        <v>103.1731074704721</v>
      </c>
      <c r="AD7" s="1">
        <v>4.4947937903839132E-3</v>
      </c>
      <c r="AE7" s="1">
        <v>1285.956015368444</v>
      </c>
      <c r="AF7" s="1">
        <v>3.8481987857327529E-3</v>
      </c>
      <c r="AG7" s="1">
        <v>411.93693113340601</v>
      </c>
      <c r="AH7" s="1">
        <v>1285.9560653709441</v>
      </c>
      <c r="AI7" s="1">
        <v>525.3794008340052</v>
      </c>
      <c r="AJ7" s="1">
        <v>0.5041899261513314</v>
      </c>
      <c r="AK7" s="1">
        <v>2.3085740108509838</v>
      </c>
      <c r="AL7" s="1">
        <v>0.49141702275922883</v>
      </c>
      <c r="AM7" s="1">
        <v>1.008379852302663</v>
      </c>
      <c r="AN7" s="1" t="s">
        <v>191</v>
      </c>
      <c r="AO7" s="1">
        <v>1389.1292228439161</v>
      </c>
      <c r="AP7" s="1">
        <v>2.3226143294913918E-3</v>
      </c>
      <c r="AQ7" s="1">
        <v>679.33896251082933</v>
      </c>
      <c r="AR7" s="1">
        <v>1389.129172841416</v>
      </c>
      <c r="AS7" s="1">
        <v>775.54034863091147</v>
      </c>
      <c r="AT7" s="1">
        <v>0.464088417784842</v>
      </c>
      <c r="AU7" s="1">
        <v>0</v>
      </c>
      <c r="AV7" s="1">
        <v>2.0535234055558842</v>
      </c>
      <c r="AW7" s="1">
        <v>0.41748344403145432</v>
      </c>
      <c r="AX7" s="1">
        <v>0.928176835569684</v>
      </c>
      <c r="AY7" s="1" t="s">
        <v>191</v>
      </c>
      <c r="AZ7" s="1">
        <v>1265.644705548277</v>
      </c>
      <c r="BA7" s="1">
        <v>44.827735110035157</v>
      </c>
      <c r="BB7" s="1">
        <v>0.6636061039500496</v>
      </c>
      <c r="BC7" s="1">
        <v>1410.493790332624</v>
      </c>
      <c r="BD7" s="1">
        <v>82.528411365847234</v>
      </c>
      <c r="BE7" s="1">
        <v>0.4389090849688721</v>
      </c>
      <c r="BO7" s="1" t="s">
        <v>192</v>
      </c>
      <c r="BP7" s="1" t="s">
        <v>193</v>
      </c>
      <c r="BQ7" s="1">
        <v>20</v>
      </c>
      <c r="BR7" s="1">
        <v>60</v>
      </c>
      <c r="BS7" s="1">
        <v>4</v>
      </c>
      <c r="BT7" s="1">
        <v>50</v>
      </c>
      <c r="BU7" s="1" t="s">
        <v>201</v>
      </c>
      <c r="BV7" s="1" t="s">
        <v>220</v>
      </c>
      <c r="BW7" s="1">
        <v>54363</v>
      </c>
      <c r="CI7" s="1">
        <v>54363</v>
      </c>
      <c r="CJ7" s="1">
        <v>0.9976358942156176</v>
      </c>
      <c r="CK7" s="1">
        <v>0.99763347612513775</v>
      </c>
      <c r="CL7" s="1">
        <v>0.99763831230609745</v>
      </c>
      <c r="CN7" s="1">
        <v>1150</v>
      </c>
      <c r="CO7" s="3">
        <v>0.198905</v>
      </c>
      <c r="CP7" s="3">
        <v>0.90924300000000002</v>
      </c>
      <c r="CQ7" s="3" t="s">
        <v>197</v>
      </c>
    </row>
    <row r="8" spans="1:95" ht="14.4" x14ac:dyDescent="0.3">
      <c r="A8" s="2">
        <v>6</v>
      </c>
      <c r="B8" s="5"/>
      <c r="C8" s="1" t="s">
        <v>222</v>
      </c>
      <c r="D8" t="s">
        <v>221</v>
      </c>
      <c r="E8" t="s">
        <v>23</v>
      </c>
      <c r="F8" s="1">
        <v>3.6927601842748459E-2</v>
      </c>
      <c r="G8" s="1">
        <v>4.0566084539695327E-3</v>
      </c>
      <c r="H8" s="1">
        <v>1.2267580947593611E-3</v>
      </c>
      <c r="I8" s="1">
        <v>3.866669978904259E-3</v>
      </c>
      <c r="J8" s="1">
        <v>102.8434504852864</v>
      </c>
      <c r="K8" s="1">
        <v>3.095996496901812E-3</v>
      </c>
      <c r="L8" s="1">
        <v>2.4729373083687278E-4</v>
      </c>
      <c r="M8" s="1">
        <v>3.0934524841399452E-3</v>
      </c>
      <c r="N8" s="1">
        <v>12.061</v>
      </c>
      <c r="O8" s="1">
        <v>1325.0039999999999</v>
      </c>
      <c r="P8" s="1">
        <v>0</v>
      </c>
      <c r="Q8" s="1">
        <v>0</v>
      </c>
      <c r="R8" s="1" t="s">
        <v>188</v>
      </c>
      <c r="S8" s="1" t="s">
        <v>189</v>
      </c>
      <c r="V8" s="1">
        <v>3.6927601842748459E-2</v>
      </c>
      <c r="W8" s="1">
        <v>4.0566084539695327E-3</v>
      </c>
      <c r="X8" s="1">
        <v>3.9954317368028569E-2</v>
      </c>
      <c r="Y8" s="1">
        <v>2.705650898090856E-3</v>
      </c>
      <c r="Z8" s="1">
        <v>-0.2218548139878749</v>
      </c>
      <c r="AA8" s="1">
        <v>3.1060579576218219E-3</v>
      </c>
      <c r="AB8" s="1" t="s">
        <v>190</v>
      </c>
      <c r="AC8" s="1">
        <v>103.08832440223181</v>
      </c>
      <c r="AD8" s="1">
        <v>3.0934524841399452E-3</v>
      </c>
      <c r="AE8" s="1">
        <v>1286.164366710376</v>
      </c>
      <c r="AF8" s="1">
        <v>0</v>
      </c>
      <c r="AG8" s="1">
        <v>234.8698816294272</v>
      </c>
      <c r="AH8" s="1">
        <v>1286.1644167128759</v>
      </c>
      <c r="AI8" s="1">
        <v>267.13536231130718</v>
      </c>
      <c r="AJ8" s="1">
        <v>0.47120358549716479</v>
      </c>
      <c r="AK8" s="1">
        <v>1.9596031035659101</v>
      </c>
      <c r="AL8" s="1">
        <v>0.36608555042632918</v>
      </c>
      <c r="AM8" s="1">
        <v>0.94240717099432958</v>
      </c>
      <c r="AN8" s="1" t="s">
        <v>191</v>
      </c>
      <c r="AO8" s="1">
        <v>1389.252791117608</v>
      </c>
      <c r="AP8" s="1">
        <v>3.0934524841399452E-3</v>
      </c>
      <c r="AQ8" s="1">
        <v>404.40958663253389</v>
      </c>
      <c r="AR8" s="1">
        <v>1389.2527411151079</v>
      </c>
      <c r="AS8" s="1">
        <v>418.67208525302578</v>
      </c>
      <c r="AT8" s="1">
        <v>0.42911060449422611</v>
      </c>
      <c r="AU8" s="1">
        <v>0</v>
      </c>
      <c r="AV8" s="1">
        <v>1.6672626752868329</v>
      </c>
      <c r="AW8" s="1">
        <v>0.36483087125096048</v>
      </c>
      <c r="AX8" s="1">
        <v>0.85822120898845222</v>
      </c>
      <c r="AY8" s="1" t="s">
        <v>191</v>
      </c>
      <c r="AZ8" s="1">
        <v>1265.8134794935061</v>
      </c>
      <c r="BA8" s="1">
        <v>14.736075684599969</v>
      </c>
      <c r="BB8" s="1">
        <v>0.52230474060925614</v>
      </c>
      <c r="BC8" s="1">
        <v>1410.5444664929601</v>
      </c>
      <c r="BD8" s="1">
        <v>49.097494514134837</v>
      </c>
      <c r="BE8" s="1">
        <v>0.35909461737948772</v>
      </c>
      <c r="BO8" s="1" t="s">
        <v>192</v>
      </c>
      <c r="BP8" s="1" t="s">
        <v>193</v>
      </c>
      <c r="BQ8" s="1">
        <v>20</v>
      </c>
      <c r="BR8" s="1">
        <v>60</v>
      </c>
      <c r="BS8" s="1">
        <v>4</v>
      </c>
      <c r="BT8" s="1">
        <v>50</v>
      </c>
      <c r="BU8" s="1" t="s">
        <v>194</v>
      </c>
      <c r="BV8" s="1" t="s">
        <v>223</v>
      </c>
      <c r="BW8" s="1">
        <v>55198</v>
      </c>
      <c r="CI8" s="1">
        <v>55198</v>
      </c>
      <c r="CJ8" s="1">
        <v>0.99762462026262122</v>
      </c>
      <c r="CK8" s="1">
        <v>0.99762222140967383</v>
      </c>
      <c r="CL8" s="1">
        <v>0.99762701911556861</v>
      </c>
      <c r="CN8" s="1">
        <v>1150</v>
      </c>
      <c r="CO8" s="3">
        <v>0.10143199999999999</v>
      </c>
      <c r="CP8" s="3">
        <v>0.467638</v>
      </c>
      <c r="CQ8" s="3" t="s">
        <v>197</v>
      </c>
    </row>
    <row r="9" spans="1:95" ht="14.4" x14ac:dyDescent="0.3">
      <c r="A9" s="2">
        <v>7</v>
      </c>
      <c r="B9" s="5"/>
      <c r="C9" s="1" t="s">
        <v>225</v>
      </c>
      <c r="D9" t="s">
        <v>221</v>
      </c>
      <c r="E9" t="s">
        <v>224</v>
      </c>
      <c r="F9" s="1">
        <v>0.1272034793771866</v>
      </c>
      <c r="G9" s="1">
        <v>4.3963056228152123E-3</v>
      </c>
      <c r="H9" s="1">
        <v>2.1386284954338919E-3</v>
      </c>
      <c r="I9" s="1">
        <v>3.841063822395407E-3</v>
      </c>
      <c r="J9" s="1">
        <v>103.07128171117731</v>
      </c>
      <c r="K9" s="1">
        <v>5.3973039658810453E-3</v>
      </c>
      <c r="L9" s="1">
        <v>2.4739767238202148E-4</v>
      </c>
      <c r="M9" s="1">
        <v>5.4044899823045504E-3</v>
      </c>
      <c r="N9" s="1">
        <v>12.058</v>
      </c>
      <c r="O9" s="1">
        <v>1325.0039999999999</v>
      </c>
      <c r="P9" s="1">
        <v>0</v>
      </c>
      <c r="Q9" s="1">
        <v>0</v>
      </c>
      <c r="R9" s="1" t="s">
        <v>188</v>
      </c>
      <c r="S9" s="1" t="s">
        <v>189</v>
      </c>
      <c r="V9" s="1">
        <v>0.1272034793771866</v>
      </c>
      <c r="W9" s="1">
        <v>4.3963056228152123E-3</v>
      </c>
      <c r="X9" s="1">
        <v>0.13035503973696899</v>
      </c>
      <c r="Y9" s="1">
        <v>3.2201158457829172E-3</v>
      </c>
      <c r="Z9" s="1">
        <v>-5.1274846400019669E-2</v>
      </c>
      <c r="AA9" s="1">
        <v>4.347292826528854E-3</v>
      </c>
      <c r="AB9" s="1" t="s">
        <v>190</v>
      </c>
      <c r="AC9" s="1">
        <v>103.3171062353756</v>
      </c>
      <c r="AD9" s="1">
        <v>5.4044899823045504E-3</v>
      </c>
      <c r="AE9" s="1">
        <v>1285.613540001616</v>
      </c>
      <c r="AF9" s="1">
        <v>4.8535566398489509E-3</v>
      </c>
      <c r="AG9" s="1">
        <v>323.76347300093528</v>
      </c>
      <c r="AH9" s="1">
        <v>1285.6135900041161</v>
      </c>
      <c r="AI9" s="1">
        <v>491.82184041098731</v>
      </c>
      <c r="AJ9" s="1">
        <v>0.58340273081443383</v>
      </c>
      <c r="AK9" s="1">
        <v>1.8374197026267789</v>
      </c>
      <c r="AL9" s="1">
        <v>0.56594424056937587</v>
      </c>
      <c r="AM9" s="1">
        <v>1.1668054616288679</v>
      </c>
      <c r="AN9" s="1" t="s">
        <v>191</v>
      </c>
      <c r="AO9" s="1">
        <v>1388.9307462419911</v>
      </c>
      <c r="AP9" s="1">
        <v>2.377288352852551E-3</v>
      </c>
      <c r="AQ9" s="1">
        <v>558.89916214155426</v>
      </c>
      <c r="AR9" s="1">
        <v>1388.930696239491</v>
      </c>
      <c r="AS9" s="1">
        <v>732.19029618081208</v>
      </c>
      <c r="AT9" s="1">
        <v>0.51313252298571344</v>
      </c>
      <c r="AU9" s="1">
        <v>0</v>
      </c>
      <c r="AV9" s="1">
        <v>1.6164103194260371</v>
      </c>
      <c r="AW9" s="1">
        <v>0.51549004596767767</v>
      </c>
      <c r="AX9" s="1">
        <v>1.0262650459714271</v>
      </c>
      <c r="AY9" s="1" t="s">
        <v>191</v>
      </c>
      <c r="AZ9" s="1">
        <v>1265.322379856578</v>
      </c>
      <c r="BA9" s="1">
        <v>51.144900499150857</v>
      </c>
      <c r="BB9" s="1">
        <v>0.76812289161278768</v>
      </c>
      <c r="BC9" s="1">
        <v>1410.3455729272471</v>
      </c>
      <c r="BD9" s="1">
        <v>79.593145906626262</v>
      </c>
      <c r="BE9" s="1">
        <v>0.68969285590907392</v>
      </c>
      <c r="BO9" s="1" t="s">
        <v>192</v>
      </c>
      <c r="BP9" s="1" t="s">
        <v>193</v>
      </c>
      <c r="BQ9" s="1">
        <v>20</v>
      </c>
      <c r="BR9" s="1">
        <v>60</v>
      </c>
      <c r="BS9" s="1">
        <v>4</v>
      </c>
      <c r="BT9" s="1">
        <v>50</v>
      </c>
      <c r="BU9" s="1" t="s">
        <v>194</v>
      </c>
      <c r="BV9" s="1" t="s">
        <v>226</v>
      </c>
      <c r="BW9" s="1">
        <v>55510</v>
      </c>
      <c r="CI9" s="1">
        <v>55510</v>
      </c>
      <c r="CJ9" s="1">
        <v>0.99762067935160414</v>
      </c>
      <c r="CK9" s="1">
        <v>0.99761828480454995</v>
      </c>
      <c r="CL9" s="1">
        <v>0.99762307389865834</v>
      </c>
      <c r="CN9" s="1">
        <v>1150</v>
      </c>
      <c r="CO9" s="3">
        <v>0.37128800000000001</v>
      </c>
      <c r="CP9" s="3">
        <v>1.6723509999999999</v>
      </c>
      <c r="CQ9" s="3" t="s">
        <v>197</v>
      </c>
    </row>
    <row r="10" spans="1:95" ht="14.4" x14ac:dyDescent="0.3">
      <c r="A10" s="2">
        <v>8</v>
      </c>
      <c r="B10" s="5"/>
      <c r="C10" s="1" t="s">
        <v>228</v>
      </c>
      <c r="D10" t="s">
        <v>227</v>
      </c>
      <c r="E10" t="s">
        <v>25</v>
      </c>
      <c r="F10" s="1">
        <v>0.13203363475145841</v>
      </c>
      <c r="G10" s="1">
        <v>3.8945715804912968E-3</v>
      </c>
      <c r="H10" s="1">
        <v>5.7839296365713722E-4</v>
      </c>
      <c r="I10" s="1">
        <v>3.8513827874105682E-3</v>
      </c>
      <c r="J10" s="1">
        <v>103.08347168097011</v>
      </c>
      <c r="K10" s="1">
        <v>1.459703096290206E-3</v>
      </c>
      <c r="L10" s="1">
        <v>2.4703244504564742E-4</v>
      </c>
      <c r="M10" s="1">
        <v>1.4420923413558521E-3</v>
      </c>
      <c r="N10" s="1">
        <v>12.018000000000001</v>
      </c>
      <c r="O10" s="1">
        <v>1325.0039999999999</v>
      </c>
      <c r="P10" s="1">
        <v>0</v>
      </c>
      <c r="Q10" s="1">
        <v>0</v>
      </c>
      <c r="R10" s="1" t="s">
        <v>188</v>
      </c>
      <c r="S10" s="1" t="s">
        <v>189</v>
      </c>
      <c r="V10" s="1">
        <v>0.13203363475145841</v>
      </c>
      <c r="W10" s="1">
        <v>3.8945715804912968E-3</v>
      </c>
      <c r="X10" s="1">
        <v>0.13524611033062681</v>
      </c>
      <c r="Y10" s="1">
        <v>2.4539783871262732E-3</v>
      </c>
      <c r="Z10" s="1">
        <v>-4.2460668632656962E-2</v>
      </c>
      <c r="AA10" s="1">
        <v>2.1698643984584469E-3</v>
      </c>
      <c r="AB10" s="1" t="s">
        <v>190</v>
      </c>
      <c r="AC10" s="1">
        <v>103.3302683241598</v>
      </c>
      <c r="AD10" s="1">
        <v>1.4420923413558521E-3</v>
      </c>
      <c r="AE10" s="1">
        <v>1285.56895700574</v>
      </c>
      <c r="AF10" s="1">
        <v>1.171681185334221E-3</v>
      </c>
      <c r="AG10" s="1">
        <v>1942.734595342808</v>
      </c>
      <c r="AH10" s="1">
        <v>1285.569007008241</v>
      </c>
      <c r="AI10" s="1">
        <v>3023.3395635433071</v>
      </c>
      <c r="AJ10" s="1">
        <v>0.59345614769494537</v>
      </c>
      <c r="AK10" s="1">
        <v>3.182407650229055</v>
      </c>
      <c r="AL10" s="1">
        <v>0.58397690726034401</v>
      </c>
      <c r="AM10" s="1">
        <v>1.186912295389891</v>
      </c>
      <c r="AN10" s="1" t="s">
        <v>191</v>
      </c>
      <c r="AO10" s="1">
        <v>1388.8993253348999</v>
      </c>
      <c r="AP10" s="1">
        <v>8.4071012895706133E-4</v>
      </c>
      <c r="AQ10" s="1">
        <v>3418.7348045318522</v>
      </c>
      <c r="AR10" s="1">
        <v>1388.8992753324001</v>
      </c>
      <c r="AS10" s="1">
        <v>4596.2454556651783</v>
      </c>
      <c r="AT10" s="1">
        <v>0.51397601540122584</v>
      </c>
      <c r="AU10" s="1">
        <v>0</v>
      </c>
      <c r="AV10" s="1">
        <v>4.532693888720531</v>
      </c>
      <c r="AW10" s="1">
        <v>0.57751946291538281</v>
      </c>
      <c r="AX10" s="1">
        <v>1.0279520308024519</v>
      </c>
      <c r="AY10" s="1" t="s">
        <v>191</v>
      </c>
      <c r="AZ10" s="1">
        <v>1265.322362572897</v>
      </c>
      <c r="BA10" s="1">
        <v>334.91647989166029</v>
      </c>
      <c r="BB10" s="1">
        <v>0.84482741736535283</v>
      </c>
      <c r="BC10" s="1">
        <v>1410.2598098103811</v>
      </c>
      <c r="BD10" s="1">
        <v>509.65294156661332</v>
      </c>
      <c r="BE10" s="1">
        <v>0.72783325769602958</v>
      </c>
      <c r="BO10" s="1" t="s">
        <v>192</v>
      </c>
      <c r="BP10" s="1" t="s">
        <v>193</v>
      </c>
      <c r="BQ10" s="1">
        <v>20</v>
      </c>
      <c r="BR10" s="1">
        <v>60</v>
      </c>
      <c r="BS10" s="1">
        <v>4</v>
      </c>
      <c r="BT10" s="1">
        <v>50</v>
      </c>
      <c r="BU10" s="1" t="s">
        <v>201</v>
      </c>
      <c r="BV10" s="1" t="s">
        <v>229</v>
      </c>
      <c r="BW10" s="1">
        <v>56281</v>
      </c>
      <c r="BX10" s="1">
        <v>1150.917066231231</v>
      </c>
      <c r="BY10" s="1">
        <v>77.581786020829824</v>
      </c>
      <c r="BZ10" s="1">
        <v>49.68469369621323</v>
      </c>
      <c r="CA10" s="1" t="s">
        <v>196</v>
      </c>
      <c r="CG10" s="1">
        <v>1.018189124804712E-2</v>
      </c>
      <c r="CH10" s="1">
        <v>0.2</v>
      </c>
      <c r="CI10" s="1">
        <v>56281</v>
      </c>
      <c r="CJ10" s="1">
        <v>0.99761157454449356</v>
      </c>
      <c r="CK10" s="1">
        <v>0.99760918383701691</v>
      </c>
      <c r="CL10" s="1">
        <v>0.99761396525197021</v>
      </c>
      <c r="CN10" s="1">
        <v>1150</v>
      </c>
      <c r="CO10" s="3">
        <v>0.386818</v>
      </c>
      <c r="CP10" s="3">
        <v>1.7400169999999999</v>
      </c>
      <c r="CQ10" s="3" t="s">
        <v>197</v>
      </c>
    </row>
    <row r="11" spans="1:95" ht="14.4" x14ac:dyDescent="0.3">
      <c r="A11" s="2">
        <v>9</v>
      </c>
      <c r="B11" s="5"/>
      <c r="C11" s="1" t="s">
        <v>231</v>
      </c>
      <c r="D11" t="s">
        <v>230</v>
      </c>
      <c r="E11" t="s">
        <v>27</v>
      </c>
      <c r="F11" s="1">
        <v>0.1181124575646848</v>
      </c>
      <c r="G11" s="1">
        <v>3.8945208045076821E-3</v>
      </c>
      <c r="H11" s="1">
        <v>7.3358283151137016E-4</v>
      </c>
      <c r="I11" s="1">
        <v>3.8248069920003712E-3</v>
      </c>
      <c r="J11" s="1">
        <v>103.0483384986524</v>
      </c>
      <c r="K11" s="1">
        <v>1.8513591931847929E-3</v>
      </c>
      <c r="L11" s="1">
        <v>2.4738613829100592E-4</v>
      </c>
      <c r="M11" s="1">
        <v>1.839161773169925E-3</v>
      </c>
      <c r="N11" s="1">
        <v>11.964</v>
      </c>
      <c r="O11" s="1">
        <v>1325.0039999999999</v>
      </c>
      <c r="P11" s="1">
        <v>0</v>
      </c>
      <c r="Q11" s="1">
        <v>0</v>
      </c>
      <c r="R11" s="1" t="s">
        <v>188</v>
      </c>
      <c r="S11" s="1" t="s">
        <v>189</v>
      </c>
      <c r="V11" s="1">
        <v>0.1181124575646848</v>
      </c>
      <c r="W11" s="1">
        <v>3.8945208045076821E-3</v>
      </c>
      <c r="X11" s="1">
        <v>0.1211662477289792</v>
      </c>
      <c r="Y11" s="1">
        <v>2.4994136704319459E-3</v>
      </c>
      <c r="Z11" s="1">
        <v>-6.7950470991718248E-2</v>
      </c>
      <c r="AA11" s="1">
        <v>2.337860108957169E-3</v>
      </c>
      <c r="AB11" s="1" t="s">
        <v>190</v>
      </c>
      <c r="AC11" s="1">
        <v>103.2957657988338</v>
      </c>
      <c r="AD11" s="1">
        <v>1.839161773169925E-3</v>
      </c>
      <c r="AE11" s="1">
        <v>1285.608729802017</v>
      </c>
      <c r="AF11" s="1">
        <v>1.5934191644506989E-3</v>
      </c>
      <c r="AG11" s="1">
        <v>1678.909126848991</v>
      </c>
      <c r="AH11" s="1">
        <v>1285.6087798045171</v>
      </c>
      <c r="AI11" s="1">
        <v>2696.2736752026372</v>
      </c>
      <c r="AJ11" s="1">
        <v>0.60185943173858925</v>
      </c>
      <c r="AK11" s="1">
        <v>3.9180124017646278</v>
      </c>
      <c r="AL11" s="1">
        <v>0.62741695618760263</v>
      </c>
      <c r="AM11" s="1">
        <v>1.203718863477178</v>
      </c>
      <c r="AN11" s="1" t="s">
        <v>191</v>
      </c>
      <c r="AO11" s="1">
        <v>1388.904595605851</v>
      </c>
      <c r="AP11" s="1">
        <v>9.1843965193733903E-4</v>
      </c>
      <c r="AQ11" s="1">
        <v>2949.609636155003</v>
      </c>
      <c r="AR11" s="1">
        <v>1388.9045456033509</v>
      </c>
      <c r="AS11" s="1">
        <v>4002.853183002585</v>
      </c>
      <c r="AT11" s="1">
        <v>0.52170274643554959</v>
      </c>
      <c r="AU11" s="1">
        <v>0</v>
      </c>
      <c r="AV11" s="1">
        <v>4.2190295287845734</v>
      </c>
      <c r="AW11" s="1">
        <v>0.56344110801148806</v>
      </c>
      <c r="AX11" s="1">
        <v>1.043405492871099</v>
      </c>
      <c r="AY11" s="1" t="s">
        <v>191</v>
      </c>
      <c r="AZ11" s="1">
        <v>1265.337623053284</v>
      </c>
      <c r="BA11" s="1">
        <v>309.51857082635883</v>
      </c>
      <c r="BB11" s="1">
        <v>0.78870503175006412</v>
      </c>
      <c r="BC11" s="1">
        <v>1410.237160271136</v>
      </c>
      <c r="BD11" s="1">
        <v>433.33137945485259</v>
      </c>
      <c r="BE11" s="1">
        <v>0.70603506944175942</v>
      </c>
      <c r="BO11" s="1" t="s">
        <v>192</v>
      </c>
      <c r="BP11" s="1" t="s">
        <v>193</v>
      </c>
      <c r="BQ11" s="1">
        <v>20</v>
      </c>
      <c r="BR11" s="1">
        <v>60</v>
      </c>
      <c r="BS11" s="1">
        <v>4</v>
      </c>
      <c r="BT11" s="1">
        <v>50</v>
      </c>
      <c r="BU11" s="1" t="s">
        <v>194</v>
      </c>
      <c r="BV11" s="1" t="s">
        <v>232</v>
      </c>
      <c r="BW11" s="1">
        <v>56924</v>
      </c>
      <c r="BX11" s="1">
        <v>1150.7695794494491</v>
      </c>
      <c r="BY11" s="1">
        <v>1346.3470550629479</v>
      </c>
      <c r="BZ11" s="1">
        <v>847.69198941567731</v>
      </c>
      <c r="CA11" s="1" t="s">
        <v>196</v>
      </c>
      <c r="CG11" s="1">
        <v>0.20097351245318121</v>
      </c>
      <c r="CH11" s="1">
        <v>4.5999999999999996</v>
      </c>
      <c r="CI11" s="1">
        <v>56924</v>
      </c>
      <c r="CJ11" s="1">
        <v>0.99760467141834941</v>
      </c>
      <c r="CK11" s="1">
        <v>0.9976022764882535</v>
      </c>
      <c r="CL11" s="1">
        <v>0.99760706634844531</v>
      </c>
      <c r="CN11" s="1">
        <v>1150</v>
      </c>
      <c r="CO11" s="3">
        <v>0.34239999999999998</v>
      </c>
      <c r="CP11" s="3">
        <v>1.5460179999999999</v>
      </c>
      <c r="CQ11" s="3" t="s">
        <v>197</v>
      </c>
    </row>
    <row r="12" spans="1:95" ht="14.4" x14ac:dyDescent="0.3">
      <c r="A12" s="2">
        <v>10</v>
      </c>
      <c r="B12" s="5"/>
      <c r="C12" s="1" t="s">
        <v>233</v>
      </c>
      <c r="D12" t="s">
        <v>230</v>
      </c>
      <c r="E12" t="s">
        <v>29</v>
      </c>
      <c r="F12" s="1">
        <v>0.1156622134009879</v>
      </c>
      <c r="G12" s="1">
        <v>4.0044821846663154E-3</v>
      </c>
      <c r="H12" s="1">
        <v>1.197823562108624E-3</v>
      </c>
      <c r="I12" s="1">
        <v>3.8211380871891192E-3</v>
      </c>
      <c r="J12" s="1">
        <v>103.0421547633424</v>
      </c>
      <c r="K12" s="1">
        <v>3.022973777823363E-3</v>
      </c>
      <c r="L12" s="1">
        <v>2.4815485902252021E-4</v>
      </c>
      <c r="M12" s="1">
        <v>3.020019411163922E-3</v>
      </c>
      <c r="N12" s="1">
        <v>11.93</v>
      </c>
      <c r="O12" s="1">
        <v>1325.0039999999999</v>
      </c>
      <c r="P12" s="1">
        <v>0</v>
      </c>
      <c r="Q12" s="1">
        <v>0</v>
      </c>
      <c r="R12" s="1" t="s">
        <v>188</v>
      </c>
      <c r="S12" s="1" t="s">
        <v>189</v>
      </c>
      <c r="V12" s="1">
        <v>0.1156622134009879</v>
      </c>
      <c r="W12" s="1">
        <v>4.0044821846663154E-3</v>
      </c>
      <c r="X12" s="1">
        <v>0.1186933367735037</v>
      </c>
      <c r="Y12" s="1">
        <v>2.6763351164041421E-3</v>
      </c>
      <c r="Z12" s="1">
        <v>-7.2464187315517847E-2</v>
      </c>
      <c r="AA12" s="1">
        <v>2.9203371661291819E-3</v>
      </c>
      <c r="AB12" s="1" t="s">
        <v>190</v>
      </c>
      <c r="AC12" s="1">
        <v>103.2900603752596</v>
      </c>
      <c r="AD12" s="1">
        <v>3.020019411163922E-3</v>
      </c>
      <c r="AE12" s="1">
        <v>1285.637988917088</v>
      </c>
      <c r="AF12" s="1">
        <v>2.6788925357930189E-3</v>
      </c>
      <c r="AG12" s="1">
        <v>620.42858162319749</v>
      </c>
      <c r="AH12" s="1">
        <v>1285.6380389195881</v>
      </c>
      <c r="AI12" s="1">
        <v>962.66484941496662</v>
      </c>
      <c r="AJ12" s="1">
        <v>0.59206683378670921</v>
      </c>
      <c r="AK12" s="1">
        <v>2.4415960922781701</v>
      </c>
      <c r="AL12" s="1">
        <v>0.58239145934378</v>
      </c>
      <c r="AM12" s="1">
        <v>1.184133667573418</v>
      </c>
      <c r="AN12" s="1" t="s">
        <v>191</v>
      </c>
      <c r="AO12" s="1">
        <v>1388.928149297348</v>
      </c>
      <c r="AP12" s="1">
        <v>1.394292661344573E-3</v>
      </c>
      <c r="AQ12" s="1">
        <v>1087.308771289283</v>
      </c>
      <c r="AR12" s="1">
        <v>1388.9280992948479</v>
      </c>
      <c r="AS12" s="1">
        <v>1457.922821606448</v>
      </c>
      <c r="AT12" s="1">
        <v>0.51718305423884026</v>
      </c>
      <c r="AU12" s="1">
        <v>0</v>
      </c>
      <c r="AV12" s="1">
        <v>2.355070887615331</v>
      </c>
      <c r="AW12" s="1">
        <v>0.55499642361299917</v>
      </c>
      <c r="AX12" s="1">
        <v>1.034366108477681</v>
      </c>
      <c r="AY12" s="1" t="s">
        <v>191</v>
      </c>
      <c r="AZ12" s="1">
        <v>1265.4145066109579</v>
      </c>
      <c r="BA12" s="1">
        <v>113.0109120228628</v>
      </c>
      <c r="BB12" s="1">
        <v>0.77978885895817951</v>
      </c>
      <c r="BC12" s="1">
        <v>1410.261876951716</v>
      </c>
      <c r="BD12" s="1">
        <v>172.23130804694549</v>
      </c>
      <c r="BE12" s="1">
        <v>0.69095148482037749</v>
      </c>
      <c r="BO12" s="1" t="s">
        <v>192</v>
      </c>
      <c r="BP12" s="1" t="s">
        <v>193</v>
      </c>
      <c r="BQ12" s="1">
        <v>20</v>
      </c>
      <c r="BR12" s="1">
        <v>45</v>
      </c>
      <c r="BS12" s="1">
        <v>3</v>
      </c>
      <c r="BT12" s="1">
        <v>50</v>
      </c>
      <c r="BU12" s="1" t="s">
        <v>234</v>
      </c>
      <c r="BV12" s="1" t="s">
        <v>235</v>
      </c>
      <c r="BW12" s="1">
        <v>57406</v>
      </c>
      <c r="BX12" s="1">
        <v>1150.8285741621621</v>
      </c>
      <c r="BY12" s="1">
        <v>382.01375164919699</v>
      </c>
      <c r="BZ12" s="1">
        <v>238.2441265229412</v>
      </c>
      <c r="CA12" s="1" t="s">
        <v>196</v>
      </c>
      <c r="CG12" s="1">
        <v>0.15781859761683359</v>
      </c>
      <c r="CH12" s="1">
        <v>3.7</v>
      </c>
      <c r="CI12" s="1">
        <v>57406</v>
      </c>
      <c r="CJ12" s="1">
        <v>0.99759990834532852</v>
      </c>
      <c r="CK12" s="1">
        <v>0.99759750584059459</v>
      </c>
      <c r="CL12" s="1">
        <v>0.99760231085006246</v>
      </c>
      <c r="CN12" s="1">
        <v>1150</v>
      </c>
      <c r="CO12" s="3">
        <v>0.33468900000000001</v>
      </c>
      <c r="CP12" s="3">
        <v>1.5121910000000001</v>
      </c>
      <c r="CQ12" s="3" t="s">
        <v>197</v>
      </c>
    </row>
    <row r="13" spans="1:95" ht="14.4" x14ac:dyDescent="0.3">
      <c r="A13" s="2">
        <v>11</v>
      </c>
      <c r="B13" s="5"/>
      <c r="C13" s="1" t="s">
        <v>236</v>
      </c>
      <c r="D13" t="s">
        <v>230</v>
      </c>
      <c r="E13" t="s">
        <v>30</v>
      </c>
      <c r="F13" s="1">
        <v>0.1128911673443085</v>
      </c>
      <c r="G13" s="1">
        <v>4.0625545025894773E-3</v>
      </c>
      <c r="H13" s="1">
        <v>1.390016246016756E-3</v>
      </c>
      <c r="I13" s="1">
        <v>3.8173556190535252E-3</v>
      </c>
      <c r="J13" s="1">
        <v>103.0351614132102</v>
      </c>
      <c r="K13" s="1">
        <v>3.5080146988139471E-3</v>
      </c>
      <c r="L13" s="1">
        <v>2.49168617990847E-4</v>
      </c>
      <c r="M13" s="1">
        <v>3.507586940147757E-3</v>
      </c>
      <c r="N13" s="1">
        <v>11.904</v>
      </c>
      <c r="O13" s="1">
        <v>1325.0039999999999</v>
      </c>
      <c r="P13" s="1">
        <v>0</v>
      </c>
      <c r="Q13" s="1">
        <v>0</v>
      </c>
      <c r="R13" s="1" t="s">
        <v>188</v>
      </c>
      <c r="S13" s="1" t="s">
        <v>189</v>
      </c>
      <c r="V13" s="1">
        <v>0.1128911673443085</v>
      </c>
      <c r="W13" s="1">
        <v>4.0625545025894773E-3</v>
      </c>
      <c r="X13" s="1">
        <v>0.1158985023103014</v>
      </c>
      <c r="Y13" s="1">
        <v>2.7695653444764269E-3</v>
      </c>
      <c r="Z13" s="1">
        <v>-7.7578714258606851E-2</v>
      </c>
      <c r="AA13" s="1">
        <v>3.2023598006121652E-3</v>
      </c>
      <c r="AB13" s="1" t="s">
        <v>190</v>
      </c>
      <c r="AC13" s="1">
        <v>103.28346114675151</v>
      </c>
      <c r="AD13" s="1">
        <v>3.5075869401477579E-3</v>
      </c>
      <c r="AE13" s="1">
        <v>1285.6372979564071</v>
      </c>
      <c r="AF13" s="1">
        <v>3.098791498945663E-3</v>
      </c>
      <c r="AG13" s="1">
        <v>469.19876315378019</v>
      </c>
      <c r="AH13" s="1">
        <v>1285.637347958907</v>
      </c>
      <c r="AI13" s="1">
        <v>726.0338392914415</v>
      </c>
      <c r="AJ13" s="1">
        <v>0.59911479433700865</v>
      </c>
      <c r="AK13" s="1">
        <v>1.8461456119201429</v>
      </c>
      <c r="AL13" s="1">
        <v>0.54529072640079401</v>
      </c>
      <c r="AM13" s="1">
        <v>1.1982295886740171</v>
      </c>
      <c r="AN13" s="1" t="s">
        <v>191</v>
      </c>
      <c r="AO13" s="1">
        <v>1388.920859108159</v>
      </c>
      <c r="AP13" s="1">
        <v>1.643367697369399E-3</v>
      </c>
      <c r="AQ13" s="1">
        <v>818.95459017982193</v>
      </c>
      <c r="AR13" s="1">
        <v>1388.920809105658</v>
      </c>
      <c r="AS13" s="1">
        <v>1108.006134791887</v>
      </c>
      <c r="AT13" s="1">
        <v>0.51530450879526568</v>
      </c>
      <c r="AU13" s="1">
        <v>0</v>
      </c>
      <c r="AV13" s="1">
        <v>2.1712251678390162</v>
      </c>
      <c r="AW13" s="1">
        <v>0.58694636892327723</v>
      </c>
      <c r="AX13" s="1">
        <v>1.0306090175905309</v>
      </c>
      <c r="AY13" s="1" t="s">
        <v>191</v>
      </c>
      <c r="AZ13" s="1">
        <v>1265.351524980279</v>
      </c>
      <c r="BA13" s="1">
        <v>67.747419251474241</v>
      </c>
      <c r="BB13" s="1">
        <v>0.61738477607564113</v>
      </c>
      <c r="BC13" s="1">
        <v>1410.2635758328911</v>
      </c>
      <c r="BD13" s="1">
        <v>125.973935731994</v>
      </c>
      <c r="BE13" s="1">
        <v>0.5969430785528872</v>
      </c>
      <c r="BO13" s="1" t="s">
        <v>192</v>
      </c>
      <c r="BP13" s="1" t="s">
        <v>193</v>
      </c>
      <c r="BQ13" s="1">
        <v>20</v>
      </c>
      <c r="BR13" s="1">
        <v>60</v>
      </c>
      <c r="BS13" s="1">
        <v>4</v>
      </c>
      <c r="BT13" s="1">
        <v>50</v>
      </c>
      <c r="BU13" s="1" t="s">
        <v>201</v>
      </c>
      <c r="BV13" s="1" t="s">
        <v>237</v>
      </c>
      <c r="BW13" s="1">
        <v>57838</v>
      </c>
      <c r="BX13" s="1">
        <v>1150.7695794494491</v>
      </c>
      <c r="BY13" s="1">
        <v>362.99344173028339</v>
      </c>
      <c r="BZ13" s="1">
        <v>220.98494040978551</v>
      </c>
      <c r="CA13" s="1" t="s">
        <v>196</v>
      </c>
      <c r="CG13" s="1">
        <v>0.1979201363436536</v>
      </c>
      <c r="CH13" s="1">
        <v>4.5999999999999996</v>
      </c>
      <c r="CI13" s="1">
        <v>57838</v>
      </c>
      <c r="CJ13" s="1">
        <v>0.99759593907113042</v>
      </c>
      <c r="CK13" s="1">
        <v>0.99759352659758216</v>
      </c>
      <c r="CL13" s="1">
        <v>0.99759835154467869</v>
      </c>
      <c r="CN13" s="1">
        <v>1150</v>
      </c>
      <c r="CO13" s="3">
        <v>0.32600499999999999</v>
      </c>
      <c r="CP13" s="3">
        <v>1.4740470000000001</v>
      </c>
      <c r="CQ13" s="3" t="s">
        <v>197</v>
      </c>
    </row>
    <row r="14" spans="1:95" ht="14.4" x14ac:dyDescent="0.3">
      <c r="A14" s="2">
        <v>12</v>
      </c>
      <c r="B14" s="5"/>
      <c r="C14" s="1" t="s">
        <v>239</v>
      </c>
      <c r="D14" t="s">
        <v>238</v>
      </c>
      <c r="E14" t="s">
        <v>33</v>
      </c>
      <c r="F14" s="1">
        <v>8.3276427682733356E-2</v>
      </c>
      <c r="G14" s="1">
        <v>4.7460701961057738E-3</v>
      </c>
      <c r="H14" s="1">
        <v>2.841475417952211E-3</v>
      </c>
      <c r="I14" s="1">
        <v>3.801473366411609E-3</v>
      </c>
      <c r="J14" s="1">
        <v>102.96042204068</v>
      </c>
      <c r="K14" s="1">
        <v>7.1710942667186457E-3</v>
      </c>
      <c r="L14" s="1">
        <v>2.51402023515368E-4</v>
      </c>
      <c r="M14" s="1">
        <v>7.184000179917392E-3</v>
      </c>
      <c r="N14" s="1">
        <v>11.867000000000001</v>
      </c>
      <c r="O14" s="1">
        <v>1325.0039999999999</v>
      </c>
      <c r="P14" s="1">
        <v>0</v>
      </c>
      <c r="Q14" s="1">
        <v>0</v>
      </c>
      <c r="R14" s="1" t="s">
        <v>188</v>
      </c>
      <c r="S14" s="1" t="s">
        <v>189</v>
      </c>
      <c r="V14" s="1">
        <v>8.3276427682733356E-2</v>
      </c>
      <c r="W14" s="1">
        <v>4.7460701961057738E-3</v>
      </c>
      <c r="X14" s="1">
        <v>8.6145600238523912E-2</v>
      </c>
      <c r="Y14" s="1">
        <v>3.721320070301242E-3</v>
      </c>
      <c r="Z14" s="1">
        <v>-0.1328913664369793</v>
      </c>
      <c r="AA14" s="1">
        <v>5.7039007055770252E-3</v>
      </c>
      <c r="AB14" s="1" t="s">
        <v>190</v>
      </c>
      <c r="AC14" s="1">
        <v>103.20916496580119</v>
      </c>
      <c r="AD14" s="1">
        <v>7.1840001799173929E-3</v>
      </c>
      <c r="AE14" s="1">
        <v>1285.904020292297</v>
      </c>
      <c r="AF14" s="1">
        <v>6.2177309051410076E-3</v>
      </c>
      <c r="AG14" s="1">
        <v>328.3841903017717</v>
      </c>
      <c r="AH14" s="1">
        <v>1285.904020292297</v>
      </c>
      <c r="AI14" s="1">
        <v>436.53573391636098</v>
      </c>
      <c r="AJ14" s="1">
        <v>0.54827375662832467</v>
      </c>
      <c r="AK14" s="1">
        <v>2.7045008009135398</v>
      </c>
      <c r="AL14" s="1">
        <v>0.37831017273684292</v>
      </c>
      <c r="AM14" s="1">
        <v>1.0965475132566489</v>
      </c>
      <c r="AN14" s="1" t="s">
        <v>191</v>
      </c>
      <c r="AO14" s="1">
        <v>1389.113235260598</v>
      </c>
      <c r="AP14" s="1">
        <v>3.5985665168657799E-3</v>
      </c>
      <c r="AQ14" s="1">
        <v>559.21312209620555</v>
      </c>
      <c r="AR14" s="1">
        <v>1389.1131852580979</v>
      </c>
      <c r="AS14" s="1">
        <v>675.727076857263</v>
      </c>
      <c r="AT14" s="1">
        <v>0.48866976044927229</v>
      </c>
      <c r="AU14" s="1">
        <v>0</v>
      </c>
      <c r="AV14" s="1">
        <v>2.5744773976055089</v>
      </c>
      <c r="AW14" s="1">
        <v>0.43151405868372689</v>
      </c>
      <c r="AX14" s="1">
        <v>0.97733952089854459</v>
      </c>
      <c r="AY14" s="1" t="s">
        <v>191</v>
      </c>
      <c r="AZ14" s="1">
        <v>1265.683901337615</v>
      </c>
      <c r="BA14" s="1">
        <v>48.067662551474413</v>
      </c>
      <c r="BB14" s="1">
        <v>0.69176402461535547</v>
      </c>
      <c r="BC14" s="1">
        <v>1410.5062541213331</v>
      </c>
      <c r="BD14" s="1">
        <v>111.6444451624955</v>
      </c>
      <c r="BE14" s="1">
        <v>0.46335527177322677</v>
      </c>
      <c r="BO14" s="1" t="s">
        <v>192</v>
      </c>
      <c r="BP14" s="1" t="s">
        <v>193</v>
      </c>
      <c r="BQ14" s="1">
        <v>20</v>
      </c>
      <c r="BR14" s="1">
        <v>60</v>
      </c>
      <c r="BS14" s="1">
        <v>4</v>
      </c>
      <c r="BT14" s="1">
        <v>50</v>
      </c>
      <c r="BU14" s="1" t="s">
        <v>201</v>
      </c>
      <c r="BV14" s="1" t="s">
        <v>240</v>
      </c>
      <c r="BW14" s="1">
        <v>58563</v>
      </c>
      <c r="CI14" s="1">
        <v>58563</v>
      </c>
      <c r="CJ14" s="1">
        <v>0.99758991437239519</v>
      </c>
      <c r="CK14" s="1">
        <v>0.99758747852259833</v>
      </c>
      <c r="CL14" s="1">
        <v>0.99759235022219206</v>
      </c>
      <c r="CN14" s="1">
        <v>1150</v>
      </c>
      <c r="CO14" s="3">
        <v>0.23553399999999999</v>
      </c>
      <c r="CP14" s="3">
        <v>1.073275</v>
      </c>
      <c r="CQ14" s="3" t="s">
        <v>197</v>
      </c>
    </row>
    <row r="15" spans="1:95" ht="14.4" x14ac:dyDescent="0.3">
      <c r="A15" s="2">
        <v>13</v>
      </c>
      <c r="B15" s="5"/>
      <c r="C15" s="1" t="s">
        <v>198</v>
      </c>
      <c r="D15" t="s">
        <v>186</v>
      </c>
      <c r="E15" t="s">
        <v>57</v>
      </c>
      <c r="F15" s="1">
        <v>0.1001370684762435</v>
      </c>
      <c r="G15" s="1">
        <v>5.0373376720027046E-3</v>
      </c>
      <c r="H15" s="1">
        <v>3.301027259499989E-3</v>
      </c>
      <c r="I15" s="1">
        <v>3.8049953815761229E-3</v>
      </c>
      <c r="J15" s="1">
        <v>103.0029736122205</v>
      </c>
      <c r="K15" s="1">
        <v>8.3308753985166985E-3</v>
      </c>
      <c r="L15" s="1">
        <v>2.6413056598784118E-4</v>
      </c>
      <c r="M15" s="1">
        <v>8.346917364622836E-3</v>
      </c>
      <c r="N15" s="1">
        <v>11.85</v>
      </c>
      <c r="O15" s="1">
        <v>1325.0039999999999</v>
      </c>
      <c r="P15" s="1">
        <v>0</v>
      </c>
      <c r="Q15" s="1">
        <v>0</v>
      </c>
      <c r="R15" s="1" t="s">
        <v>188</v>
      </c>
      <c r="S15" s="1" t="s">
        <v>189</v>
      </c>
      <c r="V15" s="1">
        <v>0.1001370684762435</v>
      </c>
      <c r="W15" s="1">
        <v>5.0373376720027046E-3</v>
      </c>
      <c r="X15" s="1">
        <v>0.10305950716792719</v>
      </c>
      <c r="Y15" s="1">
        <v>4.0908001136165306E-3</v>
      </c>
      <c r="Z15" s="1">
        <v>-0.1012537299502583</v>
      </c>
      <c r="AA15" s="1">
        <v>6.4498523074566884E-3</v>
      </c>
      <c r="AB15" s="1" t="s">
        <v>190</v>
      </c>
      <c r="AC15" s="1">
        <v>103.2532250843449</v>
      </c>
      <c r="AD15" s="1">
        <v>8.346917364622836E-3</v>
      </c>
      <c r="AE15" s="1">
        <v>1285.8192532030189</v>
      </c>
      <c r="AF15" s="1">
        <v>7.1329783813904347E-3</v>
      </c>
      <c r="AG15" s="1">
        <v>660.30080590957573</v>
      </c>
      <c r="AH15" s="1">
        <v>1285.819303205519</v>
      </c>
      <c r="AI15" s="1">
        <v>903.43733767750336</v>
      </c>
      <c r="AJ15" s="1">
        <v>0.57267549979418075</v>
      </c>
      <c r="AK15" s="1">
        <v>6.2052614283115561</v>
      </c>
      <c r="AL15" s="1">
        <v>0.33801423846740369</v>
      </c>
      <c r="AM15" s="1">
        <v>1.145350999588362</v>
      </c>
      <c r="AN15" s="1" t="s">
        <v>191</v>
      </c>
      <c r="AO15" s="1">
        <v>1389.0725782923639</v>
      </c>
      <c r="AP15" s="1">
        <v>4.3349335522541669E-3</v>
      </c>
      <c r="AQ15" s="1">
        <v>1087.4392666732881</v>
      </c>
      <c r="AR15" s="1">
        <v>1389.0725282898641</v>
      </c>
      <c r="AS15" s="1">
        <v>1340.5602764421019</v>
      </c>
      <c r="AT15" s="1">
        <v>0.49986323740399408</v>
      </c>
      <c r="AU15" s="1">
        <v>0</v>
      </c>
      <c r="AV15" s="1">
        <v>6.2715970179559566</v>
      </c>
      <c r="AW15" s="1">
        <v>0.42438418243048548</v>
      </c>
      <c r="AX15" s="1">
        <v>0.99972647480798815</v>
      </c>
      <c r="AY15" s="1" t="s">
        <v>191</v>
      </c>
      <c r="AZ15" s="1">
        <v>1265.4615496935851</v>
      </c>
      <c r="BA15" s="1">
        <v>83.16071780147341</v>
      </c>
      <c r="BB15" s="1">
        <v>0.48872261960595909</v>
      </c>
      <c r="BC15" s="1">
        <v>1410.453602338051</v>
      </c>
      <c r="BD15" s="1">
        <v>147.74409094534491</v>
      </c>
      <c r="BE15" s="1">
        <v>0.63126456050547808</v>
      </c>
      <c r="BO15" s="1" t="s">
        <v>192</v>
      </c>
      <c r="BP15" s="1" t="s">
        <v>193</v>
      </c>
      <c r="BQ15" s="1">
        <v>20</v>
      </c>
      <c r="BR15" s="1">
        <v>60</v>
      </c>
      <c r="BS15" s="1">
        <v>4</v>
      </c>
      <c r="BT15" s="1">
        <v>50</v>
      </c>
      <c r="BU15" s="1" t="s">
        <v>194</v>
      </c>
      <c r="BV15" s="1" t="s">
        <v>199</v>
      </c>
      <c r="BW15" s="1">
        <v>60805</v>
      </c>
      <c r="BX15" s="1">
        <v>1151.0055583003</v>
      </c>
      <c r="BY15" s="1">
        <v>89.816518115711474</v>
      </c>
      <c r="BZ15" s="1">
        <v>62.878906654665123</v>
      </c>
      <c r="CA15" s="1" t="s">
        <v>196</v>
      </c>
      <c r="CG15" s="1">
        <v>4.0025228881960938E-2</v>
      </c>
      <c r="CH15" s="1">
        <v>1</v>
      </c>
      <c r="CI15" s="1">
        <v>60805</v>
      </c>
      <c r="CJ15" s="1">
        <v>0.997576332633485</v>
      </c>
      <c r="CK15" s="1">
        <v>0.99757377454810048</v>
      </c>
      <c r="CL15" s="1">
        <v>0.99757889071886952</v>
      </c>
      <c r="CN15" s="1">
        <v>1150</v>
      </c>
      <c r="CO15" s="3">
        <v>0.28653299999999998</v>
      </c>
      <c r="CP15" s="3">
        <v>1.299949</v>
      </c>
      <c r="CQ15" s="3" t="s">
        <v>197</v>
      </c>
    </row>
    <row r="16" spans="1:95" ht="14.4" x14ac:dyDescent="0.3">
      <c r="A16" s="2">
        <v>14</v>
      </c>
      <c r="B16" s="5"/>
      <c r="C16" s="1" t="s">
        <v>187</v>
      </c>
      <c r="D16" t="s">
        <v>186</v>
      </c>
      <c r="E16" t="s">
        <v>55</v>
      </c>
      <c r="F16" s="1">
        <v>8.5665054234233651E-2</v>
      </c>
      <c r="G16" s="1">
        <v>7.736050856748976E-3</v>
      </c>
      <c r="H16" s="1">
        <v>6.7378227671177626E-3</v>
      </c>
      <c r="I16" s="1">
        <v>3.8010823744186462E-3</v>
      </c>
      <c r="J16" s="1">
        <v>102.96645027026121</v>
      </c>
      <c r="K16" s="1">
        <v>1.7004392123272889E-2</v>
      </c>
      <c r="L16" s="1">
        <v>2.6617728899935861E-4</v>
      </c>
      <c r="M16" s="1">
        <v>1.7043637049419989E-2</v>
      </c>
      <c r="N16" s="1">
        <v>11.847</v>
      </c>
      <c r="O16" s="1">
        <v>1325.0039999999999</v>
      </c>
      <c r="P16" s="1">
        <v>0</v>
      </c>
      <c r="Q16" s="1">
        <v>0</v>
      </c>
      <c r="R16" s="1" t="s">
        <v>188</v>
      </c>
      <c r="S16" s="1" t="s">
        <v>189</v>
      </c>
      <c r="V16" s="1">
        <v>8.5665054234233651E-2</v>
      </c>
      <c r="W16" s="1">
        <v>7.736050856748976E-3</v>
      </c>
      <c r="X16" s="1">
        <v>8.8537868394269026E-2</v>
      </c>
      <c r="Y16" s="1">
        <v>7.1631912234266879E-3</v>
      </c>
      <c r="Z16" s="1">
        <v>-0.12838577768002321</v>
      </c>
      <c r="AA16" s="1">
        <v>1.2845177662560939E-2</v>
      </c>
      <c r="AB16" s="1" t="s">
        <v>190</v>
      </c>
      <c r="AC16" s="1">
        <v>103.21673589335209</v>
      </c>
      <c r="AD16" s="1">
        <v>1.704363704942E-2</v>
      </c>
      <c r="AE16" s="1">
        <v>1285.8943753186441</v>
      </c>
      <c r="AF16" s="1">
        <v>1.4129950941823821E-2</v>
      </c>
      <c r="AG16" s="1">
        <v>394.12941301534488</v>
      </c>
      <c r="AH16" s="1">
        <v>1285.8944253211439</v>
      </c>
      <c r="AI16" s="1">
        <v>521.83149473288483</v>
      </c>
      <c r="AJ16" s="1">
        <v>0.57401553803814365</v>
      </c>
      <c r="AK16" s="1">
        <v>7.8950131282363314</v>
      </c>
      <c r="AL16" s="1">
        <v>0.23910917589139541</v>
      </c>
      <c r="AM16" s="1">
        <v>1.1480310760762871</v>
      </c>
      <c r="AN16" s="1" t="s">
        <v>191</v>
      </c>
      <c r="AO16" s="1">
        <v>1389.111161214496</v>
      </c>
      <c r="AP16" s="1">
        <v>9.5304800641947737E-3</v>
      </c>
      <c r="AQ16" s="1">
        <v>639.01141691037662</v>
      </c>
      <c r="AR16" s="1">
        <v>1389.111161214496</v>
      </c>
      <c r="AS16" s="1">
        <v>738.59422063008049</v>
      </c>
      <c r="AT16" s="1">
        <v>0.48703636228520142</v>
      </c>
      <c r="AU16" s="1">
        <v>0</v>
      </c>
      <c r="AV16" s="1">
        <v>7.8966748406566838</v>
      </c>
      <c r="AW16" s="1">
        <v>0.3193221140538639</v>
      </c>
      <c r="AX16" s="1">
        <v>0.97407272457040284</v>
      </c>
      <c r="AY16" s="1" t="s">
        <v>191</v>
      </c>
      <c r="AZ16" s="1">
        <v>1265.850687411189</v>
      </c>
      <c r="BA16" s="1">
        <v>71.310238384173232</v>
      </c>
      <c r="BB16" s="1">
        <v>0.44454323358307041</v>
      </c>
      <c r="BC16" s="1">
        <v>1410.4482099199349</v>
      </c>
      <c r="BD16" s="1">
        <v>71.61983265061923</v>
      </c>
      <c r="BE16" s="1">
        <v>0.4968501921684888</v>
      </c>
      <c r="BO16" s="1" t="s">
        <v>192</v>
      </c>
      <c r="BP16" s="1" t="s">
        <v>193</v>
      </c>
      <c r="BQ16" s="1">
        <v>20</v>
      </c>
      <c r="BR16" s="1">
        <v>60</v>
      </c>
      <c r="BS16" s="1">
        <v>4</v>
      </c>
      <c r="BT16" s="1">
        <v>50</v>
      </c>
      <c r="BU16" s="1" t="s">
        <v>194</v>
      </c>
      <c r="BV16" s="1" t="s">
        <v>195</v>
      </c>
      <c r="BW16" s="1">
        <v>61092</v>
      </c>
      <c r="BX16" s="1">
        <v>1146.079499788789</v>
      </c>
      <c r="BY16" s="1">
        <v>-8.9874654820156294</v>
      </c>
      <c r="BZ16" s="1">
        <v>17.226631264160009</v>
      </c>
      <c r="CA16" s="1" t="s">
        <v>196</v>
      </c>
      <c r="CB16" s="1">
        <v>1097.177068395396</v>
      </c>
      <c r="CC16" s="1">
        <v>12.801265685451639</v>
      </c>
      <c r="CD16" s="1">
        <v>24.951988676208199</v>
      </c>
      <c r="CE16" s="1" t="s">
        <v>196</v>
      </c>
      <c r="CF16" s="1">
        <v>1.0156303167589101E-2</v>
      </c>
      <c r="CG16" s="1">
        <v>-7.1304999354345174E-3</v>
      </c>
      <c r="CH16" s="1">
        <v>-0.2</v>
      </c>
      <c r="CI16" s="1">
        <v>61092</v>
      </c>
      <c r="CJ16" s="1">
        <v>0.99757514495178889</v>
      </c>
      <c r="CK16" s="1">
        <v>0.99757256613269818</v>
      </c>
      <c r="CL16" s="1">
        <v>0.99757772377087961</v>
      </c>
      <c r="CN16" s="1">
        <v>1150</v>
      </c>
      <c r="CO16" s="3">
        <v>0.24268100000000001</v>
      </c>
      <c r="CP16" s="3">
        <v>1.1051599999999999</v>
      </c>
      <c r="CQ16" s="3" t="s">
        <v>197</v>
      </c>
    </row>
    <row r="17" spans="1:95" ht="14.4" x14ac:dyDescent="0.3">
      <c r="A17" s="2">
        <v>15</v>
      </c>
      <c r="B17" s="5"/>
      <c r="C17" s="1" t="s">
        <v>35</v>
      </c>
      <c r="D17" t="s">
        <v>200</v>
      </c>
      <c r="E17" t="s">
        <v>35</v>
      </c>
      <c r="F17" s="1">
        <v>0.1124538644436726</v>
      </c>
      <c r="G17" s="1">
        <v>4.4823004717522673E-3</v>
      </c>
      <c r="H17" s="1">
        <v>2.350127327606089E-3</v>
      </c>
      <c r="I17" s="1">
        <v>3.8167943438322249E-3</v>
      </c>
      <c r="J17" s="1">
        <v>103.03405778222201</v>
      </c>
      <c r="K17" s="1">
        <v>5.9310682396171988E-3</v>
      </c>
      <c r="L17" s="1">
        <v>2.7291555014841151E-4</v>
      </c>
      <c r="M17" s="1">
        <v>5.9392033481525212E-3</v>
      </c>
      <c r="N17" s="1">
        <v>11.853999999999999</v>
      </c>
      <c r="O17" s="1">
        <v>1325.0039999999999</v>
      </c>
      <c r="P17" s="1">
        <v>0</v>
      </c>
      <c r="Q17" s="1">
        <v>0</v>
      </c>
      <c r="R17" s="1" t="s">
        <v>188</v>
      </c>
      <c r="S17" s="1" t="s">
        <v>189</v>
      </c>
      <c r="V17" s="1">
        <v>0.1124538644436726</v>
      </c>
      <c r="W17" s="1">
        <v>4.4823004717522673E-3</v>
      </c>
      <c r="X17" s="1">
        <v>0.1154576228454971</v>
      </c>
      <c r="Y17" s="1">
        <v>3.364560698378794E-3</v>
      </c>
      <c r="Z17" s="1">
        <v>-7.8386800097177911E-2</v>
      </c>
      <c r="AA17" s="1">
        <v>4.7462291120918742E-3</v>
      </c>
      <c r="AB17" s="1" t="s">
        <v>190</v>
      </c>
      <c r="AC17" s="1">
        <v>103.28478272944341</v>
      </c>
      <c r="AD17" s="1">
        <v>5.9392033481525212E-3</v>
      </c>
      <c r="AE17" s="1">
        <v>1285.6920544997231</v>
      </c>
      <c r="AF17" s="1">
        <v>5.3656631221026263E-3</v>
      </c>
      <c r="AG17" s="1">
        <v>475.45457248146948</v>
      </c>
      <c r="AH17" s="1">
        <v>1285.6921045022229</v>
      </c>
      <c r="AI17" s="1">
        <v>782.49008284475622</v>
      </c>
      <c r="AJ17" s="1">
        <v>0.67059096170801447</v>
      </c>
      <c r="AK17" s="1">
        <v>3.430931019122319</v>
      </c>
      <c r="AL17" s="1">
        <v>0.41138242437345679</v>
      </c>
      <c r="AM17" s="1">
        <v>1.3411819234160289</v>
      </c>
      <c r="AN17" s="1" t="s">
        <v>191</v>
      </c>
      <c r="AO17" s="1">
        <v>1388.9769372341671</v>
      </c>
      <c r="AP17" s="1">
        <v>2.5463298432870031E-3</v>
      </c>
      <c r="AQ17" s="1">
        <v>872.4458054396232</v>
      </c>
      <c r="AR17" s="1">
        <v>1388.976887231667</v>
      </c>
      <c r="AS17" s="1">
        <v>1183.4644403013431</v>
      </c>
      <c r="AT17" s="1">
        <v>0.52490133716440923</v>
      </c>
      <c r="AU17" s="1">
        <v>0</v>
      </c>
      <c r="AV17" s="1">
        <v>3.1934773886760981</v>
      </c>
      <c r="AW17" s="1">
        <v>0.54685661601629398</v>
      </c>
      <c r="AX17" s="1">
        <v>1.049802674328818</v>
      </c>
      <c r="AY17" s="1" t="s">
        <v>191</v>
      </c>
      <c r="AZ17" s="1">
        <v>1265.5187044602001</v>
      </c>
      <c r="BA17" s="1">
        <v>106.9676033202486</v>
      </c>
      <c r="BB17" s="1">
        <v>0.83768463384097569</v>
      </c>
      <c r="BC17" s="1">
        <v>1410.3918349376549</v>
      </c>
      <c r="BD17" s="1">
        <v>185.54982944889389</v>
      </c>
      <c r="BE17" s="1">
        <v>0.63079483771278788</v>
      </c>
      <c r="BO17" s="1" t="s">
        <v>192</v>
      </c>
      <c r="BP17" s="1" t="s">
        <v>193</v>
      </c>
      <c r="BQ17" s="1">
        <v>20</v>
      </c>
      <c r="BR17" s="1">
        <v>60</v>
      </c>
      <c r="BS17" s="1">
        <v>4</v>
      </c>
      <c r="BT17" s="1">
        <v>50</v>
      </c>
      <c r="BU17" s="1" t="s">
        <v>201</v>
      </c>
      <c r="BV17" s="1" t="s">
        <v>202</v>
      </c>
      <c r="BW17" s="1">
        <v>61894</v>
      </c>
      <c r="CI17" s="1">
        <v>61894</v>
      </c>
      <c r="CJ17" s="1">
        <v>0.99757248899019102</v>
      </c>
      <c r="CK17" s="1">
        <v>0.99756984663046544</v>
      </c>
      <c r="CL17" s="1">
        <v>0.9975751313499166</v>
      </c>
      <c r="CN17" s="1">
        <v>1150</v>
      </c>
      <c r="CO17" s="3">
        <v>0.32463900000000001</v>
      </c>
      <c r="CP17" s="3">
        <v>1.468038</v>
      </c>
      <c r="CQ17" s="3" t="s">
        <v>197</v>
      </c>
    </row>
    <row r="18" spans="1:95" ht="14.4" x14ac:dyDescent="0.3">
      <c r="A18" s="2">
        <v>16</v>
      </c>
      <c r="B18" s="5"/>
      <c r="C18" s="1" t="s">
        <v>243</v>
      </c>
      <c r="D18" t="s">
        <v>241</v>
      </c>
      <c r="E18" t="s">
        <v>243</v>
      </c>
      <c r="F18" s="1">
        <v>0.1143741554276758</v>
      </c>
      <c r="G18" s="1">
        <v>4.0129316664448064E-3</v>
      </c>
      <c r="H18" s="1">
        <v>1.231392795006059E-3</v>
      </c>
      <c r="I18" s="1">
        <v>3.8193314001226252E-3</v>
      </c>
      <c r="J18" s="1">
        <v>103.03890406298819</v>
      </c>
      <c r="K18" s="1">
        <v>3.1076931922627009E-3</v>
      </c>
      <c r="L18" s="1">
        <v>8.4992091380797774E-4</v>
      </c>
      <c r="M18" s="1">
        <v>2.996189429721326E-3</v>
      </c>
      <c r="N18" s="1">
        <v>12.202999999999999</v>
      </c>
      <c r="O18" s="1">
        <v>1325.0039999999999</v>
      </c>
      <c r="P18" s="1">
        <v>0</v>
      </c>
      <c r="Q18" s="1">
        <v>0</v>
      </c>
      <c r="R18" s="1" t="s">
        <v>188</v>
      </c>
      <c r="S18" s="1" t="s">
        <v>189</v>
      </c>
      <c r="V18" s="1">
        <v>0.1143741554276758</v>
      </c>
      <c r="W18" s="1">
        <v>4.0129316664448064E-3</v>
      </c>
      <c r="X18" s="1">
        <v>0.11739397891869879</v>
      </c>
      <c r="Y18" s="1">
        <v>2.691971339272852E-3</v>
      </c>
      <c r="Z18" s="1">
        <v>-7.4840259437223722E-2</v>
      </c>
      <c r="AA18" s="1">
        <v>2.9697767825565199E-3</v>
      </c>
      <c r="AB18" s="1" t="s">
        <v>190</v>
      </c>
      <c r="AC18" s="1">
        <v>103.2794003054739</v>
      </c>
      <c r="AD18" s="1">
        <v>2.996189429721326E-3</v>
      </c>
      <c r="AE18" s="1">
        <v>1285.555214904758</v>
      </c>
      <c r="AF18" s="1">
        <v>2.742237514107244E-3</v>
      </c>
      <c r="AG18" s="1">
        <v>668.54815262799548</v>
      </c>
      <c r="AH18" s="1">
        <v>1285.5552649072581</v>
      </c>
      <c r="AI18" s="1">
        <v>1007.0837365503201</v>
      </c>
      <c r="AJ18" s="1">
        <v>0.56773034803360256</v>
      </c>
      <c r="AK18" s="1">
        <v>2.1156858491842572</v>
      </c>
      <c r="AL18" s="1">
        <v>0.61339618176722033</v>
      </c>
      <c r="AM18" s="1">
        <v>1.1354606960672049</v>
      </c>
      <c r="AN18" s="1" t="s">
        <v>191</v>
      </c>
      <c r="AO18" s="1">
        <v>1388.8347152152321</v>
      </c>
      <c r="AP18" s="1">
        <v>1.2071803986963699E-3</v>
      </c>
      <c r="AQ18" s="1">
        <v>1157.043335257594</v>
      </c>
      <c r="AR18" s="1">
        <v>1388.834665212732</v>
      </c>
      <c r="AS18" s="1">
        <v>1474.6580007569801</v>
      </c>
      <c r="AT18" s="1">
        <v>0.48612237225129368</v>
      </c>
      <c r="AU18" s="1">
        <v>0</v>
      </c>
      <c r="AV18" s="1">
        <v>1.9530280223968639</v>
      </c>
      <c r="AW18" s="1">
        <v>0.58329807802908606</v>
      </c>
      <c r="AX18" s="1">
        <v>0.97224474450258747</v>
      </c>
      <c r="AY18" s="1" t="s">
        <v>191</v>
      </c>
      <c r="AZ18" s="1">
        <v>1265.2745424472121</v>
      </c>
      <c r="BA18" s="1">
        <v>123.8433342974522</v>
      </c>
      <c r="BB18" s="1">
        <v>0.74565439022365887</v>
      </c>
      <c r="BC18" s="1">
        <v>1410.17730495368</v>
      </c>
      <c r="BD18" s="1">
        <v>161.00593030243999</v>
      </c>
      <c r="BE18" s="1">
        <v>0.64832413711184389</v>
      </c>
      <c r="BO18" s="1" t="s">
        <v>244</v>
      </c>
      <c r="BP18" s="1" t="s">
        <v>193</v>
      </c>
      <c r="BQ18" s="1">
        <v>21</v>
      </c>
      <c r="BR18" s="1">
        <v>60</v>
      </c>
      <c r="BS18" s="1">
        <v>4</v>
      </c>
      <c r="BT18" s="1">
        <v>50</v>
      </c>
      <c r="BU18" s="1" t="s">
        <v>194</v>
      </c>
      <c r="BV18" s="1" t="s">
        <v>245</v>
      </c>
      <c r="BW18" s="1">
        <v>34249</v>
      </c>
      <c r="BX18" s="1">
        <v>1150.7695794494491</v>
      </c>
      <c r="BY18" s="1">
        <v>319.48218048047403</v>
      </c>
      <c r="BZ18" s="1">
        <v>207.33060419422719</v>
      </c>
      <c r="CG18" s="1">
        <v>0.12873304892196941</v>
      </c>
      <c r="CH18" s="1">
        <v>3</v>
      </c>
      <c r="CI18" s="1">
        <v>34249</v>
      </c>
      <c r="CJ18" s="1">
        <v>0.99767140163697343</v>
      </c>
      <c r="CK18" s="1">
        <v>0.99766317230071377</v>
      </c>
      <c r="CL18" s="1">
        <v>0.99767963097323309</v>
      </c>
      <c r="CM18" s="1" t="s">
        <v>196</v>
      </c>
      <c r="CN18" s="1">
        <v>1150</v>
      </c>
      <c r="CO18" s="3">
        <v>0.330648</v>
      </c>
      <c r="CP18" s="3">
        <v>1.4944459999999999</v>
      </c>
      <c r="CQ18" s="3" t="s">
        <v>197</v>
      </c>
    </row>
    <row r="19" spans="1:95" ht="14.4" x14ac:dyDescent="0.3">
      <c r="A19" s="2">
        <v>17</v>
      </c>
      <c r="B19" s="5"/>
      <c r="C19" s="1" t="s">
        <v>417</v>
      </c>
      <c r="D19" t="s">
        <v>241</v>
      </c>
      <c r="E19" t="s">
        <v>248</v>
      </c>
      <c r="F19" s="1">
        <v>0.12749108590641359</v>
      </c>
      <c r="G19" s="1">
        <v>4.1059693171243347E-3</v>
      </c>
      <c r="H19" s="1">
        <v>1.449393681522082E-3</v>
      </c>
      <c r="I19" s="1">
        <v>3.841645739670739E-3</v>
      </c>
      <c r="J19" s="1">
        <v>103.0720075501269</v>
      </c>
      <c r="K19" s="1">
        <v>3.6578668441512091E-3</v>
      </c>
      <c r="L19" s="1">
        <v>8.3877828047462799E-4</v>
      </c>
      <c r="M19" s="1">
        <v>3.568795339966764E-3</v>
      </c>
      <c r="N19" s="1">
        <v>20.103999999999999</v>
      </c>
      <c r="O19" s="1">
        <v>1325.0039999999999</v>
      </c>
      <c r="P19" s="1">
        <v>0</v>
      </c>
      <c r="Q19" s="1">
        <v>0</v>
      </c>
      <c r="R19" s="1" t="s">
        <v>188</v>
      </c>
      <c r="S19" s="1" t="s">
        <v>189</v>
      </c>
      <c r="V19" s="1">
        <v>0.12749108590641359</v>
      </c>
      <c r="W19" s="1">
        <v>4.1059693171243347E-3</v>
      </c>
      <c r="X19" s="1">
        <v>0.13064609682078299</v>
      </c>
      <c r="Y19" s="1">
        <v>2.799386724785346E-3</v>
      </c>
      <c r="Z19" s="1">
        <v>-5.0749126411574252E-2</v>
      </c>
      <c r="AA19" s="1">
        <v>3.2604202595947819E-3</v>
      </c>
      <c r="AB19" s="1" t="s">
        <v>190</v>
      </c>
      <c r="AC19" s="1">
        <v>103.31507874054159</v>
      </c>
      <c r="AD19" s="1">
        <v>3.568795339966764E-3</v>
      </c>
      <c r="AE19" s="1">
        <v>1285.5549210301731</v>
      </c>
      <c r="AF19" s="1">
        <v>3.205074996008095E-3</v>
      </c>
      <c r="AG19" s="1">
        <v>563.88153831713589</v>
      </c>
      <c r="AH19" s="1">
        <v>1285.5549710326729</v>
      </c>
      <c r="AI19" s="1">
        <v>875.54521437063818</v>
      </c>
      <c r="AJ19" s="1">
        <v>0.60423194852071782</v>
      </c>
      <c r="AK19" s="1">
        <v>2.3686908107208389</v>
      </c>
      <c r="AL19" s="1">
        <v>0.53238925835481854</v>
      </c>
      <c r="AM19" s="1">
        <v>1.2084638970414361</v>
      </c>
      <c r="AN19" s="1" t="s">
        <v>191</v>
      </c>
      <c r="AO19" s="1">
        <v>1388.8700997757151</v>
      </c>
      <c r="AP19" s="1">
        <v>1.569647874057171E-3</v>
      </c>
      <c r="AQ19" s="1">
        <v>1034.9084181813939</v>
      </c>
      <c r="AR19" s="1">
        <v>1388.870049773215</v>
      </c>
      <c r="AS19" s="1">
        <v>1328.813872179406</v>
      </c>
      <c r="AT19" s="1">
        <v>0.49770462972648027</v>
      </c>
      <c r="AU19" s="1">
        <v>0</v>
      </c>
      <c r="AV19" s="1">
        <v>2.5590899964128462</v>
      </c>
      <c r="AW19" s="1">
        <v>0.54238241597933612</v>
      </c>
      <c r="AX19" s="1">
        <v>0.99540925945296066</v>
      </c>
      <c r="AY19" s="1" t="s">
        <v>191</v>
      </c>
      <c r="AZ19" s="1">
        <v>1265.2499120384671</v>
      </c>
      <c r="BA19" s="1">
        <v>97.414928794977854</v>
      </c>
      <c r="BB19" s="1">
        <v>0.69682963606153858</v>
      </c>
      <c r="BC19" s="1">
        <v>1410.173637989654</v>
      </c>
      <c r="BD19" s="1">
        <v>154.59134922988031</v>
      </c>
      <c r="BE19" s="1">
        <v>0.64362775036236142</v>
      </c>
      <c r="BO19" s="1" t="s">
        <v>244</v>
      </c>
      <c r="BP19" s="1" t="s">
        <v>193</v>
      </c>
      <c r="BQ19" s="1">
        <v>21</v>
      </c>
      <c r="BR19" s="1">
        <v>60</v>
      </c>
      <c r="BS19" s="1">
        <v>4</v>
      </c>
      <c r="BT19" s="1">
        <v>100</v>
      </c>
      <c r="BU19" s="1" t="s">
        <v>201</v>
      </c>
      <c r="BV19" s="1" t="s">
        <v>418</v>
      </c>
      <c r="BW19" s="1">
        <v>36551</v>
      </c>
      <c r="CI19" s="1">
        <v>36551</v>
      </c>
      <c r="CJ19" s="1">
        <v>0.99764728253244495</v>
      </c>
      <c r="CK19" s="1">
        <v>0.99763916388906104</v>
      </c>
      <c r="CL19" s="1">
        <v>0.99765540117582885</v>
      </c>
      <c r="CN19" s="1">
        <v>1150</v>
      </c>
      <c r="CO19" s="3">
        <v>0.37220900000000001</v>
      </c>
      <c r="CP19" s="3">
        <v>1.676369</v>
      </c>
      <c r="CQ19" s="3" t="s">
        <v>197</v>
      </c>
    </row>
    <row r="20" spans="1:95" ht="14.4" x14ac:dyDescent="0.3">
      <c r="A20" s="2">
        <v>18</v>
      </c>
      <c r="B20" s="5"/>
      <c r="C20" s="1" t="s">
        <v>247</v>
      </c>
      <c r="D20" t="s">
        <v>241</v>
      </c>
      <c r="E20" t="s">
        <v>248</v>
      </c>
      <c r="F20" s="1">
        <v>0.12520079162317191</v>
      </c>
      <c r="G20" s="1">
        <v>4.0680800207250553E-3</v>
      </c>
      <c r="H20" s="1">
        <v>1.3511981921219269E-3</v>
      </c>
      <c r="I20" s="1">
        <v>3.837126333681079E-3</v>
      </c>
      <c r="J20" s="1">
        <v>103.0662274838628</v>
      </c>
      <c r="K20" s="1">
        <v>3.4100487188934059E-3</v>
      </c>
      <c r="L20" s="1">
        <v>8.3736231687225882E-4</v>
      </c>
      <c r="M20" s="1">
        <v>3.3134455845762298E-3</v>
      </c>
      <c r="N20" s="1">
        <v>20.181999999999999</v>
      </c>
      <c r="O20" s="1">
        <v>1325.0039999999999</v>
      </c>
      <c r="P20" s="1">
        <v>0</v>
      </c>
      <c r="Q20" s="1">
        <v>0</v>
      </c>
      <c r="R20" s="1" t="s">
        <v>188</v>
      </c>
      <c r="S20" s="1" t="s">
        <v>189</v>
      </c>
      <c r="V20" s="1">
        <v>0.12520079162317191</v>
      </c>
      <c r="W20" s="1">
        <v>4.0680800207250553E-3</v>
      </c>
      <c r="X20" s="1">
        <v>0.12832893873019199</v>
      </c>
      <c r="Y20" s="1">
        <v>2.748803030225296E-3</v>
      </c>
      <c r="Z20" s="1">
        <v>-5.4938708498866617E-2</v>
      </c>
      <c r="AA20" s="1">
        <v>3.1208616934530649E-3</v>
      </c>
      <c r="AB20" s="1" t="s">
        <v>190</v>
      </c>
      <c r="AC20" s="1">
        <v>103.3095932352355</v>
      </c>
      <c r="AD20" s="1">
        <v>3.3134455845762289E-3</v>
      </c>
      <c r="AE20" s="1">
        <v>1285.563048474118</v>
      </c>
      <c r="AF20" s="1">
        <v>3.0164219629295842E-3</v>
      </c>
      <c r="AG20" s="1">
        <v>683.31159024347755</v>
      </c>
      <c r="AH20" s="1">
        <v>1285.563098476619</v>
      </c>
      <c r="AI20" s="1">
        <v>1010.492185880704</v>
      </c>
      <c r="AJ20" s="1">
        <v>0.57007992032545096</v>
      </c>
      <c r="AK20" s="1">
        <v>2.696669800931335</v>
      </c>
      <c r="AL20" s="1">
        <v>0.55643589801201176</v>
      </c>
      <c r="AM20" s="1">
        <v>1.1401598406509019</v>
      </c>
      <c r="AN20" s="1" t="s">
        <v>191</v>
      </c>
      <c r="AO20" s="1">
        <v>1388.8727417143541</v>
      </c>
      <c r="AP20" s="1">
        <v>1.371174745794184E-3</v>
      </c>
      <c r="AQ20" s="1">
        <v>1195.3009684427959</v>
      </c>
      <c r="AR20" s="1">
        <v>1388.872691711854</v>
      </c>
      <c r="AS20" s="1">
        <v>1525.72006582935</v>
      </c>
      <c r="AT20" s="1">
        <v>0.4874247749443551</v>
      </c>
      <c r="AU20" s="1">
        <v>0</v>
      </c>
      <c r="AV20" s="1">
        <v>2.94944049535358</v>
      </c>
      <c r="AW20" s="1">
        <v>0.5803784389637674</v>
      </c>
      <c r="AX20" s="1">
        <v>0.9748495498887102</v>
      </c>
      <c r="AY20" s="1" t="s">
        <v>191</v>
      </c>
      <c r="AZ20" s="1">
        <v>1265.275285870116</v>
      </c>
      <c r="BA20" s="1">
        <v>99.120262614293168</v>
      </c>
      <c r="BB20" s="1">
        <v>0.65122822519728762</v>
      </c>
      <c r="BC20" s="1">
        <v>1410.221204803225</v>
      </c>
      <c r="BD20" s="1">
        <v>168.2760251785665</v>
      </c>
      <c r="BE20" s="1">
        <v>0.67347963742310102</v>
      </c>
      <c r="BO20" s="1" t="s">
        <v>244</v>
      </c>
      <c r="BP20" s="1" t="s">
        <v>193</v>
      </c>
      <c r="BQ20" s="1">
        <v>21</v>
      </c>
      <c r="BR20" s="1">
        <v>60</v>
      </c>
      <c r="BS20" s="1">
        <v>4</v>
      </c>
      <c r="BT20" s="1">
        <v>100</v>
      </c>
      <c r="BU20" s="1" t="s">
        <v>194</v>
      </c>
      <c r="BV20" s="1" t="s">
        <v>249</v>
      </c>
      <c r="BW20" s="1">
        <v>36852</v>
      </c>
      <c r="CI20" s="1">
        <v>36852</v>
      </c>
      <c r="CJ20" s="1">
        <v>0.99764430636350898</v>
      </c>
      <c r="CK20" s="1">
        <v>0.99763620099506589</v>
      </c>
      <c r="CL20" s="1">
        <v>0.99765241173195207</v>
      </c>
      <c r="CN20" s="1">
        <v>1150</v>
      </c>
      <c r="CO20" s="3">
        <v>0.36488599999999999</v>
      </c>
      <c r="CP20" s="3">
        <v>1.644407</v>
      </c>
      <c r="CQ20" s="3" t="s">
        <v>197</v>
      </c>
    </row>
    <row r="21" spans="1:95" ht="15.75" customHeight="1" x14ac:dyDescent="0.3">
      <c r="A21" s="2">
        <v>19</v>
      </c>
      <c r="B21" s="5"/>
      <c r="C21" s="1" t="s">
        <v>254</v>
      </c>
      <c r="D21" t="s">
        <v>250</v>
      </c>
      <c r="E21" t="s">
        <v>254</v>
      </c>
      <c r="F21" s="1">
        <v>0.12618676185473279</v>
      </c>
      <c r="G21" s="1">
        <v>4.6095459647917001E-3</v>
      </c>
      <c r="H21" s="1">
        <v>2.5514089151741359E-3</v>
      </c>
      <c r="I21" s="1">
        <v>3.8390397951958491E-3</v>
      </c>
      <c r="J21" s="1">
        <v>103.06871579871149</v>
      </c>
      <c r="K21" s="1">
        <v>6.4390470275011496E-3</v>
      </c>
      <c r="L21" s="1">
        <v>8.3220700967245875E-4</v>
      </c>
      <c r="M21" s="1">
        <v>6.4001920846192099E-3</v>
      </c>
      <c r="N21" s="1">
        <v>12.042999999999999</v>
      </c>
      <c r="O21" s="1">
        <v>1325.0039999999999</v>
      </c>
      <c r="P21" s="1">
        <v>0</v>
      </c>
      <c r="Q21" s="1">
        <v>0</v>
      </c>
      <c r="R21" s="1" t="s">
        <v>188</v>
      </c>
      <c r="S21" s="1" t="s">
        <v>189</v>
      </c>
      <c r="V21" s="1">
        <v>0.12618676185473279</v>
      </c>
      <c r="W21" s="1">
        <v>4.6095459647917001E-3</v>
      </c>
      <c r="X21" s="1">
        <v>0.12932630191062339</v>
      </c>
      <c r="Y21" s="1">
        <v>3.5141937680210379E-3</v>
      </c>
      <c r="Z21" s="1">
        <v>-5.3134220957190337E-2</v>
      </c>
      <c r="AA21" s="1">
        <v>5.0403441562470409E-3</v>
      </c>
      <c r="AB21" s="1" t="s">
        <v>190</v>
      </c>
      <c r="AC21" s="1">
        <v>103.3132757981416</v>
      </c>
      <c r="AD21" s="1">
        <v>6.4001920846192099E-3</v>
      </c>
      <c r="AE21" s="1">
        <v>1285.5655295076531</v>
      </c>
      <c r="AF21" s="1">
        <v>5.7457369855924883E-3</v>
      </c>
      <c r="AG21" s="1">
        <v>387.68224233154359</v>
      </c>
      <c r="AH21" s="1">
        <v>1285.5655795101529</v>
      </c>
      <c r="AI21" s="1">
        <v>590.81962174207206</v>
      </c>
      <c r="AJ21" s="1">
        <v>0.57987978552991171</v>
      </c>
      <c r="AK21" s="1">
        <v>2.6001128497945318</v>
      </c>
      <c r="AL21" s="1">
        <v>0.58956705187528913</v>
      </c>
      <c r="AM21" s="1">
        <v>1.159759571059823</v>
      </c>
      <c r="AN21" s="1" t="s">
        <v>191</v>
      </c>
      <c r="AO21" s="1">
        <v>1388.8789053107951</v>
      </c>
      <c r="AP21" s="1">
        <v>2.8193909293350822E-3</v>
      </c>
      <c r="AQ21" s="1">
        <v>678.39598723189158</v>
      </c>
      <c r="AR21" s="1">
        <v>1388.878855308295</v>
      </c>
      <c r="AS21" s="1">
        <v>874.15077146103795</v>
      </c>
      <c r="AT21" s="1">
        <v>0.49523293990867862</v>
      </c>
      <c r="AU21" s="1">
        <v>0</v>
      </c>
      <c r="AV21" s="1">
        <v>2.834791167235085</v>
      </c>
      <c r="AW21" s="1">
        <v>0.56407506491569792</v>
      </c>
      <c r="AX21" s="1">
        <v>0.99046587981735712</v>
      </c>
      <c r="AY21" s="1" t="s">
        <v>191</v>
      </c>
      <c r="AZ21" s="1">
        <v>1265.3959337346751</v>
      </c>
      <c r="BA21" s="1">
        <v>76.040106971166708</v>
      </c>
      <c r="BB21" s="1">
        <v>0.87066808732174683</v>
      </c>
      <c r="BC21" s="1">
        <v>1410.1204482362909</v>
      </c>
      <c r="BD21" s="1">
        <v>93.58243983882312</v>
      </c>
      <c r="BE21" s="1">
        <v>0.68537431126097692</v>
      </c>
      <c r="BO21" s="1" t="s">
        <v>244</v>
      </c>
      <c r="BP21" s="1" t="s">
        <v>193</v>
      </c>
      <c r="BQ21" s="1">
        <v>21</v>
      </c>
      <c r="BR21" s="1">
        <v>60</v>
      </c>
      <c r="BS21" s="1">
        <v>4</v>
      </c>
      <c r="BT21" s="1">
        <v>50</v>
      </c>
      <c r="BU21" s="1" t="s">
        <v>201</v>
      </c>
      <c r="BV21" s="1" t="s">
        <v>255</v>
      </c>
      <c r="BW21" s="1">
        <v>38054</v>
      </c>
      <c r="CI21" s="1">
        <v>38054</v>
      </c>
      <c r="CJ21" s="1">
        <v>0.9976328308483029</v>
      </c>
      <c r="CK21" s="1">
        <v>0.99762477566852814</v>
      </c>
      <c r="CL21" s="1">
        <v>0.99764088602807766</v>
      </c>
      <c r="CN21" s="1">
        <v>1150</v>
      </c>
      <c r="CO21" s="3">
        <v>0.368035</v>
      </c>
      <c r="CP21" s="3">
        <v>1.658156</v>
      </c>
      <c r="CQ21" s="3" t="s">
        <v>197</v>
      </c>
    </row>
    <row r="22" spans="1:95" ht="15.75" customHeight="1" x14ac:dyDescent="0.3">
      <c r="A22" s="2">
        <v>20</v>
      </c>
      <c r="B22" s="5"/>
      <c r="C22" s="1" t="s">
        <v>419</v>
      </c>
      <c r="D22" t="s">
        <v>250</v>
      </c>
      <c r="E22" t="s">
        <v>252</v>
      </c>
      <c r="F22" s="1">
        <v>0.1509399561013538</v>
      </c>
      <c r="G22" s="1">
        <v>8.5246844667588133E-3</v>
      </c>
      <c r="H22" s="1">
        <v>7.5788212034950666E-3</v>
      </c>
      <c r="I22" s="1">
        <v>3.9027829075228559E-3</v>
      </c>
      <c r="J22" s="1">
        <v>103.1311859817099</v>
      </c>
      <c r="K22" s="1">
        <v>1.9126838450728548E-2</v>
      </c>
      <c r="L22" s="1">
        <v>8.3137197334792745E-4</v>
      </c>
      <c r="M22" s="1">
        <v>1.9154160886690849E-2</v>
      </c>
      <c r="N22" s="1">
        <v>12.037000000000001</v>
      </c>
      <c r="O22" s="1">
        <v>1325.0039999999999</v>
      </c>
      <c r="P22" s="1">
        <v>0</v>
      </c>
      <c r="Q22" s="1">
        <v>0</v>
      </c>
      <c r="R22" s="1" t="s">
        <v>188</v>
      </c>
      <c r="S22" s="1" t="s">
        <v>189</v>
      </c>
      <c r="V22" s="1">
        <v>0.1509399561013538</v>
      </c>
      <c r="W22" s="1">
        <v>8.5246844667588133E-3</v>
      </c>
      <c r="X22" s="1">
        <v>0.1544535060929775</v>
      </c>
      <c r="Y22" s="1">
        <v>8.0780680987648981E-3</v>
      </c>
      <c r="Z22" s="1">
        <v>-8.2653623387614061E-3</v>
      </c>
      <c r="AA22" s="1">
        <v>1.3739501818530651E-2</v>
      </c>
      <c r="AB22" s="1" t="s">
        <v>190</v>
      </c>
      <c r="AC22" s="1">
        <v>103.37620879957009</v>
      </c>
      <c r="AD22" s="1">
        <v>1.9154160886690849E-2</v>
      </c>
      <c r="AE22" s="1">
        <v>1285.4748904212699</v>
      </c>
      <c r="AF22" s="1">
        <v>1.767626032906194E-2</v>
      </c>
      <c r="AG22" s="1">
        <v>90.299538825210135</v>
      </c>
      <c r="AH22" s="1">
        <v>1285.4748904212699</v>
      </c>
      <c r="AI22" s="1">
        <v>148.81220826466651</v>
      </c>
      <c r="AJ22" s="1">
        <v>0.62332932218184967</v>
      </c>
      <c r="AK22" s="1">
        <v>1.9593083677680541</v>
      </c>
      <c r="AL22" s="1">
        <v>0.61070163834169977</v>
      </c>
      <c r="AM22" s="1">
        <v>1.2466586443636991</v>
      </c>
      <c r="AN22" s="1" t="s">
        <v>191</v>
      </c>
      <c r="AO22" s="1">
        <v>1388.8511492233399</v>
      </c>
      <c r="AP22" s="1">
        <v>7.3777842237672314E-3</v>
      </c>
      <c r="AQ22" s="1">
        <v>166.80801969595939</v>
      </c>
      <c r="AR22" s="1">
        <v>1388.8510992208401</v>
      </c>
      <c r="AS22" s="1">
        <v>227.0587668537809</v>
      </c>
      <c r="AT22" s="1">
        <v>0.51336395793608336</v>
      </c>
      <c r="AU22" s="1">
        <v>0</v>
      </c>
      <c r="AV22" s="1">
        <v>2.0369050492271139</v>
      </c>
      <c r="AW22" s="1">
        <v>0.61149760957456445</v>
      </c>
      <c r="AX22" s="1">
        <v>1.0267279158721669</v>
      </c>
      <c r="AY22" s="1" t="s">
        <v>191</v>
      </c>
      <c r="BC22" s="1">
        <v>1410.3812276739361</v>
      </c>
      <c r="BD22" s="1">
        <v>17.8435002865731</v>
      </c>
      <c r="BE22" s="1">
        <v>0.76931110027428795</v>
      </c>
      <c r="BO22" s="1" t="s">
        <v>244</v>
      </c>
      <c r="BP22" s="1" t="s">
        <v>193</v>
      </c>
      <c r="BQ22" s="1">
        <v>21</v>
      </c>
      <c r="BR22" s="1">
        <v>60</v>
      </c>
      <c r="BS22" s="1">
        <v>4</v>
      </c>
      <c r="BT22" s="1">
        <v>50</v>
      </c>
      <c r="BU22" s="1" t="s">
        <v>194</v>
      </c>
      <c r="BV22" s="1" t="s">
        <v>420</v>
      </c>
      <c r="BW22" s="1">
        <v>38384</v>
      </c>
      <c r="CI22" s="1">
        <v>38384</v>
      </c>
      <c r="CJ22" s="1">
        <v>0.99762979489473025</v>
      </c>
      <c r="CK22" s="1">
        <v>0.9976217526964043</v>
      </c>
      <c r="CL22" s="1">
        <v>0.9976378370930562</v>
      </c>
      <c r="CN22" s="1">
        <v>1150</v>
      </c>
      <c r="CO22" s="3">
        <v>0.44888699999999998</v>
      </c>
      <c r="CP22" s="3">
        <v>2.0087190000000001</v>
      </c>
      <c r="CQ22" s="3" t="s">
        <v>197</v>
      </c>
    </row>
    <row r="23" spans="1:95" ht="15.75" customHeight="1" x14ac:dyDescent="0.3">
      <c r="A23" s="2">
        <v>21</v>
      </c>
      <c r="B23" s="5"/>
      <c r="C23" s="1" t="s">
        <v>251</v>
      </c>
      <c r="D23" t="s">
        <v>250</v>
      </c>
      <c r="E23" t="s">
        <v>252</v>
      </c>
      <c r="F23" s="1">
        <v>0.1401511222577341</v>
      </c>
      <c r="G23" s="1">
        <v>6.0785925109984509E-3</v>
      </c>
      <c r="H23" s="1">
        <v>4.6863801271506134E-3</v>
      </c>
      <c r="I23" s="1">
        <v>3.8713212497304139E-3</v>
      </c>
      <c r="J23" s="1">
        <v>103.1039579634657</v>
      </c>
      <c r="K23" s="1">
        <v>1.182712102634783E-2</v>
      </c>
      <c r="L23" s="1">
        <v>8.2943816801162029E-4</v>
      </c>
      <c r="M23" s="1">
        <v>1.182607762231528E-2</v>
      </c>
      <c r="N23" s="1">
        <v>14.907</v>
      </c>
      <c r="O23" s="1">
        <v>1325.0039999999999</v>
      </c>
      <c r="P23" s="1">
        <v>0</v>
      </c>
      <c r="Q23" s="1">
        <v>0</v>
      </c>
      <c r="R23" s="1" t="s">
        <v>188</v>
      </c>
      <c r="S23" s="1" t="s">
        <v>189</v>
      </c>
      <c r="V23" s="1">
        <v>0.1401511222577341</v>
      </c>
      <c r="W23" s="1">
        <v>6.0785925109984509E-3</v>
      </c>
      <c r="X23" s="1">
        <v>0.1434804270757013</v>
      </c>
      <c r="Y23" s="1">
        <v>5.3213818879221664E-3</v>
      </c>
      <c r="Z23" s="1">
        <v>-2.7719212610691098E-2</v>
      </c>
      <c r="AA23" s="1">
        <v>8.6926353278774255E-3</v>
      </c>
      <c r="AB23" s="1" t="s">
        <v>190</v>
      </c>
      <c r="AC23" s="1">
        <v>103.3493237852656</v>
      </c>
      <c r="AD23" s="1">
        <v>1.182607762231527E-2</v>
      </c>
      <c r="AE23" s="1">
        <v>1285.4851073312809</v>
      </c>
      <c r="AF23" s="1">
        <v>1.080656864069216E-2</v>
      </c>
      <c r="AG23" s="1">
        <v>177.46202987311429</v>
      </c>
      <c r="AH23" s="1">
        <v>1285.485157333781</v>
      </c>
      <c r="AI23" s="1">
        <v>273.57966898777693</v>
      </c>
      <c r="AJ23" s="1">
        <v>0.60405136084353361</v>
      </c>
      <c r="AK23" s="1">
        <v>2.4667790786992141</v>
      </c>
      <c r="AL23" s="1">
        <v>0.51485584391455674</v>
      </c>
      <c r="AM23" s="1">
        <v>1.208102721687067</v>
      </c>
      <c r="AN23" s="1" t="s">
        <v>191</v>
      </c>
      <c r="AO23" s="1">
        <v>1388.8345311215469</v>
      </c>
      <c r="AP23" s="1">
        <v>4.8035597365948266E-3</v>
      </c>
      <c r="AQ23" s="1">
        <v>316.55455965234017</v>
      </c>
      <c r="AR23" s="1">
        <v>1388.834481119047</v>
      </c>
      <c r="AS23" s="1">
        <v>429.67474337811387</v>
      </c>
      <c r="AT23" s="1">
        <v>0.54237827136959393</v>
      </c>
      <c r="AU23" s="1">
        <v>0</v>
      </c>
      <c r="AV23" s="1">
        <v>2.100389863715145</v>
      </c>
      <c r="AW23" s="1">
        <v>0.46336713462611961</v>
      </c>
      <c r="AX23" s="1">
        <v>1.0847565427391881</v>
      </c>
      <c r="AY23" s="1" t="s">
        <v>191</v>
      </c>
      <c r="AZ23" s="1">
        <v>1265.526751938871</v>
      </c>
      <c r="BA23" s="1">
        <v>42.296578725075321</v>
      </c>
      <c r="BB23" s="1">
        <v>0.84661101202521927</v>
      </c>
      <c r="BC23" s="1">
        <v>1410.2477495418791</v>
      </c>
      <c r="BD23" s="1">
        <v>48.031661739702919</v>
      </c>
      <c r="BE23" s="1">
        <v>0.61605938686501638</v>
      </c>
      <c r="BO23" s="1" t="s">
        <v>244</v>
      </c>
      <c r="BP23" s="1" t="s">
        <v>193</v>
      </c>
      <c r="BQ23" s="1">
        <v>21</v>
      </c>
      <c r="BR23" s="1">
        <v>60</v>
      </c>
      <c r="BS23" s="1">
        <v>4</v>
      </c>
      <c r="BT23" s="1">
        <v>50</v>
      </c>
      <c r="BU23" s="1" t="s">
        <v>194</v>
      </c>
      <c r="BV23" s="1" t="s">
        <v>253</v>
      </c>
      <c r="BW23" s="1">
        <v>38820</v>
      </c>
      <c r="CI23" s="1">
        <v>38820</v>
      </c>
      <c r="CJ23" s="1">
        <v>0.99762585943658666</v>
      </c>
      <c r="CK23" s="1">
        <v>0.99761783385753466</v>
      </c>
      <c r="CL23" s="1">
        <v>0.99763388501563866</v>
      </c>
      <c r="CN23" s="1">
        <v>1150</v>
      </c>
      <c r="CO23" s="3">
        <v>0.413213</v>
      </c>
      <c r="CP23" s="3">
        <v>1.8546199999999999</v>
      </c>
      <c r="CQ23" s="3" t="s">
        <v>197</v>
      </c>
    </row>
    <row r="24" spans="1:95" ht="15.75" customHeight="1" x14ac:dyDescent="0.3">
      <c r="A24" s="2">
        <v>22</v>
      </c>
      <c r="B24" s="5"/>
      <c r="C24" s="1" t="s">
        <v>322</v>
      </c>
      <c r="D24" t="s">
        <v>321</v>
      </c>
      <c r="E24" t="s">
        <v>322</v>
      </c>
      <c r="F24" s="1">
        <v>0.1142527424058173</v>
      </c>
      <c r="G24" s="1">
        <v>4.4085018113163912E-3</v>
      </c>
      <c r="H24" s="1">
        <v>2.202013519237767E-3</v>
      </c>
      <c r="I24" s="1">
        <v>3.8191654430613509E-3</v>
      </c>
      <c r="J24" s="1">
        <v>103.0385976502635</v>
      </c>
      <c r="K24" s="1">
        <v>5.5572701503188004E-3</v>
      </c>
      <c r="L24" s="1">
        <v>8.2012340168091669E-4</v>
      </c>
      <c r="M24" s="1">
        <v>5.509619961176688E-3</v>
      </c>
      <c r="N24" s="1">
        <v>12.005000000000001</v>
      </c>
      <c r="O24" s="1">
        <v>1325.0039999999999</v>
      </c>
      <c r="P24" s="1">
        <v>0</v>
      </c>
      <c r="Q24" s="1">
        <v>0</v>
      </c>
      <c r="R24" s="1" t="s">
        <v>188</v>
      </c>
      <c r="S24" s="1" t="s">
        <v>189</v>
      </c>
      <c r="V24" s="1">
        <v>0.1142527424058173</v>
      </c>
      <c r="W24" s="1">
        <v>4.4085018113163912E-3</v>
      </c>
      <c r="X24" s="1">
        <v>0.11727152252206</v>
      </c>
      <c r="Y24" s="1">
        <v>3.2614047497256061E-3</v>
      </c>
      <c r="Z24" s="1">
        <v>-7.5064345694954682E-2</v>
      </c>
      <c r="AA24" s="1">
        <v>4.4915440907824502E-3</v>
      </c>
      <c r="AB24" s="1" t="s">
        <v>190</v>
      </c>
      <c r="AC24" s="1">
        <v>103.2860227403294</v>
      </c>
      <c r="AD24" s="1">
        <v>5.509619961176688E-3</v>
      </c>
      <c r="AE24" s="1">
        <v>1285.6548619972341</v>
      </c>
      <c r="AF24" s="1">
        <v>4.8935108041091744E-3</v>
      </c>
      <c r="AG24" s="1">
        <v>325.67540889024741</v>
      </c>
      <c r="AH24" s="1">
        <v>1285.6549119997339</v>
      </c>
      <c r="AI24" s="1">
        <v>474.86409751373861</v>
      </c>
      <c r="AJ24" s="1">
        <v>0.58613937370282265</v>
      </c>
      <c r="AK24" s="1">
        <v>2.13751421959629</v>
      </c>
      <c r="AL24" s="1">
        <v>0.44740931085987429</v>
      </c>
      <c r="AM24" s="1">
        <v>1.1722787474056451</v>
      </c>
      <c r="AN24" s="1" t="s">
        <v>191</v>
      </c>
      <c r="AO24" s="1">
        <v>1388.9409847425641</v>
      </c>
      <c r="AP24" s="1">
        <v>2.531691949401308E-3</v>
      </c>
      <c r="AQ24" s="1">
        <v>556.83770280131273</v>
      </c>
      <c r="AR24" s="1">
        <v>1388.940934740064</v>
      </c>
      <c r="AS24" s="1">
        <v>712.28025187454796</v>
      </c>
      <c r="AT24" s="1">
        <v>0.49147417636345442</v>
      </c>
      <c r="AU24" s="1">
        <v>0</v>
      </c>
      <c r="AV24" s="1">
        <v>1.877123046556038</v>
      </c>
      <c r="AW24" s="1">
        <v>0.56481762413857461</v>
      </c>
      <c r="AX24" s="1">
        <v>0.98294835272690873</v>
      </c>
      <c r="AY24" s="1" t="s">
        <v>191</v>
      </c>
      <c r="AZ24" s="1">
        <v>1265.466085531802</v>
      </c>
      <c r="BA24" s="1">
        <v>49.733883133653372</v>
      </c>
      <c r="BB24" s="1">
        <v>0.90274135258812915</v>
      </c>
      <c r="BC24" s="1">
        <v>1410.3359893762481</v>
      </c>
      <c r="BD24" s="1">
        <v>82.490990952438267</v>
      </c>
      <c r="BE24" s="1">
        <v>0.61830945683954563</v>
      </c>
      <c r="BO24" s="1" t="s">
        <v>244</v>
      </c>
      <c r="BP24" s="1" t="s">
        <v>193</v>
      </c>
      <c r="BQ24" s="1">
        <v>21</v>
      </c>
      <c r="BR24" s="1">
        <v>60</v>
      </c>
      <c r="BS24" s="1">
        <v>4</v>
      </c>
      <c r="BT24" s="1">
        <v>50</v>
      </c>
      <c r="BU24" s="1" t="s">
        <v>201</v>
      </c>
      <c r="BV24" s="1" t="s">
        <v>323</v>
      </c>
      <c r="BW24" s="1">
        <v>41383</v>
      </c>
      <c r="CI24" s="1">
        <v>41383</v>
      </c>
      <c r="CJ24" s="1">
        <v>0.99760446686297588</v>
      </c>
      <c r="CK24" s="1">
        <v>0.99759652654946662</v>
      </c>
      <c r="CL24" s="1">
        <v>0.99761240717648514</v>
      </c>
      <c r="CN24" s="1">
        <v>1150</v>
      </c>
      <c r="CO24" s="3">
        <v>0.33026699999999998</v>
      </c>
      <c r="CP24" s="3">
        <v>1.492775</v>
      </c>
      <c r="CQ24" s="3" t="s">
        <v>197</v>
      </c>
    </row>
    <row r="25" spans="1:95" ht="15.75" customHeight="1" x14ac:dyDescent="0.3">
      <c r="A25" s="2">
        <v>23</v>
      </c>
      <c r="B25" s="5"/>
      <c r="C25" s="1" t="s">
        <v>324</v>
      </c>
      <c r="D25" t="s">
        <v>321</v>
      </c>
      <c r="E25" t="s">
        <v>324</v>
      </c>
      <c r="F25" s="1">
        <v>0.1078136741191997</v>
      </c>
      <c r="G25" s="1">
        <v>4.0936599654852216E-3</v>
      </c>
      <c r="H25" s="1">
        <v>1.4936487026773191E-3</v>
      </c>
      <c r="I25" s="1">
        <v>3.8114387658739618E-3</v>
      </c>
      <c r="J25" s="1">
        <v>103.0223472314207</v>
      </c>
      <c r="K25" s="1">
        <v>3.7695542184155591E-3</v>
      </c>
      <c r="L25" s="1">
        <v>8.1744461034105598E-4</v>
      </c>
      <c r="M25" s="1">
        <v>3.6887151708345292E-3</v>
      </c>
      <c r="N25" s="1">
        <v>11.984</v>
      </c>
      <c r="O25" s="1">
        <v>1325.0039999999999</v>
      </c>
      <c r="P25" s="1">
        <v>0</v>
      </c>
      <c r="Q25" s="1">
        <v>0</v>
      </c>
      <c r="R25" s="1" t="s">
        <v>188</v>
      </c>
      <c r="S25" s="1" t="s">
        <v>189</v>
      </c>
      <c r="V25" s="1">
        <v>0.1078136741191997</v>
      </c>
      <c r="W25" s="1">
        <v>4.0936599654852216E-3</v>
      </c>
      <c r="X25" s="1">
        <v>0.1107824279333727</v>
      </c>
      <c r="Y25" s="1">
        <v>2.8242419396066949E-3</v>
      </c>
      <c r="Z25" s="1">
        <v>-8.6977374664684248E-2</v>
      </c>
      <c r="AA25" s="1">
        <v>3.3688031352001181E-3</v>
      </c>
      <c r="AB25" s="1" t="s">
        <v>190</v>
      </c>
      <c r="AC25" s="1">
        <v>103.2704355363085</v>
      </c>
      <c r="AD25" s="1">
        <v>3.6887151708345292E-3</v>
      </c>
      <c r="AE25" s="1">
        <v>1285.715857389964</v>
      </c>
      <c r="AF25" s="1">
        <v>3.1922597744907821E-3</v>
      </c>
      <c r="AG25" s="1">
        <v>558.94236261291564</v>
      </c>
      <c r="AH25" s="1">
        <v>1285.715907392464</v>
      </c>
      <c r="AI25" s="1">
        <v>785.9314741513416</v>
      </c>
      <c r="AJ25" s="1">
        <v>0.53929868084770738</v>
      </c>
      <c r="AK25" s="1">
        <v>2.1061012937751591</v>
      </c>
      <c r="AL25" s="1">
        <v>0.56932873859602817</v>
      </c>
      <c r="AM25" s="1">
        <v>1.078597361695415</v>
      </c>
      <c r="AN25" s="1" t="s">
        <v>191</v>
      </c>
      <c r="AO25" s="1">
        <v>1388.986392931273</v>
      </c>
      <c r="AP25" s="1">
        <v>1.8482686881816921E-3</v>
      </c>
      <c r="AQ25" s="1">
        <v>908.08699096230214</v>
      </c>
      <c r="AR25" s="1">
        <v>1388.986342928773</v>
      </c>
      <c r="AS25" s="1">
        <v>1132.153121132332</v>
      </c>
      <c r="AT25" s="1">
        <v>0.49731736169849822</v>
      </c>
      <c r="AU25" s="1">
        <v>0</v>
      </c>
      <c r="AV25" s="1">
        <v>2.4346766685469858</v>
      </c>
      <c r="AW25" s="1">
        <v>0.46791505528360022</v>
      </c>
      <c r="AX25" s="1">
        <v>0.99463472339699632</v>
      </c>
      <c r="AY25" s="1" t="s">
        <v>191</v>
      </c>
      <c r="AZ25" s="1">
        <v>1265.461150202922</v>
      </c>
      <c r="BA25" s="1">
        <v>72.330061941978542</v>
      </c>
      <c r="BB25" s="1">
        <v>0.68403133710322561</v>
      </c>
      <c r="BC25" s="1">
        <v>1410.3187089018429</v>
      </c>
      <c r="BD25" s="1">
        <v>133.24469720006451</v>
      </c>
      <c r="BE25" s="1">
        <v>0.64828170842672062</v>
      </c>
      <c r="BO25" s="1" t="s">
        <v>244</v>
      </c>
      <c r="BP25" s="1" t="s">
        <v>193</v>
      </c>
      <c r="BQ25" s="1">
        <v>21</v>
      </c>
      <c r="BR25" s="1">
        <v>60</v>
      </c>
      <c r="BS25" s="1">
        <v>4</v>
      </c>
      <c r="BT25" s="1">
        <v>50</v>
      </c>
      <c r="BU25" s="1" t="s">
        <v>194</v>
      </c>
      <c r="BV25" s="1" t="s">
        <v>325</v>
      </c>
      <c r="BW25" s="1">
        <v>42280</v>
      </c>
      <c r="CI25" s="1">
        <v>42280</v>
      </c>
      <c r="CJ25" s="1">
        <v>0.99759768317428521</v>
      </c>
      <c r="CK25" s="1">
        <v>0.99758976760187479</v>
      </c>
      <c r="CL25" s="1">
        <v>0.99760559874669563</v>
      </c>
      <c r="CN25" s="1">
        <v>1150</v>
      </c>
      <c r="CO25" s="3">
        <v>0.310195</v>
      </c>
      <c r="CP25" s="3">
        <v>1.404452</v>
      </c>
      <c r="CQ25" s="3" t="s">
        <v>197</v>
      </c>
    </row>
    <row r="26" spans="1:95" ht="15.75" customHeight="1" x14ac:dyDescent="0.3">
      <c r="A26" s="2">
        <v>24</v>
      </c>
      <c r="B26" s="5"/>
      <c r="C26" s="1" t="s">
        <v>314</v>
      </c>
      <c r="D26" t="s">
        <v>311</v>
      </c>
      <c r="E26" t="s">
        <v>525</v>
      </c>
      <c r="F26" s="1">
        <v>0.13433217770666769</v>
      </c>
      <c r="G26" s="1">
        <v>3.9610869603590509E-3</v>
      </c>
      <c r="H26" s="1">
        <v>9.0337067963730533E-4</v>
      </c>
      <c r="I26" s="1">
        <v>3.856699537518854E-3</v>
      </c>
      <c r="J26" s="1">
        <v>103.08927256458981</v>
      </c>
      <c r="K26" s="1">
        <v>2.2798565352753742E-3</v>
      </c>
      <c r="L26" s="1">
        <v>8.1431516949237448E-4</v>
      </c>
      <c r="M26" s="1">
        <v>2.1346192326321869E-3</v>
      </c>
      <c r="N26" s="1">
        <v>12.039</v>
      </c>
      <c r="O26" s="1">
        <v>1325.0039999999999</v>
      </c>
      <c r="P26" s="1">
        <v>0</v>
      </c>
      <c r="Q26" s="1">
        <v>0</v>
      </c>
      <c r="R26" s="1" t="s">
        <v>188</v>
      </c>
      <c r="S26" s="1" t="s">
        <v>189</v>
      </c>
      <c r="V26" s="1">
        <v>0.13433217770666769</v>
      </c>
      <c r="W26" s="1">
        <v>3.9610869603590509E-3</v>
      </c>
      <c r="X26" s="1">
        <v>0.13757587695545229</v>
      </c>
      <c r="Y26" s="1">
        <v>2.5523051700350311E-3</v>
      </c>
      <c r="Z26" s="1">
        <v>-3.8277385138371763E-2</v>
      </c>
      <c r="AA26" s="1">
        <v>2.5078925032308861E-3</v>
      </c>
      <c r="AB26" s="1" t="s">
        <v>190</v>
      </c>
      <c r="AC26" s="1">
        <v>103.338617568354</v>
      </c>
      <c r="AD26" s="1">
        <v>2.1346192326321869E-3</v>
      </c>
      <c r="AE26" s="1">
        <v>1285.505064901685</v>
      </c>
      <c r="AF26" s="1">
        <v>1.8442194699367679E-3</v>
      </c>
      <c r="AG26" s="1">
        <v>1389.1498886302461</v>
      </c>
      <c r="AH26" s="1">
        <v>1285.5051149041849</v>
      </c>
      <c r="AI26" s="1">
        <v>2313.225040603279</v>
      </c>
      <c r="AJ26" s="1">
        <v>0.62291733430486951</v>
      </c>
      <c r="AK26" s="1">
        <v>3.8288377654289092</v>
      </c>
      <c r="AL26" s="1">
        <v>0.63195014106371916</v>
      </c>
      <c r="AM26" s="1">
        <v>1.245834668609739</v>
      </c>
      <c r="AN26" s="1" t="s">
        <v>191</v>
      </c>
      <c r="AO26" s="1">
        <v>1388.843782475039</v>
      </c>
      <c r="AP26" s="1">
        <v>1.0749203761346109E-3</v>
      </c>
      <c r="AQ26" s="1">
        <v>2499.902312798612</v>
      </c>
      <c r="AR26" s="1">
        <v>1388.8437324725389</v>
      </c>
      <c r="AS26" s="1">
        <v>3494.3156153987529</v>
      </c>
      <c r="AT26" s="1">
        <v>0.53585618148985492</v>
      </c>
      <c r="AU26" s="1">
        <v>0</v>
      </c>
      <c r="AV26" s="1">
        <v>3.9631557845067631</v>
      </c>
      <c r="AW26" s="1">
        <v>0.57052197708572139</v>
      </c>
      <c r="AX26" s="1">
        <v>1.0717123629797101</v>
      </c>
      <c r="AY26" s="1" t="s">
        <v>191</v>
      </c>
      <c r="AZ26" s="1">
        <v>1265.239319875205</v>
      </c>
      <c r="BA26" s="1">
        <v>244.54779781239131</v>
      </c>
      <c r="BB26" s="1">
        <v>0.86347196436937879</v>
      </c>
      <c r="BC26" s="1">
        <v>1410.195173319921</v>
      </c>
      <c r="BD26" s="1">
        <v>383.54532977845832</v>
      </c>
      <c r="BE26" s="1">
        <v>0.65791596185738466</v>
      </c>
      <c r="BO26" s="1" t="s">
        <v>244</v>
      </c>
      <c r="BP26" s="1" t="s">
        <v>193</v>
      </c>
      <c r="BQ26" s="1">
        <v>21</v>
      </c>
      <c r="BR26" s="1">
        <v>60</v>
      </c>
      <c r="BS26" s="1">
        <v>4</v>
      </c>
      <c r="BT26" s="1">
        <v>50</v>
      </c>
      <c r="BU26" s="1" t="s">
        <v>194</v>
      </c>
      <c r="BV26" s="1" t="s">
        <v>315</v>
      </c>
      <c r="BW26" s="1">
        <v>43787</v>
      </c>
      <c r="BX26" s="1">
        <v>1150.7695794494491</v>
      </c>
      <c r="BY26" s="1">
        <v>911.80047105594338</v>
      </c>
      <c r="BZ26" s="1">
        <v>597.8409415139256</v>
      </c>
      <c r="CG26" s="1">
        <v>0.15700285629746</v>
      </c>
      <c r="CH26" s="1">
        <v>3.6</v>
      </c>
      <c r="CI26" s="1">
        <v>43787</v>
      </c>
      <c r="CJ26" s="1">
        <v>0.99758710722446753</v>
      </c>
      <c r="CK26" s="1">
        <v>0.99757922715805425</v>
      </c>
      <c r="CL26" s="1">
        <v>0.99759498729088081</v>
      </c>
      <c r="CM26" s="1" t="s">
        <v>196</v>
      </c>
      <c r="CN26" s="1">
        <v>1150</v>
      </c>
      <c r="CO26" s="3">
        <v>0.39425399999999999</v>
      </c>
      <c r="CP26" s="3">
        <v>1.772354</v>
      </c>
      <c r="CQ26" s="3" t="s">
        <v>197</v>
      </c>
    </row>
    <row r="27" spans="1:95" ht="15.75" customHeight="1" x14ac:dyDescent="0.3">
      <c r="A27" s="2">
        <v>25</v>
      </c>
      <c r="B27" s="5"/>
      <c r="C27" s="1" t="s">
        <v>316</v>
      </c>
      <c r="D27" t="s">
        <v>311</v>
      </c>
      <c r="E27" t="s">
        <v>526</v>
      </c>
      <c r="F27" s="1">
        <v>0.12733918984102391</v>
      </c>
      <c r="G27" s="1">
        <v>4.5176303763639521E-3</v>
      </c>
      <c r="H27" s="1">
        <v>2.3776264242840739E-3</v>
      </c>
      <c r="I27" s="1">
        <v>3.8413378924526329E-3</v>
      </c>
      <c r="J27" s="1">
        <v>103.071624206672</v>
      </c>
      <c r="K27" s="1">
        <v>6.0004683172224984E-3</v>
      </c>
      <c r="L27" s="1">
        <v>8.1353536844375185E-4</v>
      </c>
      <c r="M27" s="1">
        <v>5.9594549752963683E-3</v>
      </c>
      <c r="N27" s="1">
        <v>12.02</v>
      </c>
      <c r="O27" s="1">
        <v>1325.0039999999999</v>
      </c>
      <c r="P27" s="1">
        <v>0</v>
      </c>
      <c r="Q27" s="1">
        <v>0</v>
      </c>
      <c r="R27" s="1" t="s">
        <v>188</v>
      </c>
      <c r="S27" s="1" t="s">
        <v>189</v>
      </c>
      <c r="V27" s="1">
        <v>0.12733918984102391</v>
      </c>
      <c r="W27" s="1">
        <v>4.5176303763639521E-3</v>
      </c>
      <c r="X27" s="1">
        <v>0.13049237561972399</v>
      </c>
      <c r="Y27" s="1">
        <v>3.3874355658751929E-3</v>
      </c>
      <c r="Z27" s="1">
        <v>-5.102676532192163E-2</v>
      </c>
      <c r="AA27" s="1">
        <v>4.7436234316880219E-3</v>
      </c>
      <c r="AB27" s="1" t="s">
        <v>190</v>
      </c>
      <c r="AC27" s="1">
        <v>103.3211338877491</v>
      </c>
      <c r="AD27" s="1">
        <v>5.9594549752963683E-3</v>
      </c>
      <c r="AE27" s="1">
        <v>1285.549278704513</v>
      </c>
      <c r="AF27" s="1">
        <v>5.3672103499212611E-3</v>
      </c>
      <c r="AG27" s="1">
        <v>315.62739024386428</v>
      </c>
      <c r="AH27" s="1">
        <v>1285.549328707013</v>
      </c>
      <c r="AI27" s="1">
        <v>493.42297200107839</v>
      </c>
      <c r="AJ27" s="1">
        <v>0.59784515267735083</v>
      </c>
      <c r="AK27" s="1">
        <v>2.032589180393662</v>
      </c>
      <c r="AL27" s="1">
        <v>0.57679233647837513</v>
      </c>
      <c r="AM27" s="1">
        <v>1.1956903053547021</v>
      </c>
      <c r="AN27" s="1" t="s">
        <v>191</v>
      </c>
      <c r="AO27" s="1">
        <v>1388.8705125972619</v>
      </c>
      <c r="AP27" s="1">
        <v>2.5900109386415202E-3</v>
      </c>
      <c r="AQ27" s="1">
        <v>562.60767727295286</v>
      </c>
      <c r="AR27" s="1">
        <v>1388.8704625947621</v>
      </c>
      <c r="AS27" s="1">
        <v>759.29000704657994</v>
      </c>
      <c r="AT27" s="1">
        <v>0.52678211504817818</v>
      </c>
      <c r="AU27" s="1">
        <v>0</v>
      </c>
      <c r="AV27" s="1">
        <v>2.2039925331378849</v>
      </c>
      <c r="AW27" s="1">
        <v>0.52457078153222425</v>
      </c>
      <c r="AX27" s="1">
        <v>1.0535642300963559</v>
      </c>
      <c r="AY27" s="1" t="s">
        <v>191</v>
      </c>
      <c r="AZ27" s="1">
        <v>1265.3809781725131</v>
      </c>
      <c r="BA27" s="1">
        <v>51.526961217035591</v>
      </c>
      <c r="BB27" s="1">
        <v>0.73365551330953493</v>
      </c>
      <c r="BC27" s="1">
        <v>1410.2320149060381</v>
      </c>
      <c r="BD27" s="1">
        <v>91.952433294805815</v>
      </c>
      <c r="BE27" s="1">
        <v>0.74987203977995676</v>
      </c>
      <c r="BO27" s="1" t="s">
        <v>244</v>
      </c>
      <c r="BP27" s="1" t="s">
        <v>193</v>
      </c>
      <c r="BQ27" s="1">
        <v>21</v>
      </c>
      <c r="BR27" s="1">
        <v>60</v>
      </c>
      <c r="BS27" s="1">
        <v>4</v>
      </c>
      <c r="BT27" s="1">
        <v>50</v>
      </c>
      <c r="BU27" s="1" t="s">
        <v>194</v>
      </c>
      <c r="BV27" s="1" t="s">
        <v>317</v>
      </c>
      <c r="BW27" s="1">
        <v>44090</v>
      </c>
      <c r="BX27" s="1">
        <v>1150.799076805806</v>
      </c>
      <c r="BY27" s="1">
        <v>89.921749772627848</v>
      </c>
      <c r="BZ27" s="1">
        <v>59.52260047568393</v>
      </c>
      <c r="CG27" s="1">
        <v>7.1781606223149746E-2</v>
      </c>
      <c r="CH27" s="1">
        <v>1.7</v>
      </c>
      <c r="CI27" s="1">
        <v>44090</v>
      </c>
      <c r="CJ27" s="1">
        <v>0.99758510508268183</v>
      </c>
      <c r="CK27" s="1">
        <v>0.99757723123018105</v>
      </c>
      <c r="CL27" s="1">
        <v>0.99759297893518262</v>
      </c>
      <c r="CM27" s="1" t="s">
        <v>196</v>
      </c>
      <c r="CN27" s="1">
        <v>1150</v>
      </c>
      <c r="CO27" s="3">
        <v>0.371722</v>
      </c>
      <c r="CP27" s="3">
        <v>1.674247</v>
      </c>
      <c r="CQ27" s="3" t="s">
        <v>197</v>
      </c>
    </row>
    <row r="28" spans="1:95" ht="15.75" customHeight="1" x14ac:dyDescent="0.3">
      <c r="A28" s="2">
        <v>26</v>
      </c>
      <c r="B28" s="5"/>
      <c r="C28" s="1" t="s">
        <v>312</v>
      </c>
      <c r="D28" t="s">
        <v>311</v>
      </c>
      <c r="E28" t="s">
        <v>527</v>
      </c>
      <c r="F28" s="1">
        <v>0.13238839251096829</v>
      </c>
      <c r="G28" s="1">
        <v>4.0187042305288969E-3</v>
      </c>
      <c r="H28" s="1">
        <v>1.1448336815824689E-3</v>
      </c>
      <c r="I28" s="1">
        <v>3.852186331680385E-3</v>
      </c>
      <c r="J28" s="1">
        <v>103.08436699096259</v>
      </c>
      <c r="K28" s="1">
        <v>2.8892420460389641E-3</v>
      </c>
      <c r="L28" s="1">
        <v>8.1289359541614203E-4</v>
      </c>
      <c r="M28" s="1">
        <v>2.7792484471525218E-3</v>
      </c>
      <c r="N28" s="1">
        <v>12.005000000000001</v>
      </c>
      <c r="O28" s="1">
        <v>1325.0039999999999</v>
      </c>
      <c r="P28" s="1">
        <v>0</v>
      </c>
      <c r="Q28" s="1">
        <v>0</v>
      </c>
      <c r="R28" s="1" t="s">
        <v>188</v>
      </c>
      <c r="S28" s="1" t="s">
        <v>189</v>
      </c>
      <c r="V28" s="1">
        <v>0.13238839251096829</v>
      </c>
      <c r="W28" s="1">
        <v>4.0187042305288969E-3</v>
      </c>
      <c r="X28" s="1">
        <v>0.1356055924006796</v>
      </c>
      <c r="Y28" s="1">
        <v>2.6502742113631741E-3</v>
      </c>
      <c r="Z28" s="1">
        <v>-4.1814550250364853E-2</v>
      </c>
      <c r="AA28" s="1">
        <v>2.818439210412832E-3</v>
      </c>
      <c r="AB28" s="1" t="s">
        <v>190</v>
      </c>
      <c r="AC28" s="1">
        <v>103.33415624301411</v>
      </c>
      <c r="AD28" s="1">
        <v>2.779248447152521E-3</v>
      </c>
      <c r="AE28" s="1">
        <v>1285.474469822916</v>
      </c>
      <c r="AF28" s="1">
        <v>2.5154706477534261E-3</v>
      </c>
      <c r="AG28" s="1">
        <v>991.11589919366111</v>
      </c>
      <c r="AH28" s="1">
        <v>1285.4745198254161</v>
      </c>
      <c r="AI28" s="1">
        <v>1646.3442721521519</v>
      </c>
      <c r="AJ28" s="1">
        <v>0.61062831883571811</v>
      </c>
      <c r="AK28" s="1">
        <v>3.9235078705261368</v>
      </c>
      <c r="AL28" s="1">
        <v>0.67465415166416787</v>
      </c>
      <c r="AM28" s="1">
        <v>1.221256637671436</v>
      </c>
      <c r="AN28" s="1" t="s">
        <v>191</v>
      </c>
      <c r="AO28" s="1">
        <v>1388.8087260709301</v>
      </c>
      <c r="AP28" s="1">
        <v>1.1817907392134459E-3</v>
      </c>
      <c r="AQ28" s="1">
        <v>1782.1760949914631</v>
      </c>
      <c r="AR28" s="1">
        <v>1388.80867606843</v>
      </c>
      <c r="AS28" s="1">
        <v>2507.3450994996901</v>
      </c>
      <c r="AT28" s="1">
        <v>0.53397648853772162</v>
      </c>
      <c r="AU28" s="1">
        <v>0</v>
      </c>
      <c r="AV28" s="1">
        <v>3.2123322798223248</v>
      </c>
      <c r="AW28" s="1">
        <v>0.5957696861289149</v>
      </c>
      <c r="AX28" s="1">
        <v>1.067952977075443</v>
      </c>
      <c r="AY28" s="1" t="s">
        <v>191</v>
      </c>
      <c r="AZ28" s="1">
        <v>1265.201738212882</v>
      </c>
      <c r="BA28" s="1">
        <v>167.31175289543589</v>
      </c>
      <c r="BB28" s="1">
        <v>0.73536569767362259</v>
      </c>
      <c r="BC28" s="1">
        <v>1410.1241206477489</v>
      </c>
      <c r="BD28" s="1">
        <v>275.83229212912102</v>
      </c>
      <c r="BE28" s="1">
        <v>0.72274638088319942</v>
      </c>
      <c r="BO28" s="1" t="s">
        <v>244</v>
      </c>
      <c r="BP28" s="1" t="s">
        <v>193</v>
      </c>
      <c r="BQ28" s="1">
        <v>21</v>
      </c>
      <c r="BR28" s="1">
        <v>60</v>
      </c>
      <c r="BS28" s="1">
        <v>4</v>
      </c>
      <c r="BT28" s="1">
        <v>50</v>
      </c>
      <c r="BU28" s="1" t="s">
        <v>194</v>
      </c>
      <c r="BV28" s="1" t="s">
        <v>313</v>
      </c>
      <c r="BW28" s="1">
        <v>44462</v>
      </c>
      <c r="BX28" s="1">
        <v>1150.710584736737</v>
      </c>
      <c r="BY28" s="1">
        <v>838.36369356799423</v>
      </c>
      <c r="BZ28" s="1">
        <v>533.16720851196442</v>
      </c>
      <c r="CG28" s="1">
        <v>0.20183591466653009</v>
      </c>
      <c r="CH28" s="1">
        <v>4.5999999999999996</v>
      </c>
      <c r="CI28" s="1">
        <v>44462</v>
      </c>
      <c r="CJ28" s="1">
        <v>0.99758270390804704</v>
      </c>
      <c r="CK28" s="1">
        <v>0.99757483725848051</v>
      </c>
      <c r="CL28" s="1">
        <v>0.99759057055761358</v>
      </c>
      <c r="CM28" s="1" t="s">
        <v>196</v>
      </c>
      <c r="CN28" s="1">
        <v>1150</v>
      </c>
      <c r="CO28" s="3">
        <v>0.38796399999999998</v>
      </c>
      <c r="CP28" s="3">
        <v>1.7450019999999999</v>
      </c>
      <c r="CQ28" s="3" t="s">
        <v>197</v>
      </c>
    </row>
    <row r="29" spans="1:95" ht="15.75" customHeight="1" x14ac:dyDescent="0.3">
      <c r="A29" s="2">
        <v>27</v>
      </c>
      <c r="B29" s="5"/>
      <c r="C29" s="1" t="s">
        <v>319</v>
      </c>
      <c r="D29" t="s">
        <v>318</v>
      </c>
      <c r="E29" t="s">
        <v>528</v>
      </c>
      <c r="F29" s="1">
        <v>0.1326018638439308</v>
      </c>
      <c r="G29" s="1">
        <v>4.2003955188997001E-3</v>
      </c>
      <c r="H29" s="1">
        <v>1.673390085120019E-3</v>
      </c>
      <c r="I29" s="1">
        <v>3.852672856370587E-3</v>
      </c>
      <c r="J29" s="1">
        <v>103.08490573328019</v>
      </c>
      <c r="K29" s="1">
        <v>4.2231715149120552E-3</v>
      </c>
      <c r="L29" s="1">
        <v>8.118667994025941E-4</v>
      </c>
      <c r="M29" s="1">
        <v>4.1544569837229806E-3</v>
      </c>
      <c r="N29" s="1">
        <v>12.003</v>
      </c>
      <c r="O29" s="1">
        <v>1325.0039999999999</v>
      </c>
      <c r="P29" s="1">
        <v>0</v>
      </c>
      <c r="Q29" s="1">
        <v>0</v>
      </c>
      <c r="R29" s="1" t="s">
        <v>188</v>
      </c>
      <c r="S29" s="1" t="s">
        <v>189</v>
      </c>
      <c r="V29" s="1">
        <v>0.1326018638439308</v>
      </c>
      <c r="W29" s="1">
        <v>4.2003955188997001E-3</v>
      </c>
      <c r="X29" s="1">
        <v>0.1358219231588009</v>
      </c>
      <c r="Y29" s="1">
        <v>2.9246649605127492E-3</v>
      </c>
      <c r="Z29" s="1">
        <v>-4.1425838613122323E-2</v>
      </c>
      <c r="AA29" s="1">
        <v>3.5888430267531088E-3</v>
      </c>
      <c r="AB29" s="1" t="s">
        <v>190</v>
      </c>
      <c r="AC29" s="1">
        <v>103.3350603677704</v>
      </c>
      <c r="AD29" s="1">
        <v>4.1544569837229806E-3</v>
      </c>
      <c r="AE29" s="1">
        <v>1285.4797447695589</v>
      </c>
      <c r="AF29" s="1">
        <v>3.7678868876560561E-3</v>
      </c>
      <c r="AG29" s="1">
        <v>602.08762810021767</v>
      </c>
      <c r="AH29" s="1">
        <v>1285.479794772059</v>
      </c>
      <c r="AI29" s="1">
        <v>1025.0868488269971</v>
      </c>
      <c r="AJ29" s="1">
        <v>0.63369632933749631</v>
      </c>
      <c r="AK29" s="1">
        <v>3.1995099155596058</v>
      </c>
      <c r="AL29" s="1">
        <v>0.64432227922788976</v>
      </c>
      <c r="AM29" s="1">
        <v>1.2673926586749931</v>
      </c>
      <c r="AN29" s="1" t="s">
        <v>191</v>
      </c>
      <c r="AO29" s="1">
        <v>1388.8149051423291</v>
      </c>
      <c r="AP29" s="1">
        <v>1.7500117803701241E-3</v>
      </c>
      <c r="AQ29" s="1">
        <v>1053.370874300417</v>
      </c>
      <c r="AR29" s="1">
        <v>1388.814855139829</v>
      </c>
      <c r="AS29" s="1">
        <v>1500.656429333957</v>
      </c>
      <c r="AT29" s="1">
        <v>0.55198311098567543</v>
      </c>
      <c r="AU29" s="1">
        <v>0</v>
      </c>
      <c r="AV29" s="1">
        <v>2.7937992401119689</v>
      </c>
      <c r="AW29" s="1">
        <v>0.54345914986368449</v>
      </c>
      <c r="AX29" s="1">
        <v>1.1039662219713511</v>
      </c>
      <c r="AY29" s="1" t="s">
        <v>191</v>
      </c>
      <c r="AZ29" s="1">
        <v>1265.245844250373</v>
      </c>
      <c r="BA29" s="1">
        <v>109.5203512323824</v>
      </c>
      <c r="BB29" s="1">
        <v>0.77446384891932563</v>
      </c>
      <c r="BC29" s="1">
        <v>1410.1186292633449</v>
      </c>
      <c r="BD29" s="1">
        <v>157.10944421102329</v>
      </c>
      <c r="BE29" s="1">
        <v>0.66911880125045131</v>
      </c>
      <c r="BO29" s="1" t="s">
        <v>244</v>
      </c>
      <c r="BP29" s="1" t="s">
        <v>193</v>
      </c>
      <c r="BQ29" s="1">
        <v>21</v>
      </c>
      <c r="BR29" s="1">
        <v>60</v>
      </c>
      <c r="BS29" s="1">
        <v>4</v>
      </c>
      <c r="BT29" s="1">
        <v>50</v>
      </c>
      <c r="BU29" s="1" t="s">
        <v>201</v>
      </c>
      <c r="BV29" s="1" t="s">
        <v>320</v>
      </c>
      <c r="BW29" s="1">
        <v>45025</v>
      </c>
      <c r="BX29" s="1">
        <v>1150.740082093093</v>
      </c>
      <c r="BY29" s="1">
        <v>527.91151730122976</v>
      </c>
      <c r="BZ29" s="1">
        <v>332.08480084028679</v>
      </c>
      <c r="CG29" s="1">
        <v>0.20901234177909531</v>
      </c>
      <c r="CH29" s="1">
        <v>4.8</v>
      </c>
      <c r="CI29" s="1">
        <v>45025</v>
      </c>
      <c r="CJ29" s="1">
        <v>0.99757918915806554</v>
      </c>
      <c r="CK29" s="1">
        <v>0.9975713325138974</v>
      </c>
      <c r="CL29" s="1">
        <v>0.99758704580223367</v>
      </c>
      <c r="CM29" s="1" t="s">
        <v>196</v>
      </c>
      <c r="CN29" s="1">
        <v>1150</v>
      </c>
      <c r="CO29" s="3">
        <v>0.388654</v>
      </c>
      <c r="CP29" s="3">
        <v>1.748003</v>
      </c>
      <c r="CQ29" s="3" t="s">
        <v>197</v>
      </c>
    </row>
    <row r="30" spans="1:95" ht="15.75" customHeight="1" x14ac:dyDescent="0.3">
      <c r="A30" s="2">
        <v>28</v>
      </c>
      <c r="B30" s="5"/>
      <c r="C30" s="1" t="s">
        <v>399</v>
      </c>
      <c r="D30" t="s">
        <v>398</v>
      </c>
      <c r="E30" t="s">
        <v>529</v>
      </c>
      <c r="F30" s="1">
        <v>0.1149132528307177</v>
      </c>
      <c r="G30" s="1">
        <v>2.3537913103915509E-2</v>
      </c>
      <c r="H30" s="1">
        <v>2.3225855475345721E-2</v>
      </c>
      <c r="I30" s="1">
        <v>3.8200773193523552E-3</v>
      </c>
      <c r="J30" s="1">
        <v>103.0402645950103</v>
      </c>
      <c r="K30" s="1">
        <v>5.8615604409848809E-2</v>
      </c>
      <c r="L30" s="1">
        <v>8.0889888003810029E-4</v>
      </c>
      <c r="M30" s="1">
        <v>5.8752876710005689E-2</v>
      </c>
      <c r="N30" s="1">
        <v>11.994</v>
      </c>
      <c r="O30" s="1">
        <v>1325.0039999999999</v>
      </c>
      <c r="P30" s="1">
        <v>0</v>
      </c>
      <c r="Q30" s="1">
        <v>0</v>
      </c>
      <c r="R30" s="1" t="s">
        <v>188</v>
      </c>
      <c r="S30" s="1" t="s">
        <v>189</v>
      </c>
      <c r="V30" s="1">
        <v>0.1149132528307177</v>
      </c>
      <c r="W30" s="1">
        <v>2.3537913103915509E-2</v>
      </c>
      <c r="X30" s="1">
        <v>0.11793775433216069</v>
      </c>
      <c r="Y30" s="1">
        <v>2.3552742489096321E-2</v>
      </c>
      <c r="Z30" s="1">
        <v>-7.3845515228640579E-2</v>
      </c>
      <c r="AA30" s="1">
        <v>4.2890507175355849E-2</v>
      </c>
      <c r="AB30" s="1" t="s">
        <v>190</v>
      </c>
      <c r="AC30" s="1">
        <v>103.2914112848496</v>
      </c>
      <c r="AD30" s="1">
        <v>5.8752876710005703E-2</v>
      </c>
      <c r="AE30" s="1">
        <v>1285.645629566955</v>
      </c>
      <c r="AF30" s="1">
        <v>5.8543769844018087E-2</v>
      </c>
      <c r="AG30" s="1">
        <v>240.8073423340997</v>
      </c>
      <c r="AH30" s="1">
        <v>1285.6456795694551</v>
      </c>
      <c r="AI30" s="1">
        <v>377.35444781677552</v>
      </c>
      <c r="AJ30" s="1">
        <v>0.57556488579948606</v>
      </c>
      <c r="AK30" s="1">
        <v>2.884137700293004</v>
      </c>
      <c r="AL30" s="1">
        <v>0.67676480265562189</v>
      </c>
      <c r="AM30" s="1">
        <v>1.1511297715989719</v>
      </c>
      <c r="AN30" s="1" t="s">
        <v>191</v>
      </c>
      <c r="AO30" s="1">
        <v>1388.9371408568049</v>
      </c>
      <c r="AP30" s="1">
        <v>4.9525280566361241E-3</v>
      </c>
      <c r="AQ30" s="1">
        <v>412.79979591008339</v>
      </c>
      <c r="AR30" s="1">
        <v>1388.9370908543051</v>
      </c>
      <c r="AS30" s="1">
        <v>527.66105072521123</v>
      </c>
      <c r="AT30" s="1">
        <v>0.52348469204499648</v>
      </c>
      <c r="AU30" s="1">
        <v>0</v>
      </c>
      <c r="AV30" s="1">
        <v>2.6444330529427398</v>
      </c>
      <c r="AW30" s="1">
        <v>0.39757145793233511</v>
      </c>
      <c r="AX30" s="1">
        <v>1.046969384089993</v>
      </c>
      <c r="AY30" s="1" t="s">
        <v>191</v>
      </c>
      <c r="AZ30" s="1">
        <v>1265.2432344085621</v>
      </c>
      <c r="BA30" s="1">
        <v>49.595005886268282</v>
      </c>
      <c r="BB30" s="1">
        <v>0.76303787654478028</v>
      </c>
      <c r="BC30" s="1">
        <v>1410.219819445346</v>
      </c>
      <c r="BD30" s="1">
        <v>51.433792635519048</v>
      </c>
      <c r="BE30" s="1">
        <v>0.5850842407163398</v>
      </c>
      <c r="BO30" s="1" t="s">
        <v>244</v>
      </c>
      <c r="BP30" s="1" t="s">
        <v>193</v>
      </c>
      <c r="BQ30" s="1">
        <v>21</v>
      </c>
      <c r="BR30" s="1">
        <v>60</v>
      </c>
      <c r="BS30" s="1">
        <v>4</v>
      </c>
      <c r="BT30" s="1">
        <v>50</v>
      </c>
      <c r="BU30" s="1" t="s">
        <v>194</v>
      </c>
      <c r="BV30" s="1" t="s">
        <v>400</v>
      </c>
      <c r="BW30" s="1">
        <v>46892</v>
      </c>
      <c r="CI30" s="1">
        <v>46892</v>
      </c>
      <c r="CJ30" s="1">
        <v>0.99756856173504405</v>
      </c>
      <c r="CK30" s="1">
        <v>0.99756073050425753</v>
      </c>
      <c r="CL30" s="1">
        <v>0.99757639296583056</v>
      </c>
      <c r="CN30" s="1">
        <v>1150</v>
      </c>
      <c r="CO30" s="3">
        <v>0.33233800000000002</v>
      </c>
      <c r="CP30" s="3">
        <v>1.50187</v>
      </c>
      <c r="CQ30" s="3" t="s">
        <v>197</v>
      </c>
    </row>
    <row r="31" spans="1:95" ht="15.75" customHeight="1" x14ac:dyDescent="0.3">
      <c r="A31" s="2">
        <v>29</v>
      </c>
      <c r="B31" s="5"/>
      <c r="C31" s="1" t="s">
        <v>265</v>
      </c>
      <c r="D31" t="s">
        <v>264</v>
      </c>
      <c r="E31" t="s">
        <v>530</v>
      </c>
      <c r="F31" s="1">
        <v>0.1302204296103753</v>
      </c>
      <c r="G31" s="1">
        <v>5.2748407124196973E-3</v>
      </c>
      <c r="H31" s="1">
        <v>3.6085542979513718E-3</v>
      </c>
      <c r="I31" s="1">
        <v>3.847373184412584E-3</v>
      </c>
      <c r="J31" s="1">
        <v>103.0788956551106</v>
      </c>
      <c r="K31" s="1">
        <v>9.1069881772311966E-3</v>
      </c>
      <c r="L31" s="1">
        <v>8.0820471957565587E-4</v>
      </c>
      <c r="M31" s="1">
        <v>9.0932171000433753E-3</v>
      </c>
      <c r="N31" s="1">
        <v>11.994</v>
      </c>
      <c r="O31" s="1">
        <v>1325.0039999999999</v>
      </c>
      <c r="P31" s="1">
        <v>0</v>
      </c>
      <c r="Q31" s="1">
        <v>0</v>
      </c>
      <c r="R31" s="1" t="s">
        <v>188</v>
      </c>
      <c r="S31" s="1" t="s">
        <v>189</v>
      </c>
      <c r="V31" s="1">
        <v>0.1302204296103753</v>
      </c>
      <c r="W31" s="1">
        <v>5.2748407124196973E-3</v>
      </c>
      <c r="X31" s="1">
        <v>0.13340929590413</v>
      </c>
      <c r="Y31" s="1">
        <v>4.3632102834890631E-3</v>
      </c>
      <c r="Z31" s="1">
        <v>-4.5765724272314401E-2</v>
      </c>
      <c r="AA31" s="1">
        <v>6.8503273174520887E-3</v>
      </c>
      <c r="AB31" s="1" t="s">
        <v>190</v>
      </c>
      <c r="AC31" s="1">
        <v>103.3307346000333</v>
      </c>
      <c r="AD31" s="1">
        <v>9.0932171000433753E-3</v>
      </c>
      <c r="AE31" s="1">
        <v>1285.5510221585471</v>
      </c>
      <c r="AF31" s="1">
        <v>8.2394751048392705E-3</v>
      </c>
      <c r="AG31" s="1">
        <v>304.64996587285611</v>
      </c>
      <c r="AH31" s="1">
        <v>1285.5510721610469</v>
      </c>
      <c r="AI31" s="1">
        <v>493.21324706301522</v>
      </c>
      <c r="AJ31" s="1">
        <v>0.60030879017973038</v>
      </c>
      <c r="AK31" s="1">
        <v>3.2455257520917149</v>
      </c>
      <c r="AL31" s="1">
        <v>0.65344740867172668</v>
      </c>
      <c r="AM31" s="1">
        <v>1.200617580359461</v>
      </c>
      <c r="AN31" s="1" t="s">
        <v>191</v>
      </c>
      <c r="AO31" s="1">
        <v>1388.8818567635799</v>
      </c>
      <c r="AP31" s="1">
        <v>3.84677101284378E-3</v>
      </c>
      <c r="AQ31" s="1">
        <v>536.96997102930516</v>
      </c>
      <c r="AR31" s="1">
        <v>1388.88180676108</v>
      </c>
      <c r="AS31" s="1">
        <v>708.52476196167095</v>
      </c>
      <c r="AT31" s="1">
        <v>0.53312400182681308</v>
      </c>
      <c r="AU31" s="1">
        <v>0</v>
      </c>
      <c r="AV31" s="1">
        <v>2.741273336819908</v>
      </c>
      <c r="AW31" s="1">
        <v>0.43391410532534902</v>
      </c>
      <c r="AX31" s="1">
        <v>1.0662480036536259</v>
      </c>
      <c r="AY31" s="1" t="s">
        <v>191</v>
      </c>
      <c r="AZ31" s="1">
        <v>1265.1664527454759</v>
      </c>
      <c r="BA31" s="1">
        <v>42.379784114511033</v>
      </c>
      <c r="BB31" s="1">
        <v>0.69386911700126541</v>
      </c>
      <c r="BC31" s="1">
        <v>1410.1066751891251</v>
      </c>
      <c r="BD31" s="1">
        <v>73.256016953741764</v>
      </c>
      <c r="BE31" s="1">
        <v>0.69511102978287709</v>
      </c>
      <c r="BO31" s="1" t="s">
        <v>244</v>
      </c>
      <c r="BP31" s="1" t="s">
        <v>193</v>
      </c>
      <c r="BQ31" s="1">
        <v>21</v>
      </c>
      <c r="BR31" s="1">
        <v>60</v>
      </c>
      <c r="BS31" s="1">
        <v>4</v>
      </c>
      <c r="BT31" s="1">
        <v>50</v>
      </c>
      <c r="BU31" s="1" t="s">
        <v>201</v>
      </c>
      <c r="BV31" s="1" t="s">
        <v>266</v>
      </c>
      <c r="BW31" s="1">
        <v>48045</v>
      </c>
      <c r="BX31" s="1">
        <v>1150.799076805806</v>
      </c>
      <c r="BY31" s="1">
        <v>128.7806468212224</v>
      </c>
      <c r="BZ31" s="1">
        <v>82.83029147347429</v>
      </c>
      <c r="CG31" s="1">
        <v>0.10716199858381691</v>
      </c>
      <c r="CH31" s="1">
        <v>2.5</v>
      </c>
      <c r="CI31" s="1">
        <v>48045</v>
      </c>
      <c r="CJ31" s="1">
        <v>0.99756278762657102</v>
      </c>
      <c r="CK31" s="1">
        <v>0.99755496609387118</v>
      </c>
      <c r="CL31" s="1">
        <v>0.99757060915927087</v>
      </c>
      <c r="CM31" s="1" t="s">
        <v>196</v>
      </c>
      <c r="CN31" s="1">
        <v>1150</v>
      </c>
      <c r="CO31" s="3">
        <v>0.38097300000000001</v>
      </c>
      <c r="CP31" s="3">
        <v>1.7145699999999999</v>
      </c>
      <c r="CQ31" s="3" t="s">
        <v>197</v>
      </c>
    </row>
    <row r="32" spans="1:95" ht="15.75" customHeight="1" x14ac:dyDescent="0.3">
      <c r="A32" s="2">
        <v>30</v>
      </c>
      <c r="B32" s="5"/>
      <c r="C32" s="1" t="s">
        <v>267</v>
      </c>
      <c r="D32" t="s">
        <v>264</v>
      </c>
      <c r="E32" t="s">
        <v>531</v>
      </c>
      <c r="F32" s="1">
        <v>0.10812251861163701</v>
      </c>
      <c r="G32" s="1">
        <v>4.442451706975519E-3</v>
      </c>
      <c r="H32" s="1">
        <v>2.2816341613101092E-3</v>
      </c>
      <c r="I32" s="1">
        <v>3.8117611051523702E-3</v>
      </c>
      <c r="J32" s="1">
        <v>103.0231266690872</v>
      </c>
      <c r="K32" s="1">
        <v>5.7582105231480793E-3</v>
      </c>
      <c r="L32" s="1">
        <v>8.0749916239852837E-4</v>
      </c>
      <c r="M32" s="1">
        <v>5.7152514504549131E-3</v>
      </c>
      <c r="N32" s="1">
        <v>19.946000000000002</v>
      </c>
      <c r="O32" s="1">
        <v>1325.0039999999999</v>
      </c>
      <c r="P32" s="1">
        <v>0</v>
      </c>
      <c r="Q32" s="1">
        <v>0</v>
      </c>
      <c r="R32" s="1" t="s">
        <v>188</v>
      </c>
      <c r="S32" s="1" t="s">
        <v>189</v>
      </c>
      <c r="V32" s="1">
        <v>0.10812251861163701</v>
      </c>
      <c r="W32" s="1">
        <v>4.442451706975519E-3</v>
      </c>
      <c r="X32" s="1">
        <v>0.11109343621683369</v>
      </c>
      <c r="Y32" s="1">
        <v>3.3155909509157539E-3</v>
      </c>
      <c r="Z32" s="1">
        <v>-8.6404687903495869E-2</v>
      </c>
      <c r="AA32" s="1">
        <v>4.6444345511184914E-3</v>
      </c>
      <c r="AB32" s="1" t="s">
        <v>190</v>
      </c>
      <c r="AC32" s="1">
        <v>103.2750532616333</v>
      </c>
      <c r="AD32" s="1">
        <v>5.7152514504549131E-3</v>
      </c>
      <c r="AE32" s="1">
        <v>1285.6787960868071</v>
      </c>
      <c r="AF32" s="1">
        <v>4.9734914309275168E-3</v>
      </c>
      <c r="AG32" s="1">
        <v>561.42394855170164</v>
      </c>
      <c r="AH32" s="1">
        <v>1285.6788460893069</v>
      </c>
      <c r="AI32" s="1">
        <v>814.36359840397233</v>
      </c>
      <c r="AJ32" s="1">
        <v>0.55802907683570002</v>
      </c>
      <c r="AK32" s="1">
        <v>3.7623456191757039</v>
      </c>
      <c r="AL32" s="1">
        <v>0.56162462457745399</v>
      </c>
      <c r="AM32" s="1">
        <v>1.1160581536714</v>
      </c>
      <c r="AN32" s="1" t="s">
        <v>191</v>
      </c>
      <c r="AO32" s="1">
        <v>1388.953949353441</v>
      </c>
      <c r="AP32" s="1">
        <v>2.8157560491664682E-3</v>
      </c>
      <c r="AQ32" s="1">
        <v>918.75669947903486</v>
      </c>
      <c r="AR32" s="1">
        <v>1388.95389935094</v>
      </c>
      <c r="AS32" s="1">
        <v>1171.399926021865</v>
      </c>
      <c r="AT32" s="1">
        <v>0.50872804889411205</v>
      </c>
      <c r="AU32" s="1">
        <v>0</v>
      </c>
      <c r="AV32" s="1">
        <v>3.6147135806403621</v>
      </c>
      <c r="AW32" s="1">
        <v>0.46723998701631592</v>
      </c>
      <c r="AX32" s="1">
        <v>1.0174560977882241</v>
      </c>
      <c r="AY32" s="1" t="s">
        <v>191</v>
      </c>
      <c r="AZ32" s="1">
        <v>1265.4131455347731</v>
      </c>
      <c r="BA32" s="1">
        <v>84.767634875373687</v>
      </c>
      <c r="BB32" s="1">
        <v>0.83324944903004294</v>
      </c>
      <c r="BC32" s="1">
        <v>1410.2443516983999</v>
      </c>
      <c r="BD32" s="1">
        <v>169.46357759163479</v>
      </c>
      <c r="BE32" s="1">
        <v>0.63992040982919174</v>
      </c>
      <c r="BO32" s="1" t="s">
        <v>244</v>
      </c>
      <c r="BP32" s="1" t="s">
        <v>193</v>
      </c>
      <c r="BQ32" s="1">
        <v>21</v>
      </c>
      <c r="BR32" s="1">
        <v>60</v>
      </c>
      <c r="BS32" s="1">
        <v>4</v>
      </c>
      <c r="BT32" s="1">
        <v>50</v>
      </c>
      <c r="BU32" s="1" t="s">
        <v>201</v>
      </c>
      <c r="BV32" s="1" t="s">
        <v>268</v>
      </c>
      <c r="BW32" s="1">
        <v>48511</v>
      </c>
      <c r="BX32" s="1">
        <v>1150.8285741621621</v>
      </c>
      <c r="BY32" s="1">
        <v>11.705986722072399</v>
      </c>
      <c r="BZ32" s="1">
        <v>13.13618019762794</v>
      </c>
      <c r="CG32" s="1">
        <v>5.8949550528465183E-3</v>
      </c>
      <c r="CH32" s="1">
        <v>0.1</v>
      </c>
      <c r="CI32" s="1">
        <v>48511</v>
      </c>
      <c r="CJ32" s="1">
        <v>0.99756062490805097</v>
      </c>
      <c r="CK32" s="1">
        <v>0.99755280599015261</v>
      </c>
      <c r="CL32" s="1">
        <v>0.99756844382594934</v>
      </c>
      <c r="CM32" s="1" t="s">
        <v>196</v>
      </c>
      <c r="CN32" s="1">
        <v>1150</v>
      </c>
      <c r="CO32" s="3">
        <v>0.31115300000000001</v>
      </c>
      <c r="CP32" s="3">
        <v>1.4086749999999999</v>
      </c>
      <c r="CQ32" s="3" t="s">
        <v>197</v>
      </c>
    </row>
    <row r="33" spans="1:95" ht="15.75" customHeight="1" x14ac:dyDescent="0.3">
      <c r="A33" s="2">
        <v>31</v>
      </c>
      <c r="B33" s="5"/>
      <c r="C33" s="1" t="s">
        <v>269</v>
      </c>
      <c r="D33" t="s">
        <v>264</v>
      </c>
      <c r="E33" t="s">
        <v>532</v>
      </c>
      <c r="F33" s="1">
        <v>4.8743095002770083E-2</v>
      </c>
      <c r="G33" s="1">
        <v>4.0970523408292957E-3</v>
      </c>
      <c r="H33" s="1">
        <v>1.428997075461069E-3</v>
      </c>
      <c r="I33" s="1">
        <v>3.8397663004170611E-3</v>
      </c>
      <c r="J33" s="1">
        <v>102.87326950632141</v>
      </c>
      <c r="K33" s="1">
        <v>3.6063914789661281E-3</v>
      </c>
      <c r="L33" s="1">
        <v>8.0613126807094204E-4</v>
      </c>
      <c r="M33" s="1">
        <v>3.523743521480634E-3</v>
      </c>
      <c r="N33" s="1">
        <v>19.978000000000002</v>
      </c>
      <c r="O33" s="1">
        <v>1325.0039999999999</v>
      </c>
      <c r="P33" s="1">
        <v>0</v>
      </c>
      <c r="Q33" s="1">
        <v>0</v>
      </c>
      <c r="R33" s="1" t="s">
        <v>188</v>
      </c>
      <c r="S33" s="1" t="s">
        <v>189</v>
      </c>
      <c r="V33" s="1">
        <v>4.8743095002770083E-2</v>
      </c>
      <c r="W33" s="1">
        <v>4.0970523408292957E-3</v>
      </c>
      <c r="X33" s="1">
        <v>5.1691271262825467E-2</v>
      </c>
      <c r="Y33" s="1">
        <v>2.7990918254861301E-3</v>
      </c>
      <c r="Z33" s="1">
        <v>-0.19889811441817071</v>
      </c>
      <c r="AA33" s="1">
        <v>3.3944340045439919E-3</v>
      </c>
      <c r="AB33" s="1" t="s">
        <v>190</v>
      </c>
      <c r="AC33" s="1">
        <v>103.1250470702178</v>
      </c>
      <c r="AD33" s="1">
        <v>3.5237435214806349E-3</v>
      </c>
      <c r="AE33" s="1">
        <v>1286.0853663128171</v>
      </c>
      <c r="AF33" s="1">
        <v>3.1040205222460939E-3</v>
      </c>
      <c r="AG33" s="1">
        <v>699.94564292821133</v>
      </c>
      <c r="AH33" s="1">
        <v>1286.0854163153169</v>
      </c>
      <c r="AI33" s="1">
        <v>831.36560684971437</v>
      </c>
      <c r="AJ33" s="1">
        <v>0.49303515512203849</v>
      </c>
      <c r="AK33" s="1">
        <v>3.3325229948098181</v>
      </c>
      <c r="AL33" s="1">
        <v>0.36077744837618031</v>
      </c>
      <c r="AM33" s="1">
        <v>0.98607031024407699</v>
      </c>
      <c r="AN33" s="1" t="s">
        <v>191</v>
      </c>
      <c r="AO33" s="1">
        <v>1389.210513388035</v>
      </c>
      <c r="AP33" s="1">
        <v>1.667880392189988E-3</v>
      </c>
      <c r="AQ33" s="1">
        <v>1150.721864073133</v>
      </c>
      <c r="AR33" s="1">
        <v>1389.2104633855349</v>
      </c>
      <c r="AS33" s="1">
        <v>1266.1106766201599</v>
      </c>
      <c r="AT33" s="1">
        <v>0.45268639965813651</v>
      </c>
      <c r="AU33" s="1">
        <v>0</v>
      </c>
      <c r="AV33" s="1">
        <v>2.6629619909927249</v>
      </c>
      <c r="AW33" s="1">
        <v>0.38507026668119598</v>
      </c>
      <c r="AX33" s="1">
        <v>0.90537279931627301</v>
      </c>
      <c r="AY33" s="1" t="s">
        <v>191</v>
      </c>
      <c r="AZ33" s="1">
        <v>1265.733920874108</v>
      </c>
      <c r="BA33" s="1">
        <v>65.36046488521545</v>
      </c>
      <c r="BB33" s="1">
        <v>0.50523949634907428</v>
      </c>
      <c r="BC33" s="1">
        <v>1410.5046961820369</v>
      </c>
      <c r="BD33" s="1">
        <v>146.8943260165866</v>
      </c>
      <c r="BE33" s="1">
        <v>0.45018085064392832</v>
      </c>
      <c r="BO33" s="1" t="s">
        <v>244</v>
      </c>
      <c r="BP33" s="1" t="s">
        <v>193</v>
      </c>
      <c r="BQ33" s="1">
        <v>21</v>
      </c>
      <c r="BR33" s="1">
        <v>60</v>
      </c>
      <c r="BS33" s="1">
        <v>4</v>
      </c>
      <c r="BT33" s="1">
        <v>50</v>
      </c>
      <c r="BU33" s="1" t="s">
        <v>194</v>
      </c>
      <c r="BV33" s="1" t="s">
        <v>270</v>
      </c>
      <c r="BW33" s="1">
        <v>48986</v>
      </c>
      <c r="BX33" s="1">
        <v>1151.2120397947949</v>
      </c>
      <c r="BY33" s="1">
        <v>545.5855017186625</v>
      </c>
      <c r="BZ33" s="1">
        <v>304.64399099994961</v>
      </c>
      <c r="CG33" s="1">
        <v>0.26011521847393448</v>
      </c>
      <c r="CH33" s="1">
        <v>5.9</v>
      </c>
      <c r="CI33" s="1">
        <v>48986</v>
      </c>
      <c r="CJ33" s="1">
        <v>0.99755852170690462</v>
      </c>
      <c r="CK33" s="1">
        <v>0.99755070467999429</v>
      </c>
      <c r="CL33" s="1">
        <v>0.99756633873381495</v>
      </c>
      <c r="CM33" s="1" t="s">
        <v>196</v>
      </c>
      <c r="CN33" s="1">
        <v>1150</v>
      </c>
      <c r="CO33" s="3">
        <v>0.13484299999999999</v>
      </c>
      <c r="CP33" s="3">
        <v>0.61985500000000004</v>
      </c>
      <c r="CQ33" s="3" t="s">
        <v>197</v>
      </c>
    </row>
    <row r="34" spans="1:95" ht="15.75" customHeight="1" x14ac:dyDescent="0.3">
      <c r="A34" s="2">
        <v>32</v>
      </c>
      <c r="B34" s="5"/>
      <c r="C34" s="1" t="s">
        <v>421</v>
      </c>
      <c r="D34" t="s">
        <v>271</v>
      </c>
      <c r="E34" t="s">
        <v>533</v>
      </c>
      <c r="F34" s="1">
        <v>0.100362343480306</v>
      </c>
      <c r="G34" s="1">
        <v>3.9408807375776169E-3</v>
      </c>
      <c r="H34" s="1">
        <v>1.025397297876651E-3</v>
      </c>
      <c r="I34" s="1">
        <v>3.8051414388058651E-3</v>
      </c>
      <c r="J34" s="1">
        <v>103.00354214372349</v>
      </c>
      <c r="K34" s="1">
        <v>2.5878178067144371E-3</v>
      </c>
      <c r="L34" s="1">
        <v>8.0700736722150168E-4</v>
      </c>
      <c r="M34" s="1">
        <v>2.464794298784254E-3</v>
      </c>
      <c r="N34" s="1">
        <v>19.972999999999999</v>
      </c>
      <c r="O34" s="1">
        <v>1325.0039999999999</v>
      </c>
      <c r="P34" s="1">
        <v>0</v>
      </c>
      <c r="Q34" s="1">
        <v>0</v>
      </c>
      <c r="R34" s="1" t="s">
        <v>188</v>
      </c>
      <c r="S34" s="1" t="s">
        <v>189</v>
      </c>
      <c r="V34" s="1">
        <v>0.100362343480306</v>
      </c>
      <c r="W34" s="1">
        <v>3.9408807375776169E-3</v>
      </c>
      <c r="X34" s="1">
        <v>0.1032859392944374</v>
      </c>
      <c r="Y34" s="1">
        <v>2.6054068405550819E-3</v>
      </c>
      <c r="Z34" s="1">
        <v>-0.1008336387249074</v>
      </c>
      <c r="AA34" s="1">
        <v>2.712252266830121E-3</v>
      </c>
      <c r="AB34" s="1" t="s">
        <v>190</v>
      </c>
      <c r="AC34" s="1">
        <v>103.2559976194902</v>
      </c>
      <c r="AD34" s="1">
        <v>2.464794298784254E-3</v>
      </c>
      <c r="AE34" s="1">
        <v>1285.768142547864</v>
      </c>
      <c r="AF34" s="1">
        <v>2.1232303177132939E-3</v>
      </c>
      <c r="AG34" s="1">
        <v>1495.3151178965611</v>
      </c>
      <c r="AH34" s="1">
        <v>1285.768192550365</v>
      </c>
      <c r="AI34" s="1">
        <v>2121.7522953144339</v>
      </c>
      <c r="AJ34" s="1">
        <v>0.56329544245009511</v>
      </c>
      <c r="AK34" s="1">
        <v>5.2788005687253028</v>
      </c>
      <c r="AL34" s="1">
        <v>0.48057624829934847</v>
      </c>
      <c r="AM34" s="1">
        <v>1.12659088490019</v>
      </c>
      <c r="AN34" s="1" t="s">
        <v>191</v>
      </c>
      <c r="AO34" s="1">
        <v>1389.0242401723549</v>
      </c>
      <c r="AP34" s="1">
        <v>1.251840226731219E-3</v>
      </c>
      <c r="AQ34" s="1">
        <v>2486.217831074172</v>
      </c>
      <c r="AR34" s="1">
        <v>1389.024190169855</v>
      </c>
      <c r="AS34" s="1">
        <v>3114.0395455253251</v>
      </c>
      <c r="AT34" s="1">
        <v>0.49846787319382801</v>
      </c>
      <c r="AU34" s="1">
        <v>0</v>
      </c>
      <c r="AV34" s="1">
        <v>4.4865316600486862</v>
      </c>
      <c r="AW34" s="1">
        <v>0.47399473169662959</v>
      </c>
      <c r="AX34" s="1">
        <v>0.99693574638765603</v>
      </c>
      <c r="AY34" s="1" t="s">
        <v>191</v>
      </c>
      <c r="AZ34" s="1">
        <v>1265.483829007409</v>
      </c>
      <c r="BA34" s="1">
        <v>214.90043824477289</v>
      </c>
      <c r="BB34" s="1">
        <v>0.71332302334558617</v>
      </c>
      <c r="BC34" s="1">
        <v>1410.3688549279379</v>
      </c>
      <c r="BD34" s="1">
        <v>347.30501736747198</v>
      </c>
      <c r="BE34" s="1">
        <v>0.60024859627414762</v>
      </c>
      <c r="BO34" s="1" t="s">
        <v>244</v>
      </c>
      <c r="BP34" s="1" t="s">
        <v>193</v>
      </c>
      <c r="BQ34" s="1">
        <v>21</v>
      </c>
      <c r="BR34" s="1">
        <v>60</v>
      </c>
      <c r="BS34" s="1">
        <v>4</v>
      </c>
      <c r="BT34" s="1">
        <v>50</v>
      </c>
      <c r="BU34" s="1" t="s">
        <v>201</v>
      </c>
      <c r="BV34" s="1" t="s">
        <v>422</v>
      </c>
      <c r="BW34" s="1">
        <v>49826</v>
      </c>
      <c r="CI34" s="1">
        <v>49826</v>
      </c>
      <c r="CJ34" s="1">
        <v>0.99755505266922118</v>
      </c>
      <c r="CK34" s="1">
        <v>0.99754723707123338</v>
      </c>
      <c r="CL34" s="1">
        <v>0.99756286826720897</v>
      </c>
      <c r="CN34" s="1">
        <v>1150</v>
      </c>
      <c r="CO34" s="3">
        <v>0.28722300000000001</v>
      </c>
      <c r="CP34" s="3">
        <v>1.3030040000000001</v>
      </c>
      <c r="CQ34" s="3" t="s">
        <v>197</v>
      </c>
    </row>
    <row r="35" spans="1:95" ht="15.75" customHeight="1" x14ac:dyDescent="0.3">
      <c r="A35" s="2">
        <v>33</v>
      </c>
      <c r="B35" s="5"/>
      <c r="C35" s="1" t="s">
        <v>272</v>
      </c>
      <c r="D35" t="s">
        <v>271</v>
      </c>
      <c r="E35" t="s">
        <v>533</v>
      </c>
      <c r="F35" s="1">
        <v>0.1029799459969354</v>
      </c>
      <c r="G35" s="1">
        <v>3.9437027095540218E-3</v>
      </c>
      <c r="H35" s="1">
        <v>1.0292314706461529E-3</v>
      </c>
      <c r="I35" s="1">
        <v>3.807029503586135E-3</v>
      </c>
      <c r="J35" s="1">
        <v>103.0101482450049</v>
      </c>
      <c r="K35" s="1">
        <v>2.5974941932163818E-3</v>
      </c>
      <c r="L35" s="1">
        <v>8.0706667475283211E-4</v>
      </c>
      <c r="M35" s="1">
        <v>2.4749846901672128E-3</v>
      </c>
      <c r="N35" s="1">
        <v>12.04</v>
      </c>
      <c r="O35" s="1">
        <v>1325.0039999999999</v>
      </c>
      <c r="P35" s="1">
        <v>0</v>
      </c>
      <c r="Q35" s="1">
        <v>0</v>
      </c>
      <c r="R35" s="1" t="s">
        <v>188</v>
      </c>
      <c r="S35" s="1" t="s">
        <v>189</v>
      </c>
      <c r="V35" s="1">
        <v>0.1029799459969354</v>
      </c>
      <c r="W35" s="1">
        <v>3.9437027095540218E-3</v>
      </c>
      <c r="X35" s="1">
        <v>0.1059178758896451</v>
      </c>
      <c r="Y35" s="1">
        <v>2.6063967630916502E-3</v>
      </c>
      <c r="Z35" s="1">
        <v>-9.5957416008559449E-2</v>
      </c>
      <c r="AA35" s="1">
        <v>2.713118916321249E-3</v>
      </c>
      <c r="AB35" s="1" t="s">
        <v>190</v>
      </c>
      <c r="AC35" s="1">
        <v>103.2627306768388</v>
      </c>
      <c r="AD35" s="1">
        <v>2.4749846901672128E-3</v>
      </c>
      <c r="AE35" s="1">
        <v>1285.7630596141209</v>
      </c>
      <c r="AF35" s="1">
        <v>2.1147508028669889E-3</v>
      </c>
      <c r="AG35" s="1">
        <v>1201.0913501435241</v>
      </c>
      <c r="AH35" s="1">
        <v>1285.763109616621</v>
      </c>
      <c r="AI35" s="1">
        <v>1710.9658304049519</v>
      </c>
      <c r="AJ35" s="1">
        <v>0.55095705523610339</v>
      </c>
      <c r="AK35" s="1">
        <v>3.3608340157656591</v>
      </c>
      <c r="AL35" s="1">
        <v>0.54803552234714548</v>
      </c>
      <c r="AM35" s="1">
        <v>1.101914110472207</v>
      </c>
      <c r="AN35" s="1" t="s">
        <v>191</v>
      </c>
      <c r="AO35" s="1">
        <v>1389.0258902959599</v>
      </c>
      <c r="AP35" s="1">
        <v>1.2858375707434911E-3</v>
      </c>
      <c r="AQ35" s="1">
        <v>2018.944428689362</v>
      </c>
      <c r="AR35" s="1">
        <v>1389.0258402934601</v>
      </c>
      <c r="AS35" s="1">
        <v>2541.0143381937969</v>
      </c>
      <c r="AT35" s="1">
        <v>0.49761561058293541</v>
      </c>
      <c r="AU35" s="1">
        <v>0</v>
      </c>
      <c r="AV35" s="1">
        <v>3.4762723445694448</v>
      </c>
      <c r="AW35" s="1">
        <v>0.49112467457889619</v>
      </c>
      <c r="AX35" s="1">
        <v>0.99523122116587071</v>
      </c>
      <c r="AY35" s="1" t="s">
        <v>191</v>
      </c>
      <c r="AZ35" s="1">
        <v>1265.445442166875</v>
      </c>
      <c r="BA35" s="1">
        <v>178.63565381207459</v>
      </c>
      <c r="BB35" s="1">
        <v>0.71163290869986229</v>
      </c>
      <c r="BC35" s="1">
        <v>1410.382815907137</v>
      </c>
      <c r="BD35" s="1">
        <v>269.02438335781068</v>
      </c>
      <c r="BE35" s="1">
        <v>0.64389411339862745</v>
      </c>
      <c r="BO35" s="1" t="s">
        <v>244</v>
      </c>
      <c r="BP35" s="1" t="s">
        <v>193</v>
      </c>
      <c r="BQ35" s="1">
        <v>21</v>
      </c>
      <c r="BR35" s="1">
        <v>60</v>
      </c>
      <c r="BS35" s="1">
        <v>4</v>
      </c>
      <c r="BT35" s="1">
        <v>50</v>
      </c>
      <c r="BU35" s="1" t="s">
        <v>194</v>
      </c>
      <c r="BV35" s="1" t="s">
        <v>274</v>
      </c>
      <c r="BW35" s="1">
        <v>50102</v>
      </c>
      <c r="CI35" s="1">
        <v>50102</v>
      </c>
      <c r="CJ35" s="1">
        <v>0.99755398264041317</v>
      </c>
      <c r="CK35" s="1">
        <v>0.99754616697769083</v>
      </c>
      <c r="CL35" s="1">
        <v>0.99756179830313552</v>
      </c>
      <c r="CN35" s="1">
        <v>1150</v>
      </c>
      <c r="CO35" s="3">
        <v>0.295263</v>
      </c>
      <c r="CP35" s="3">
        <v>1.338551</v>
      </c>
      <c r="CQ35" s="3" t="s">
        <v>197</v>
      </c>
    </row>
    <row r="36" spans="1:95" ht="15.75" customHeight="1" x14ac:dyDescent="0.3">
      <c r="A36" s="2">
        <v>34</v>
      </c>
      <c r="B36" s="5"/>
      <c r="C36" s="1" t="s">
        <v>275</v>
      </c>
      <c r="D36" t="s">
        <v>271</v>
      </c>
      <c r="E36" t="s">
        <v>534</v>
      </c>
      <c r="F36" s="1">
        <v>0.1189699746771993</v>
      </c>
      <c r="G36" s="1">
        <v>5.3009828682266556E-3</v>
      </c>
      <c r="H36" s="1">
        <v>3.6689096486739459E-3</v>
      </c>
      <c r="I36" s="1">
        <v>3.826162746028941E-3</v>
      </c>
      <c r="J36" s="1">
        <v>103.0505026335276</v>
      </c>
      <c r="K36" s="1">
        <v>9.2593083088178072E-3</v>
      </c>
      <c r="L36" s="1">
        <v>8.0755232826845713E-4</v>
      </c>
      <c r="M36" s="1">
        <v>9.2466694859091557E-3</v>
      </c>
      <c r="N36" s="1">
        <v>20.007999999999999</v>
      </c>
      <c r="O36" s="1">
        <v>1325.0039999999999</v>
      </c>
      <c r="P36" s="1">
        <v>0</v>
      </c>
      <c r="Q36" s="1">
        <v>0</v>
      </c>
      <c r="R36" s="1" t="s">
        <v>188</v>
      </c>
      <c r="S36" s="1" t="s">
        <v>189</v>
      </c>
      <c r="V36" s="1">
        <v>0.1189699746771993</v>
      </c>
      <c r="W36" s="1">
        <v>5.3009828682266556E-3</v>
      </c>
      <c r="X36" s="1">
        <v>0.12203206275444239</v>
      </c>
      <c r="Y36" s="1">
        <v>4.4071610136617546E-3</v>
      </c>
      <c r="Z36" s="1">
        <v>-6.6372726346571653E-2</v>
      </c>
      <c r="AA36" s="1">
        <v>7.012790880566811E-3</v>
      </c>
      <c r="AB36" s="1" t="s">
        <v>190</v>
      </c>
      <c r="AC36" s="1">
        <v>103.30347855791319</v>
      </c>
      <c r="AD36" s="1">
        <v>9.2466694859091557E-3</v>
      </c>
      <c r="AE36" s="1">
        <v>1285.6851891491101</v>
      </c>
      <c r="AF36" s="1">
        <v>8.278085723368191E-3</v>
      </c>
      <c r="AG36" s="1">
        <v>235.99274768243171</v>
      </c>
      <c r="AH36" s="1">
        <v>1285.6852391516099</v>
      </c>
      <c r="AI36" s="1">
        <v>344.32482423001949</v>
      </c>
      <c r="AJ36" s="1">
        <v>0.56434659776673313</v>
      </c>
      <c r="AK36" s="1">
        <v>2.3284290698697809</v>
      </c>
      <c r="AL36" s="1">
        <v>0.54770776386269804</v>
      </c>
      <c r="AM36" s="1">
        <v>1.128693195533466</v>
      </c>
      <c r="AN36" s="1" t="s">
        <v>191</v>
      </c>
      <c r="AO36" s="1">
        <v>1388.988767712023</v>
      </c>
      <c r="AP36" s="1">
        <v>4.1199749196094921E-3</v>
      </c>
      <c r="AQ36" s="1">
        <v>406.11850667799109</v>
      </c>
      <c r="AR36" s="1">
        <v>1388.9887177095229</v>
      </c>
      <c r="AS36" s="1">
        <v>517.00578792875626</v>
      </c>
      <c r="AT36" s="1">
        <v>0.49855615129886632</v>
      </c>
      <c r="AU36" s="1">
        <v>0</v>
      </c>
      <c r="AV36" s="1">
        <v>2.5325398100728038</v>
      </c>
      <c r="AW36" s="1">
        <v>0.51592664830744461</v>
      </c>
      <c r="AX36" s="1">
        <v>0.99711230259773254</v>
      </c>
      <c r="AY36" s="1" t="s">
        <v>191</v>
      </c>
      <c r="AZ36" s="1">
        <v>1265.3567801929021</v>
      </c>
      <c r="BA36" s="1">
        <v>27.871721719136058</v>
      </c>
      <c r="BB36" s="1">
        <v>0.91896774825772609</v>
      </c>
      <c r="BC36" s="1">
        <v>1410.311000876465</v>
      </c>
      <c r="BD36" s="1">
        <v>56.131286273465903</v>
      </c>
      <c r="BE36" s="1">
        <v>0.76125839529011807</v>
      </c>
      <c r="BO36" s="1" t="s">
        <v>244</v>
      </c>
      <c r="BP36" s="1" t="s">
        <v>193</v>
      </c>
      <c r="BQ36" s="1">
        <v>21</v>
      </c>
      <c r="BR36" s="1">
        <v>60</v>
      </c>
      <c r="BS36" s="1">
        <v>4</v>
      </c>
      <c r="BT36" s="1">
        <v>100</v>
      </c>
      <c r="BU36" s="1" t="s">
        <v>194</v>
      </c>
      <c r="BV36" s="1" t="s">
        <v>276</v>
      </c>
      <c r="BW36" s="1">
        <v>50884</v>
      </c>
      <c r="CI36" s="1">
        <v>50884</v>
      </c>
      <c r="CJ36" s="1">
        <v>0.99755113837484433</v>
      </c>
      <c r="CK36" s="1">
        <v>0.99754332109376587</v>
      </c>
      <c r="CL36" s="1">
        <v>0.99755895565592279</v>
      </c>
      <c r="CN36" s="1">
        <v>1150</v>
      </c>
      <c r="CO36" s="3">
        <v>0.34510600000000002</v>
      </c>
      <c r="CP36" s="3">
        <v>1.557879</v>
      </c>
      <c r="CQ36" s="3" t="s">
        <v>197</v>
      </c>
    </row>
    <row r="37" spans="1:95" ht="15.75" customHeight="1" x14ac:dyDescent="0.3">
      <c r="A37" s="2">
        <v>35</v>
      </c>
      <c r="B37" s="5"/>
      <c r="C37" s="1" t="s">
        <v>277</v>
      </c>
      <c r="D37" t="s">
        <v>271</v>
      </c>
      <c r="E37" t="s">
        <v>535</v>
      </c>
      <c r="F37" s="1">
        <v>0.1069569702265341</v>
      </c>
      <c r="G37" s="1">
        <v>4.228110949228917E-3</v>
      </c>
      <c r="H37" s="1">
        <v>1.832069164617423E-3</v>
      </c>
      <c r="I37" s="1">
        <v>3.810570137794012E-3</v>
      </c>
      <c r="J37" s="1">
        <v>103.0201851488864</v>
      </c>
      <c r="K37" s="1">
        <v>4.6236334122752932E-3</v>
      </c>
      <c r="L37" s="1">
        <v>8.0745425968586915E-4</v>
      </c>
      <c r="M37" s="1">
        <v>4.5637632734909688E-3</v>
      </c>
      <c r="N37" s="1">
        <v>20.010999999999999</v>
      </c>
      <c r="O37" s="1">
        <v>1325.0039999999999</v>
      </c>
      <c r="P37" s="1">
        <v>0</v>
      </c>
      <c r="Q37" s="1">
        <v>0</v>
      </c>
      <c r="R37" s="1" t="s">
        <v>188</v>
      </c>
      <c r="S37" s="1" t="s">
        <v>189</v>
      </c>
      <c r="V37" s="1">
        <v>0.1069569702265341</v>
      </c>
      <c r="W37" s="1">
        <v>4.228110949228917E-3</v>
      </c>
      <c r="X37" s="1">
        <v>0.1099198448446259</v>
      </c>
      <c r="Y37" s="1">
        <v>3.0195157655839712E-3</v>
      </c>
      <c r="Z37" s="1">
        <v>-8.8566630243349209E-2</v>
      </c>
      <c r="AA37" s="1">
        <v>3.9034477755974721E-3</v>
      </c>
      <c r="AB37" s="1" t="s">
        <v>190</v>
      </c>
      <c r="AC37" s="1">
        <v>103.2732040114911</v>
      </c>
      <c r="AD37" s="1">
        <v>4.5637632734909688E-3</v>
      </c>
      <c r="AE37" s="1">
        <v>1285.7250583751679</v>
      </c>
      <c r="AF37" s="1">
        <v>4.0977373884842003E-3</v>
      </c>
      <c r="AG37" s="1">
        <v>416.66426557810553</v>
      </c>
      <c r="AH37" s="1">
        <v>1285.725108377668</v>
      </c>
      <c r="AI37" s="1">
        <v>583.25636733062288</v>
      </c>
      <c r="AJ37" s="1">
        <v>0.53522254402398661</v>
      </c>
      <c r="AK37" s="1">
        <v>2.178082903144047</v>
      </c>
      <c r="AL37" s="1">
        <v>0.57717847233990294</v>
      </c>
      <c r="AM37" s="1">
        <v>1.070445088047973</v>
      </c>
      <c r="AN37" s="1" t="s">
        <v>191</v>
      </c>
      <c r="AO37" s="1">
        <v>1388.9983623916601</v>
      </c>
      <c r="AP37" s="1">
        <v>2.0091001745765921E-3</v>
      </c>
      <c r="AQ37" s="1">
        <v>675.58048675217037</v>
      </c>
      <c r="AR37" s="1">
        <v>1388.99831238916</v>
      </c>
      <c r="AS37" s="1">
        <v>859.02576438732603</v>
      </c>
      <c r="AT37" s="1">
        <v>0.50431012733102309</v>
      </c>
      <c r="AU37" s="1">
        <v>0</v>
      </c>
      <c r="AV37" s="1">
        <v>1.887567233191791</v>
      </c>
      <c r="AW37" s="1">
        <v>0.48298151484431912</v>
      </c>
      <c r="AX37" s="1">
        <v>1.008620254662046</v>
      </c>
      <c r="AY37" s="1" t="s">
        <v>191</v>
      </c>
      <c r="AZ37" s="1">
        <v>1265.489784649335</v>
      </c>
      <c r="BA37" s="1">
        <v>59.943563564930237</v>
      </c>
      <c r="BB37" s="1">
        <v>0.49837880284123931</v>
      </c>
      <c r="BC37" s="1">
        <v>1410.360478410566</v>
      </c>
      <c r="BD37" s="1">
        <v>102.08155323920261</v>
      </c>
      <c r="BE37" s="1">
        <v>0.56258946895215689</v>
      </c>
      <c r="BO37" s="1" t="s">
        <v>244</v>
      </c>
      <c r="BP37" s="1" t="s">
        <v>193</v>
      </c>
      <c r="BQ37" s="1">
        <v>21</v>
      </c>
      <c r="BR37" s="1">
        <v>60</v>
      </c>
      <c r="BS37" s="1">
        <v>4</v>
      </c>
      <c r="BT37" s="1">
        <v>100</v>
      </c>
      <c r="BU37" s="1" t="s">
        <v>194</v>
      </c>
      <c r="BV37" s="1" t="s">
        <v>278</v>
      </c>
      <c r="BW37" s="1">
        <v>51219</v>
      </c>
      <c r="CI37" s="1">
        <v>51219</v>
      </c>
      <c r="CJ37" s="1">
        <v>0.99755000471781052</v>
      </c>
      <c r="CK37" s="1">
        <v>0.99754218609469902</v>
      </c>
      <c r="CL37" s="1">
        <v>0.99755782334092202</v>
      </c>
      <c r="CN37" s="1">
        <v>1150</v>
      </c>
      <c r="CO37" s="3">
        <v>0.30753999999999998</v>
      </c>
      <c r="CP37" s="3">
        <v>1.3927480000000001</v>
      </c>
      <c r="CQ37" s="3" t="s">
        <v>197</v>
      </c>
    </row>
    <row r="38" spans="1:95" ht="15.75" customHeight="1" x14ac:dyDescent="0.3">
      <c r="A38" s="2">
        <v>36</v>
      </c>
      <c r="B38" s="5"/>
      <c r="C38" s="1" t="s">
        <v>423</v>
      </c>
      <c r="D38" t="s">
        <v>271</v>
      </c>
      <c r="E38" t="s">
        <v>536</v>
      </c>
      <c r="F38" s="1">
        <v>0.12087248578668409</v>
      </c>
      <c r="G38" s="1">
        <v>6.7512827802044461E-3</v>
      </c>
      <c r="H38" s="1">
        <v>5.560238872067913E-3</v>
      </c>
      <c r="I38" s="1">
        <v>3.8293031825424868E-3</v>
      </c>
      <c r="J38" s="1">
        <v>103.05530404283191</v>
      </c>
      <c r="K38" s="1">
        <v>1.4032497640207109E-2</v>
      </c>
      <c r="L38" s="1">
        <v>8.0796306515651395E-4</v>
      </c>
      <c r="M38" s="1">
        <v>1.4043643827086951E-2</v>
      </c>
      <c r="N38" s="1">
        <v>12.032999999999999</v>
      </c>
      <c r="O38" s="1">
        <v>1325.0039999999999</v>
      </c>
      <c r="P38" s="1">
        <v>0</v>
      </c>
      <c r="Q38" s="1">
        <v>0</v>
      </c>
      <c r="R38" s="1" t="s">
        <v>188</v>
      </c>
      <c r="S38" s="1" t="s">
        <v>189</v>
      </c>
      <c r="V38" s="1">
        <v>0.12087248578668409</v>
      </c>
      <c r="W38" s="1">
        <v>6.7512827802044461E-3</v>
      </c>
      <c r="X38" s="1">
        <v>0.123953665019144</v>
      </c>
      <c r="Y38" s="1">
        <v>6.1032938888069908E-3</v>
      </c>
      <c r="Z38" s="1">
        <v>-6.2875871785308846E-2</v>
      </c>
      <c r="AA38" s="1">
        <v>1.0389020104568859E-2</v>
      </c>
      <c r="AB38" s="1" t="s">
        <v>190</v>
      </c>
      <c r="AC38" s="1">
        <v>103.3085498779233</v>
      </c>
      <c r="AD38" s="1">
        <v>1.404364382708694E-2</v>
      </c>
      <c r="AE38" s="1">
        <v>1285.6171345001189</v>
      </c>
      <c r="AF38" s="1">
        <v>1.260820144022845E-2</v>
      </c>
      <c r="AG38" s="1">
        <v>114.5865097734019</v>
      </c>
      <c r="AH38" s="1">
        <v>1285.6171345001189</v>
      </c>
      <c r="AI38" s="1">
        <v>170.89055405957171</v>
      </c>
      <c r="AJ38" s="1">
        <v>0.60726687071262309</v>
      </c>
      <c r="AK38" s="1">
        <v>1.8083711221989309</v>
      </c>
      <c r="AL38" s="1">
        <v>0.41364898307660353</v>
      </c>
      <c r="AM38" s="1">
        <v>1.2145337414252459</v>
      </c>
      <c r="AN38" s="1" t="s">
        <v>191</v>
      </c>
      <c r="AO38" s="1">
        <v>1388.925734380543</v>
      </c>
      <c r="AP38" s="1">
        <v>6.1852395575837261E-3</v>
      </c>
      <c r="AQ38" s="1">
        <v>201.00947136199829</v>
      </c>
      <c r="AR38" s="1">
        <v>1388.925684378042</v>
      </c>
      <c r="AS38" s="1">
        <v>270.99861791456101</v>
      </c>
      <c r="AT38" s="1">
        <v>0.5211329238279212</v>
      </c>
      <c r="AU38" s="1">
        <v>0</v>
      </c>
      <c r="AV38" s="1">
        <v>1.68443625815156</v>
      </c>
      <c r="AW38" s="1">
        <v>0.54959409989869679</v>
      </c>
      <c r="AX38" s="1">
        <v>1.042265847655842</v>
      </c>
      <c r="AY38" s="1" t="s">
        <v>191</v>
      </c>
      <c r="BC38" s="1">
        <v>1410.2675310296249</v>
      </c>
      <c r="BD38" s="1">
        <v>35.339542877382129</v>
      </c>
      <c r="BE38" s="1">
        <v>0.79805771443634743</v>
      </c>
      <c r="BO38" s="1" t="s">
        <v>244</v>
      </c>
      <c r="BP38" s="1" t="s">
        <v>193</v>
      </c>
      <c r="BQ38" s="1">
        <v>21</v>
      </c>
      <c r="BR38" s="1">
        <v>60</v>
      </c>
      <c r="BS38" s="1">
        <v>4</v>
      </c>
      <c r="BT38" s="1">
        <v>100</v>
      </c>
      <c r="BU38" s="1" t="s">
        <v>194</v>
      </c>
      <c r="BV38" s="1" t="s">
        <v>424</v>
      </c>
      <c r="BW38" s="1">
        <v>51642</v>
      </c>
      <c r="CI38" s="1">
        <v>51642</v>
      </c>
      <c r="CJ38" s="1">
        <v>0.99754864592145898</v>
      </c>
      <c r="CK38" s="1">
        <v>0.99754082504829689</v>
      </c>
      <c r="CL38" s="1">
        <v>0.99755646679462107</v>
      </c>
      <c r="CN38" s="1">
        <v>1150</v>
      </c>
      <c r="CO38" s="3">
        <v>0.35112399999999999</v>
      </c>
      <c r="CP38" s="3">
        <v>1.5842339999999999</v>
      </c>
      <c r="CQ38" s="3" t="s">
        <v>197</v>
      </c>
    </row>
    <row r="39" spans="1:95" ht="15.75" customHeight="1" x14ac:dyDescent="0.3">
      <c r="A39" s="2">
        <v>37</v>
      </c>
      <c r="B39" s="5"/>
      <c r="C39" s="1" t="s">
        <v>279</v>
      </c>
      <c r="D39" t="s">
        <v>271</v>
      </c>
      <c r="E39" t="s">
        <v>536</v>
      </c>
      <c r="F39" s="1">
        <v>0.1300213919531856</v>
      </c>
      <c r="G39" s="1">
        <v>5.1133458192458214E-3</v>
      </c>
      <c r="H39" s="1">
        <v>3.3685805846381811E-3</v>
      </c>
      <c r="I39" s="1">
        <v>3.846942982680845E-3</v>
      </c>
      <c r="J39" s="1">
        <v>103.0783933393794</v>
      </c>
      <c r="K39" s="1">
        <v>8.5013612170784583E-3</v>
      </c>
      <c r="L39" s="1">
        <v>8.0833462298102177E-4</v>
      </c>
      <c r="M39" s="1">
        <v>8.4836482415609309E-3</v>
      </c>
      <c r="N39" s="1">
        <v>20.003</v>
      </c>
      <c r="O39" s="1">
        <v>1325.0039999999999</v>
      </c>
      <c r="P39" s="1">
        <v>0</v>
      </c>
      <c r="Q39" s="1">
        <v>0</v>
      </c>
      <c r="R39" s="1" t="s">
        <v>188</v>
      </c>
      <c r="S39" s="1" t="s">
        <v>189</v>
      </c>
      <c r="V39" s="1">
        <v>0.1300213919531856</v>
      </c>
      <c r="W39" s="1">
        <v>5.1133458192458214E-3</v>
      </c>
      <c r="X39" s="1">
        <v>0.13320772118095189</v>
      </c>
      <c r="Y39" s="1">
        <v>4.1616401996127147E-3</v>
      </c>
      <c r="Z39" s="1">
        <v>-4.6128796652510573E-2</v>
      </c>
      <c r="AA39" s="1">
        <v>6.4318234966974919E-3</v>
      </c>
      <c r="AB39" s="1" t="s">
        <v>190</v>
      </c>
      <c r="AC39" s="1">
        <v>103.3317847719193</v>
      </c>
      <c r="AD39" s="1">
        <v>8.4836482415609309E-3</v>
      </c>
      <c r="AE39" s="1">
        <v>1285.6076850957579</v>
      </c>
      <c r="AF39" s="1">
        <v>7.6765511082234469E-3</v>
      </c>
      <c r="AG39" s="1">
        <v>208.3791640060295</v>
      </c>
      <c r="AH39" s="1">
        <v>1285.607735098258</v>
      </c>
      <c r="AI39" s="1">
        <v>316.09211544474198</v>
      </c>
      <c r="AJ39" s="1">
        <v>0.62156770440793285</v>
      </c>
      <c r="AK39" s="1">
        <v>1.8365287612523951</v>
      </c>
      <c r="AL39" s="1">
        <v>0.39603035343960941</v>
      </c>
      <c r="AM39" s="1">
        <v>1.2431354088158659</v>
      </c>
      <c r="AN39" s="1" t="s">
        <v>191</v>
      </c>
      <c r="AO39" s="1">
        <v>1388.939569872678</v>
      </c>
      <c r="AP39" s="1">
        <v>3.6114886915748819E-3</v>
      </c>
      <c r="AQ39" s="1">
        <v>377.69261731103887</v>
      </c>
      <c r="AR39" s="1">
        <v>1388.9395198701779</v>
      </c>
      <c r="AS39" s="1">
        <v>497.95853257480132</v>
      </c>
      <c r="AT39" s="1">
        <v>0.52553805566238632</v>
      </c>
      <c r="AU39" s="1">
        <v>0</v>
      </c>
      <c r="AV39" s="1">
        <v>2.096720671547549</v>
      </c>
      <c r="AW39" s="1">
        <v>0.46972427363686481</v>
      </c>
      <c r="AX39" s="1">
        <v>1.0510761113247731</v>
      </c>
      <c r="AY39" s="1" t="s">
        <v>191</v>
      </c>
      <c r="AZ39" s="1">
        <v>1265.464608573272</v>
      </c>
      <c r="BA39" s="1">
        <v>28.23005820230247</v>
      </c>
      <c r="BB39" s="1">
        <v>0.72783653398984294</v>
      </c>
      <c r="BC39" s="1">
        <v>1410.20713688762</v>
      </c>
      <c r="BD39" s="1">
        <v>48.456259868339338</v>
      </c>
      <c r="BE39" s="1">
        <v>0.83170346392541561</v>
      </c>
      <c r="BO39" s="1" t="s">
        <v>244</v>
      </c>
      <c r="BP39" s="1" t="s">
        <v>193</v>
      </c>
      <c r="BQ39" s="1">
        <v>21</v>
      </c>
      <c r="BR39" s="1">
        <v>60</v>
      </c>
      <c r="BS39" s="1">
        <v>4</v>
      </c>
      <c r="BT39" s="1">
        <v>100</v>
      </c>
      <c r="BU39" s="1" t="s">
        <v>194</v>
      </c>
      <c r="BV39" s="1" t="s">
        <v>281</v>
      </c>
      <c r="BW39" s="1">
        <v>51923</v>
      </c>
      <c r="CI39" s="1">
        <v>51923</v>
      </c>
      <c r="CJ39" s="1">
        <v>0.99754778809734834</v>
      </c>
      <c r="CK39" s="1">
        <v>0.99753996538699097</v>
      </c>
      <c r="CL39" s="1">
        <v>0.99755561080770572</v>
      </c>
      <c r="CN39" s="1">
        <v>1150</v>
      </c>
      <c r="CO39" s="3">
        <v>0.38033299999999998</v>
      </c>
      <c r="CP39" s="3">
        <v>1.7117800000000001</v>
      </c>
      <c r="CQ39" s="3" t="s">
        <v>197</v>
      </c>
    </row>
    <row r="40" spans="1:95" ht="15.75" customHeight="1" x14ac:dyDescent="0.3">
      <c r="A40" s="2">
        <v>38</v>
      </c>
      <c r="B40" s="5"/>
      <c r="C40" s="1" t="s">
        <v>284</v>
      </c>
      <c r="D40" t="s">
        <v>282</v>
      </c>
      <c r="E40" t="s">
        <v>537</v>
      </c>
      <c r="F40" s="1">
        <v>0.1007318361834635</v>
      </c>
      <c r="G40" s="1">
        <v>4.057339471954427E-3</v>
      </c>
      <c r="H40" s="1">
        <v>1.4074928435228169E-3</v>
      </c>
      <c r="I40" s="1">
        <v>3.8053866408173931E-3</v>
      </c>
      <c r="J40" s="1">
        <v>103.0044746406188</v>
      </c>
      <c r="K40" s="1">
        <v>3.552120773905891E-3</v>
      </c>
      <c r="L40" s="1">
        <v>8.0837234545327874E-4</v>
      </c>
      <c r="M40" s="1">
        <v>3.4674253837794649E-3</v>
      </c>
      <c r="N40" s="1">
        <v>12.028</v>
      </c>
      <c r="O40" s="1">
        <v>1325.0039999999999</v>
      </c>
      <c r="P40" s="1">
        <v>0</v>
      </c>
      <c r="Q40" s="1">
        <v>0</v>
      </c>
      <c r="R40" s="1" t="s">
        <v>188</v>
      </c>
      <c r="S40" s="1" t="s">
        <v>189</v>
      </c>
      <c r="V40" s="1">
        <v>0.1007318361834635</v>
      </c>
      <c r="W40" s="1">
        <v>4.057339471954427E-3</v>
      </c>
      <c r="X40" s="1">
        <v>0.1036573560377292</v>
      </c>
      <c r="Y40" s="1">
        <v>2.779771744264109E-3</v>
      </c>
      <c r="Z40" s="1">
        <v>-0.1001447609050956</v>
      </c>
      <c r="AA40" s="1">
        <v>3.2532251810925179E-3</v>
      </c>
      <c r="AB40" s="1" t="s">
        <v>190</v>
      </c>
      <c r="AC40" s="1">
        <v>103.2578952505467</v>
      </c>
      <c r="AD40" s="1">
        <v>3.4674253837794649E-3</v>
      </c>
      <c r="AE40" s="1">
        <v>1285.7438948431061</v>
      </c>
      <c r="AF40" s="1">
        <v>3.0151942577115649E-3</v>
      </c>
      <c r="AG40" s="1">
        <v>575.91290010233126</v>
      </c>
      <c r="AH40" s="1">
        <v>1285.7439448456059</v>
      </c>
      <c r="AI40" s="1">
        <v>832.89597831931746</v>
      </c>
      <c r="AJ40" s="1">
        <v>0.56862098948288609</v>
      </c>
      <c r="AK40" s="1">
        <v>2.2652372965685839</v>
      </c>
      <c r="AL40" s="1">
        <v>0.50572379018533953</v>
      </c>
      <c r="AM40" s="1">
        <v>1.1372419789657719</v>
      </c>
      <c r="AN40" s="1" t="s">
        <v>191</v>
      </c>
      <c r="AO40" s="1">
        <v>1389.001890098652</v>
      </c>
      <c r="AP40" s="1">
        <v>1.712203954072463E-3</v>
      </c>
      <c r="AQ40" s="1">
        <v>953.22555416700186</v>
      </c>
      <c r="AR40" s="1">
        <v>1389.0018400961519</v>
      </c>
      <c r="AS40" s="1">
        <v>1233.496283599763</v>
      </c>
      <c r="AT40" s="1">
        <v>0.49824723341534449</v>
      </c>
      <c r="AU40" s="1">
        <v>0</v>
      </c>
      <c r="AV40" s="1">
        <v>2.2749175710197171</v>
      </c>
      <c r="AW40" s="1">
        <v>0.55946245724366628</v>
      </c>
      <c r="AX40" s="1">
        <v>0.9964944668306891</v>
      </c>
      <c r="AY40" s="1" t="s">
        <v>191</v>
      </c>
      <c r="AZ40" s="1">
        <v>1265.4722023838831</v>
      </c>
      <c r="BA40" s="1">
        <v>90.946215054982488</v>
      </c>
      <c r="BB40" s="1">
        <v>0.62703084628033856</v>
      </c>
      <c r="BC40" s="1">
        <v>1410.3672317011301</v>
      </c>
      <c r="BD40" s="1">
        <v>162.08909339270309</v>
      </c>
      <c r="BE40" s="1">
        <v>0.60704539350826248</v>
      </c>
      <c r="BO40" s="1" t="s">
        <v>244</v>
      </c>
      <c r="BP40" s="1" t="s">
        <v>193</v>
      </c>
      <c r="BQ40" s="1">
        <v>21</v>
      </c>
      <c r="BR40" s="1">
        <v>60</v>
      </c>
      <c r="BS40" s="1">
        <v>4</v>
      </c>
      <c r="BT40" s="1">
        <v>50</v>
      </c>
      <c r="BU40" s="1" t="s">
        <v>201</v>
      </c>
      <c r="BV40" s="1" t="s">
        <v>285</v>
      </c>
      <c r="BW40" s="1">
        <v>52644</v>
      </c>
      <c r="CI40" s="1">
        <v>52644</v>
      </c>
      <c r="CJ40" s="1">
        <v>0.99754575076982721</v>
      </c>
      <c r="CK40" s="1">
        <v>0.99753792209635395</v>
      </c>
      <c r="CL40" s="1">
        <v>0.99755357944330048</v>
      </c>
      <c r="CN40" s="1">
        <v>1150</v>
      </c>
      <c r="CO40" s="3">
        <v>0.288356</v>
      </c>
      <c r="CP40" s="3">
        <v>1.3080160000000001</v>
      </c>
      <c r="CQ40" s="3" t="s">
        <v>197</v>
      </c>
    </row>
    <row r="41" spans="1:95" ht="15.75" customHeight="1" x14ac:dyDescent="0.3">
      <c r="A41" s="2">
        <v>39</v>
      </c>
      <c r="B41" s="5"/>
      <c r="C41" s="1" t="s">
        <v>287</v>
      </c>
      <c r="D41" t="s">
        <v>282</v>
      </c>
      <c r="E41" t="s">
        <v>538</v>
      </c>
      <c r="F41" s="1">
        <v>0.1141796131097976</v>
      </c>
      <c r="G41" s="1">
        <v>4.9484393373738882E-3</v>
      </c>
      <c r="H41" s="1">
        <v>3.1467106548390689E-3</v>
      </c>
      <c r="I41" s="1">
        <v>3.8190658452547789E-3</v>
      </c>
      <c r="J41" s="1">
        <v>103.0384130922441</v>
      </c>
      <c r="K41" s="1">
        <v>7.9414231752292768E-3</v>
      </c>
      <c r="L41" s="1">
        <v>8.0926514454660037E-4</v>
      </c>
      <c r="M41" s="1">
        <v>7.919529819179906E-3</v>
      </c>
      <c r="N41" s="1">
        <v>12.026</v>
      </c>
      <c r="O41" s="1">
        <v>1325.0039999999999</v>
      </c>
      <c r="P41" s="1">
        <v>0</v>
      </c>
      <c r="Q41" s="1">
        <v>0</v>
      </c>
      <c r="R41" s="1" t="s">
        <v>188</v>
      </c>
      <c r="S41" s="1" t="s">
        <v>189</v>
      </c>
      <c r="V41" s="1">
        <v>0.1141796131097976</v>
      </c>
      <c r="W41" s="1">
        <v>4.9484393373738882E-3</v>
      </c>
      <c r="X41" s="1">
        <v>0.1171977665890154</v>
      </c>
      <c r="Y41" s="1">
        <v>3.9719661349229378E-3</v>
      </c>
      <c r="Z41" s="1">
        <v>-7.5199326650135845E-2</v>
      </c>
      <c r="AA41" s="1">
        <v>6.1148863405493682E-3</v>
      </c>
      <c r="AB41" s="1" t="s">
        <v>190</v>
      </c>
      <c r="AC41" s="1">
        <v>103.292068203122</v>
      </c>
      <c r="AD41" s="1">
        <v>7.9195298191799077E-3</v>
      </c>
      <c r="AE41" s="1">
        <v>1285.6875768060629</v>
      </c>
      <c r="AF41" s="1">
        <v>7.2024369908818007E-3</v>
      </c>
      <c r="AG41" s="1">
        <v>193.60383180508549</v>
      </c>
      <c r="AH41" s="1">
        <v>1285.687626808563</v>
      </c>
      <c r="AI41" s="1">
        <v>286.40994889881119</v>
      </c>
      <c r="AJ41" s="1">
        <v>0.56838720867277281</v>
      </c>
      <c r="AK41" s="1">
        <v>1.4516071871482801</v>
      </c>
      <c r="AL41" s="1">
        <v>0.5649546369467302</v>
      </c>
      <c r="AM41" s="1">
        <v>1.1367744173455461</v>
      </c>
      <c r="AN41" s="1" t="s">
        <v>191</v>
      </c>
      <c r="AO41" s="1">
        <v>1388.979745014185</v>
      </c>
      <c r="AP41" s="1">
        <v>3.2930007514814261E-3</v>
      </c>
      <c r="AQ41" s="1">
        <v>324.30272788417858</v>
      </c>
      <c r="AR41" s="1">
        <v>1388.979695011685</v>
      </c>
      <c r="AS41" s="1">
        <v>419.67711145736507</v>
      </c>
      <c r="AT41" s="1">
        <v>0.50607293799601782</v>
      </c>
      <c r="AU41" s="1">
        <v>0</v>
      </c>
      <c r="AV41" s="1">
        <v>1.43811580447779</v>
      </c>
      <c r="AW41" s="1">
        <v>0.51964522531165591</v>
      </c>
      <c r="AX41" s="1">
        <v>1.0121458759920361</v>
      </c>
      <c r="AY41" s="1" t="s">
        <v>191</v>
      </c>
      <c r="AZ41" s="1">
        <v>1265.427179063111</v>
      </c>
      <c r="BA41" s="1">
        <v>29.184924706661999</v>
      </c>
      <c r="BB41" s="1">
        <v>0.7077880752213771</v>
      </c>
      <c r="BC41" s="1">
        <v>1410.3409887877031</v>
      </c>
      <c r="BD41" s="1">
        <v>46.205577898098099</v>
      </c>
      <c r="BE41" s="1">
        <v>0.6369317376278264</v>
      </c>
      <c r="BO41" s="1" t="s">
        <v>244</v>
      </c>
      <c r="BP41" s="1" t="s">
        <v>193</v>
      </c>
      <c r="BQ41" s="1">
        <v>21</v>
      </c>
      <c r="BR41" s="1">
        <v>60</v>
      </c>
      <c r="BS41" s="1">
        <v>4</v>
      </c>
      <c r="BT41" s="1">
        <v>100</v>
      </c>
      <c r="BU41" s="1" t="s">
        <v>194</v>
      </c>
      <c r="BV41" s="1" t="s">
        <v>288</v>
      </c>
      <c r="BW41" s="1">
        <v>53220</v>
      </c>
      <c r="CI41" s="1">
        <v>53220</v>
      </c>
      <c r="CJ41" s="1">
        <v>0.99754429245836063</v>
      </c>
      <c r="CK41" s="1">
        <v>0.99753645773146804</v>
      </c>
      <c r="CL41" s="1">
        <v>0.99755212718525321</v>
      </c>
      <c r="CN41" s="1">
        <v>1150</v>
      </c>
      <c r="CO41" s="3">
        <v>0.330038</v>
      </c>
      <c r="CP41" s="3">
        <v>1.491768</v>
      </c>
      <c r="CQ41" s="3" t="s">
        <v>197</v>
      </c>
    </row>
    <row r="42" spans="1:95" ht="15.75" customHeight="1" x14ac:dyDescent="0.3">
      <c r="A42" s="2">
        <v>40</v>
      </c>
      <c r="B42" s="5"/>
      <c r="C42" s="1" t="s">
        <v>290</v>
      </c>
      <c r="D42" t="s">
        <v>282</v>
      </c>
      <c r="E42" t="s">
        <v>539</v>
      </c>
      <c r="F42" s="1">
        <v>0.11026747258930671</v>
      </c>
      <c r="G42" s="1">
        <v>3.988930368956937E-3</v>
      </c>
      <c r="H42" s="1">
        <v>1.167881170083263E-3</v>
      </c>
      <c r="I42" s="1">
        <v>3.8141341168018571E-3</v>
      </c>
      <c r="J42" s="1">
        <v>103.02853993681229</v>
      </c>
      <c r="K42" s="1">
        <v>2.947407501773548E-3</v>
      </c>
      <c r="L42" s="1">
        <v>8.0959568666116866E-4</v>
      </c>
      <c r="M42" s="1">
        <v>2.8410158816686969E-3</v>
      </c>
      <c r="N42" s="1">
        <v>12.03</v>
      </c>
      <c r="O42" s="1">
        <v>1325.0039999999999</v>
      </c>
      <c r="P42" s="1">
        <v>0</v>
      </c>
      <c r="Q42" s="1">
        <v>0</v>
      </c>
      <c r="R42" s="1" t="s">
        <v>188</v>
      </c>
      <c r="S42" s="1" t="s">
        <v>189</v>
      </c>
      <c r="V42" s="1">
        <v>0.11026747258930671</v>
      </c>
      <c r="W42" s="1">
        <v>3.988930368956937E-3</v>
      </c>
      <c r="X42" s="1">
        <v>0.1132540691232862</v>
      </c>
      <c r="Y42" s="1">
        <v>2.6636588620243388E-3</v>
      </c>
      <c r="Z42" s="1">
        <v>-8.2430906193394549E-2</v>
      </c>
      <c r="AA42" s="1">
        <v>2.8882619719301748E-3</v>
      </c>
      <c r="AB42" s="1" t="s">
        <v>190</v>
      </c>
      <c r="AC42" s="1">
        <v>103.2822495319956</v>
      </c>
      <c r="AD42" s="1">
        <v>2.8410158816686969E-3</v>
      </c>
      <c r="AE42" s="1">
        <v>1285.6796791145559</v>
      </c>
      <c r="AF42" s="1">
        <v>2.475121525783117E-3</v>
      </c>
      <c r="AG42" s="1">
        <v>988.51854590297603</v>
      </c>
      <c r="AH42" s="1">
        <v>1285.679729117056</v>
      </c>
      <c r="AI42" s="1">
        <v>1495.194144365008</v>
      </c>
      <c r="AJ42" s="1">
        <v>0.58284451645822988</v>
      </c>
      <c r="AK42" s="1">
        <v>3.314147274946194</v>
      </c>
      <c r="AL42" s="1">
        <v>0.55754220437241586</v>
      </c>
      <c r="AM42" s="1">
        <v>1.16568903291646</v>
      </c>
      <c r="AN42" s="1" t="s">
        <v>191</v>
      </c>
      <c r="AO42" s="1">
        <v>1388.9620286515519</v>
      </c>
      <c r="AP42" s="1">
        <v>1.3946844347374121E-3</v>
      </c>
      <c r="AQ42" s="1">
        <v>1699.8962946389161</v>
      </c>
      <c r="AR42" s="1">
        <v>1388.9619786490521</v>
      </c>
      <c r="AS42" s="1">
        <v>2223.958311992345</v>
      </c>
      <c r="AT42" s="1">
        <v>0.51475633515303032</v>
      </c>
      <c r="AU42" s="1">
        <v>0</v>
      </c>
      <c r="AV42" s="1">
        <v>3.4302611510992391</v>
      </c>
      <c r="AW42" s="1">
        <v>0.5038531873289146</v>
      </c>
      <c r="AX42" s="1">
        <v>1.0295126703060611</v>
      </c>
      <c r="AY42" s="1" t="s">
        <v>191</v>
      </c>
      <c r="AZ42" s="1">
        <v>1265.4326494194279</v>
      </c>
      <c r="BA42" s="1">
        <v>170.62484405156809</v>
      </c>
      <c r="BB42" s="1">
        <v>0.82707658036161946</v>
      </c>
      <c r="BC42" s="1">
        <v>1410.3315708793839</v>
      </c>
      <c r="BD42" s="1">
        <v>279.97918244412858</v>
      </c>
      <c r="BE42" s="1">
        <v>0.69883658411487026</v>
      </c>
      <c r="BO42" s="1" t="s">
        <v>244</v>
      </c>
      <c r="BP42" s="1" t="s">
        <v>193</v>
      </c>
      <c r="BQ42" s="1">
        <v>21</v>
      </c>
      <c r="BR42" s="1">
        <v>60</v>
      </c>
      <c r="BS42" s="1">
        <v>4</v>
      </c>
      <c r="BT42" s="1">
        <v>50</v>
      </c>
      <c r="BU42" s="1" t="s">
        <v>194</v>
      </c>
      <c r="BV42" s="1" t="s">
        <v>291</v>
      </c>
      <c r="BW42" s="1">
        <v>53547</v>
      </c>
      <c r="CI42" s="1">
        <v>53547</v>
      </c>
      <c r="CJ42" s="1">
        <v>0.99754353147483743</v>
      </c>
      <c r="CK42" s="1">
        <v>0.99753569280274879</v>
      </c>
      <c r="CL42" s="1">
        <v>0.99755137014692608</v>
      </c>
      <c r="CN42" s="1">
        <v>1150</v>
      </c>
      <c r="CO42" s="3">
        <v>0.31781999999999999</v>
      </c>
      <c r="CP42" s="3">
        <v>1.438037</v>
      </c>
      <c r="CQ42" s="3" t="s">
        <v>197</v>
      </c>
    </row>
    <row r="43" spans="1:95" ht="15.75" customHeight="1" x14ac:dyDescent="0.3">
      <c r="A43" s="2">
        <v>41</v>
      </c>
      <c r="B43" s="5"/>
      <c r="C43" s="1" t="s">
        <v>293</v>
      </c>
      <c r="D43" t="s">
        <v>282</v>
      </c>
      <c r="E43" t="s">
        <v>540</v>
      </c>
      <c r="F43" s="1">
        <v>0.1239450435463354</v>
      </c>
      <c r="G43" s="1">
        <v>3.9937437361671907E-3</v>
      </c>
      <c r="H43" s="1">
        <v>1.1156192619736769E-3</v>
      </c>
      <c r="I43" s="1">
        <v>3.8347597959308981E-3</v>
      </c>
      <c r="J43" s="1">
        <v>103.0630583247079</v>
      </c>
      <c r="K43" s="1">
        <v>2.815512970079976E-3</v>
      </c>
      <c r="L43" s="1">
        <v>8.1063010408399805E-4</v>
      </c>
      <c r="M43" s="1">
        <v>2.702935097734234E-3</v>
      </c>
      <c r="N43" s="1">
        <v>12.047000000000001</v>
      </c>
      <c r="O43" s="1">
        <v>1325.0039999999999</v>
      </c>
      <c r="P43" s="1">
        <v>0</v>
      </c>
      <c r="Q43" s="1">
        <v>0</v>
      </c>
      <c r="R43" s="1" t="s">
        <v>188</v>
      </c>
      <c r="S43" s="1" t="s">
        <v>189</v>
      </c>
      <c r="V43" s="1">
        <v>0.1239450435463354</v>
      </c>
      <c r="W43" s="1">
        <v>3.9937437361671907E-3</v>
      </c>
      <c r="X43" s="1">
        <v>0.1270590548119799</v>
      </c>
      <c r="Y43" s="1">
        <v>2.638637344196604E-3</v>
      </c>
      <c r="Z43" s="1">
        <v>-5.7238849413124633E-2</v>
      </c>
      <c r="AA43" s="1">
        <v>2.7935017827114212E-3</v>
      </c>
      <c r="AB43" s="1" t="s">
        <v>190</v>
      </c>
      <c r="AC43" s="1">
        <v>103.316972920672</v>
      </c>
      <c r="AD43" s="1">
        <v>2.7029350977342331E-3</v>
      </c>
      <c r="AE43" s="1">
        <v>1285.625842714988</v>
      </c>
      <c r="AF43" s="1">
        <v>2.3596164183157619E-3</v>
      </c>
      <c r="AG43" s="1">
        <v>886.86565851112073</v>
      </c>
      <c r="AH43" s="1">
        <v>1285.625892717489</v>
      </c>
      <c r="AI43" s="1">
        <v>1327.343813321515</v>
      </c>
      <c r="AJ43" s="1">
        <v>0.58020905837953296</v>
      </c>
      <c r="AK43" s="1">
        <v>2.6490152203616271</v>
      </c>
      <c r="AL43" s="1">
        <v>0.54210761844312394</v>
      </c>
      <c r="AM43" s="1">
        <v>1.1604181167590659</v>
      </c>
      <c r="AN43" s="1" t="s">
        <v>191</v>
      </c>
      <c r="AO43" s="1">
        <v>1388.9429156406611</v>
      </c>
      <c r="AP43" s="1">
        <v>1.3183582597223961E-3</v>
      </c>
      <c r="AQ43" s="1">
        <v>1492.8115775783731</v>
      </c>
      <c r="AR43" s="1">
        <v>1388.942865638161</v>
      </c>
      <c r="AS43" s="1">
        <v>1964.0071960866869</v>
      </c>
      <c r="AT43" s="1">
        <v>0.51334096705799515</v>
      </c>
      <c r="AU43" s="1">
        <v>0</v>
      </c>
      <c r="AV43" s="1">
        <v>2.738071447147234</v>
      </c>
      <c r="AW43" s="1">
        <v>0.52545116257991098</v>
      </c>
      <c r="AX43" s="1">
        <v>1.0266819341159901</v>
      </c>
      <c r="AY43" s="1" t="s">
        <v>191</v>
      </c>
      <c r="AZ43" s="1">
        <v>1265.405818661932</v>
      </c>
      <c r="BA43" s="1">
        <v>134.3956271294289</v>
      </c>
      <c r="BB43" s="1">
        <v>0.69997121183865296</v>
      </c>
      <c r="BC43" s="1">
        <v>1410.3410936427761</v>
      </c>
      <c r="BD43" s="1">
        <v>212.86624484329289</v>
      </c>
      <c r="BE43" s="1">
        <v>0.66426825468478834</v>
      </c>
      <c r="BO43" s="1" t="s">
        <v>244</v>
      </c>
      <c r="BP43" s="1" t="s">
        <v>193</v>
      </c>
      <c r="BQ43" s="1">
        <v>21</v>
      </c>
      <c r="BR43" s="1">
        <v>60</v>
      </c>
      <c r="BS43" s="1">
        <v>4</v>
      </c>
      <c r="BT43" s="1">
        <v>50</v>
      </c>
      <c r="BU43" s="1" t="s">
        <v>194</v>
      </c>
      <c r="BV43" s="1" t="s">
        <v>294</v>
      </c>
      <c r="BW43" s="1">
        <v>54091</v>
      </c>
      <c r="CI43" s="1">
        <v>54091</v>
      </c>
      <c r="CJ43" s="1">
        <v>0.9975423728668561</v>
      </c>
      <c r="CK43" s="1">
        <v>0.99753452681715904</v>
      </c>
      <c r="CL43" s="1">
        <v>0.99755021891655316</v>
      </c>
      <c r="CN43" s="1">
        <v>1150</v>
      </c>
      <c r="CO43" s="3">
        <v>0.36088300000000001</v>
      </c>
      <c r="CP43" s="3">
        <v>1.6269180000000001</v>
      </c>
      <c r="CQ43" s="3" t="s">
        <v>197</v>
      </c>
    </row>
    <row r="44" spans="1:95" ht="15.75" customHeight="1" x14ac:dyDescent="0.3">
      <c r="A44" s="2">
        <v>42</v>
      </c>
      <c r="B44" s="5"/>
      <c r="C44" s="1" t="s">
        <v>297</v>
      </c>
      <c r="D44" t="s">
        <v>295</v>
      </c>
      <c r="E44" t="s">
        <v>541</v>
      </c>
      <c r="F44" s="1">
        <v>0.1432526526934694</v>
      </c>
      <c r="G44" s="1">
        <v>5.5546620730433718E-3</v>
      </c>
      <c r="H44" s="1">
        <v>3.9751097845872607E-3</v>
      </c>
      <c r="I44" s="1">
        <v>3.8797903224510881E-3</v>
      </c>
      <c r="J44" s="1">
        <v>103.11178536432411</v>
      </c>
      <c r="K44" s="1">
        <v>1.0032072354307369E-2</v>
      </c>
      <c r="L44" s="1">
        <v>8.1181594368473498E-4</v>
      </c>
      <c r="M44" s="1">
        <v>1.0023815875122671E-2</v>
      </c>
      <c r="N44" s="1">
        <v>12.057</v>
      </c>
      <c r="O44" s="1">
        <v>1325.0039999999999</v>
      </c>
      <c r="P44" s="1">
        <v>0</v>
      </c>
      <c r="Q44" s="1">
        <v>0</v>
      </c>
      <c r="R44" s="1" t="s">
        <v>188</v>
      </c>
      <c r="S44" s="1" t="s">
        <v>189</v>
      </c>
      <c r="V44" s="1">
        <v>0.1432526526934694</v>
      </c>
      <c r="W44" s="1">
        <v>5.5546620730433718E-3</v>
      </c>
      <c r="X44" s="1">
        <v>0.14663148695763081</v>
      </c>
      <c r="Y44" s="1">
        <v>4.6891085897537094E-3</v>
      </c>
      <c r="Z44" s="1">
        <v>-2.211047382888864E-2</v>
      </c>
      <c r="AA44" s="1">
        <v>7.4240953064216141E-3</v>
      </c>
      <c r="AB44" s="1" t="s">
        <v>190</v>
      </c>
      <c r="AC44" s="1">
        <v>103.3659190180249</v>
      </c>
      <c r="AD44" s="1">
        <v>1.0023815875122671E-2</v>
      </c>
      <c r="AE44" s="1">
        <v>1285.485064944138</v>
      </c>
      <c r="AF44" s="1">
        <v>9.1874260505453633E-3</v>
      </c>
      <c r="AG44" s="1">
        <v>202.30050132848189</v>
      </c>
      <c r="AH44" s="1">
        <v>1285.4851149466381</v>
      </c>
      <c r="AI44" s="1">
        <v>336.99441928516012</v>
      </c>
      <c r="AJ44" s="1">
        <v>0.61953083825331445</v>
      </c>
      <c r="AK44" s="1">
        <v>2.0471405980010222</v>
      </c>
      <c r="AL44" s="1">
        <v>0.64611550929886774</v>
      </c>
      <c r="AM44" s="1">
        <v>1.2390616765066289</v>
      </c>
      <c r="AN44" s="1" t="s">
        <v>191</v>
      </c>
      <c r="AO44" s="1">
        <v>1388.851083967163</v>
      </c>
      <c r="AP44" s="1">
        <v>4.0085018727851066E-3</v>
      </c>
      <c r="AQ44" s="1">
        <v>361.21741720348967</v>
      </c>
      <c r="AR44" s="1">
        <v>1388.851033964663</v>
      </c>
      <c r="AS44" s="1">
        <v>528.64265059936281</v>
      </c>
      <c r="AT44" s="1">
        <v>0.54340200196524813</v>
      </c>
      <c r="AU44" s="1">
        <v>0</v>
      </c>
      <c r="AV44" s="1">
        <v>1.981470891174016</v>
      </c>
      <c r="AW44" s="1">
        <v>0.65027114788385132</v>
      </c>
      <c r="AX44" s="1">
        <v>1.086804003930496</v>
      </c>
      <c r="AY44" s="1" t="s">
        <v>191</v>
      </c>
      <c r="AZ44" s="1">
        <v>1265.3784301379719</v>
      </c>
      <c r="BA44" s="1">
        <v>30.007010186875551</v>
      </c>
      <c r="BB44" s="1">
        <v>0.4221286724948628</v>
      </c>
      <c r="BC44" s="1">
        <v>1410.368115835191</v>
      </c>
      <c r="BD44" s="1">
        <v>71.570512497158532</v>
      </c>
      <c r="BE44" s="1">
        <v>0.80280631620079335</v>
      </c>
      <c r="BO44" s="1" t="s">
        <v>244</v>
      </c>
      <c r="BP44" s="1" t="s">
        <v>193</v>
      </c>
      <c r="BQ44" s="1">
        <v>21</v>
      </c>
      <c r="BR44" s="1">
        <v>60</v>
      </c>
      <c r="BS44" s="1">
        <v>4</v>
      </c>
      <c r="BT44" s="1">
        <v>50</v>
      </c>
      <c r="BU44" s="1" t="s">
        <v>194</v>
      </c>
      <c r="BV44" s="1" t="s">
        <v>298</v>
      </c>
      <c r="BW44" s="1">
        <v>54596</v>
      </c>
      <c r="CI44" s="1">
        <v>54596</v>
      </c>
      <c r="CJ44" s="1">
        <v>0.99754141736352697</v>
      </c>
      <c r="CK44" s="1">
        <v>0.99753356355686229</v>
      </c>
      <c r="CL44" s="1">
        <v>0.99754927117019165</v>
      </c>
      <c r="CN44" s="1">
        <v>1150</v>
      </c>
      <c r="CO44" s="3">
        <v>0.423398</v>
      </c>
      <c r="CP44" s="3">
        <v>1.8987080000000001</v>
      </c>
      <c r="CQ44" s="3" t="s">
        <v>197</v>
      </c>
    </row>
    <row r="45" spans="1:95" ht="15.75" customHeight="1" x14ac:dyDescent="0.3">
      <c r="A45" s="2">
        <v>43</v>
      </c>
      <c r="B45" s="5"/>
      <c r="C45" s="1" t="s">
        <v>300</v>
      </c>
      <c r="D45" t="s">
        <v>295</v>
      </c>
      <c r="E45" t="s">
        <v>542</v>
      </c>
      <c r="F45" s="1">
        <v>0.1905652257901238</v>
      </c>
      <c r="G45" s="1">
        <v>3.5220336740392931E-3</v>
      </c>
      <c r="H45" s="1">
        <v>2.606368158012629E-3</v>
      </c>
      <c r="I45" s="1">
        <v>2.3688744639521479E-3</v>
      </c>
      <c r="J45" s="1">
        <v>103.2201782461064</v>
      </c>
      <c r="K45" s="1">
        <v>6.3876244552588399E-3</v>
      </c>
      <c r="L45" s="1">
        <v>8.1345385212472365E-4</v>
      </c>
      <c r="M45" s="1">
        <v>6.3512364922998403E-3</v>
      </c>
      <c r="N45" s="1">
        <v>12.023999999999999</v>
      </c>
      <c r="O45" s="1">
        <v>1325.0039999999999</v>
      </c>
      <c r="P45" s="1">
        <v>0</v>
      </c>
      <c r="Q45" s="1">
        <v>0</v>
      </c>
      <c r="R45" s="1" t="s">
        <v>188</v>
      </c>
      <c r="S45" s="1" t="s">
        <v>301</v>
      </c>
      <c r="V45" s="1">
        <v>0.1862022636746872</v>
      </c>
      <c r="W45" s="1">
        <v>4.7702386147666833E-3</v>
      </c>
      <c r="X45" s="1">
        <v>0.1905652257901238</v>
      </c>
      <c r="Y45" s="1">
        <v>3.5220336740392931E-3</v>
      </c>
      <c r="Z45" s="1">
        <v>5.42127344842811E-2</v>
      </c>
      <c r="AA45" s="1">
        <v>4.7962438294535227E-3</v>
      </c>
      <c r="AB45" s="1" t="s">
        <v>190</v>
      </c>
      <c r="AC45" s="1">
        <v>103.4746566140518</v>
      </c>
      <c r="AD45" s="1">
        <v>6.3512364922998403E-3</v>
      </c>
      <c r="AE45" s="1">
        <v>1285.2164855224451</v>
      </c>
      <c r="AF45" s="1">
        <v>5.7601466519782837E-3</v>
      </c>
      <c r="AG45" s="1">
        <v>345.10615769780082</v>
      </c>
      <c r="AH45" s="1">
        <v>1285.2165355249449</v>
      </c>
      <c r="AI45" s="1">
        <v>684.09826117606372</v>
      </c>
      <c r="AJ45" s="1">
        <v>0.74255659560773224</v>
      </c>
      <c r="AK45" s="1">
        <v>2.5371320788590039</v>
      </c>
      <c r="AL45" s="1">
        <v>0.62901682885534305</v>
      </c>
      <c r="AM45" s="1">
        <v>1.485113191215464</v>
      </c>
      <c r="AN45" s="1" t="s">
        <v>191</v>
      </c>
      <c r="AO45" s="1">
        <v>1388.691242141497</v>
      </c>
      <c r="AP45" s="1">
        <v>2.6756149814247468E-3</v>
      </c>
      <c r="AQ45" s="1">
        <v>657.28793505316639</v>
      </c>
      <c r="AR45" s="1">
        <v>1388.6911921389969</v>
      </c>
      <c r="AS45" s="1">
        <v>1044.634977150334</v>
      </c>
      <c r="AT45" s="1">
        <v>0.59526075896641317</v>
      </c>
      <c r="AU45" s="1">
        <v>0</v>
      </c>
      <c r="AV45" s="1">
        <v>2.6125736533543988</v>
      </c>
      <c r="AW45" s="1">
        <v>0.62889168882916402</v>
      </c>
      <c r="AX45" s="1">
        <v>1.1905215179328259</v>
      </c>
      <c r="AY45" s="1" t="s">
        <v>191</v>
      </c>
      <c r="AZ45" s="1">
        <v>1264.925381511249</v>
      </c>
      <c r="BA45" s="1">
        <v>93.292958175219553</v>
      </c>
      <c r="BB45" s="1">
        <v>1.497125720428595</v>
      </c>
      <c r="BC45" s="1">
        <v>1410.1040520673041</v>
      </c>
      <c r="BD45" s="1">
        <v>122.9903701897277</v>
      </c>
      <c r="BE45" s="1">
        <v>0.84801544970287779</v>
      </c>
      <c r="BO45" s="1" t="s">
        <v>244</v>
      </c>
      <c r="BP45" s="1" t="s">
        <v>193</v>
      </c>
      <c r="BQ45" s="1">
        <v>21</v>
      </c>
      <c r="BR45" s="1">
        <v>60</v>
      </c>
      <c r="BS45" s="1">
        <v>4</v>
      </c>
      <c r="BT45" s="1">
        <v>100</v>
      </c>
      <c r="BU45" s="1" t="s">
        <v>201</v>
      </c>
      <c r="BV45" s="1" t="s">
        <v>302</v>
      </c>
      <c r="BW45" s="1">
        <v>55042</v>
      </c>
      <c r="CI45" s="1">
        <v>55042</v>
      </c>
      <c r="CJ45" s="1">
        <v>0.99754066960671783</v>
      </c>
      <c r="CK45" s="1">
        <v>0.99753280822424273</v>
      </c>
      <c r="CL45" s="1">
        <v>0.99754853098919294</v>
      </c>
      <c r="CN45" s="1">
        <v>1150</v>
      </c>
      <c r="CO45" s="3">
        <v>0.58623199999999998</v>
      </c>
      <c r="CP45" s="3">
        <v>2.5937199999999998</v>
      </c>
      <c r="CQ45" s="3" t="s">
        <v>197</v>
      </c>
    </row>
    <row r="46" spans="1:95" ht="15.75" customHeight="1" x14ac:dyDescent="0.3">
      <c r="A46" s="2">
        <v>44</v>
      </c>
      <c r="B46" s="5"/>
      <c r="C46" s="1" t="s">
        <v>305</v>
      </c>
      <c r="D46" t="s">
        <v>303</v>
      </c>
      <c r="E46" t="s">
        <v>543</v>
      </c>
      <c r="F46" s="1">
        <v>7.3912842858447902E-2</v>
      </c>
      <c r="G46" s="1">
        <v>4.2407765852462871E-3</v>
      </c>
      <c r="H46" s="1">
        <v>1.870772369787943E-3</v>
      </c>
      <c r="I46" s="1">
        <v>3.8058371991470108E-3</v>
      </c>
      <c r="J46" s="1">
        <v>102.9367909548627</v>
      </c>
      <c r="K46" s="1">
        <v>4.7213095459441102E-3</v>
      </c>
      <c r="L46" s="1">
        <v>8.1300117547300488E-4</v>
      </c>
      <c r="M46" s="1">
        <v>4.6622558740404812E-3</v>
      </c>
      <c r="N46" s="1">
        <v>11.989000000000001</v>
      </c>
      <c r="O46" s="1">
        <v>1325.0039999999999</v>
      </c>
      <c r="P46" s="1">
        <v>0</v>
      </c>
      <c r="Q46" s="1">
        <v>0</v>
      </c>
      <c r="R46" s="1" t="s">
        <v>188</v>
      </c>
      <c r="S46" s="1" t="s">
        <v>189</v>
      </c>
      <c r="V46" s="1">
        <v>7.3912842858447902E-2</v>
      </c>
      <c r="W46" s="1">
        <v>4.2407765852462871E-3</v>
      </c>
      <c r="X46" s="1">
        <v>7.6779625011113239E-2</v>
      </c>
      <c r="Y46" s="1">
        <v>3.0437727979594942E-3</v>
      </c>
      <c r="Z46" s="1">
        <v>-0.15062847503622831</v>
      </c>
      <c r="AA46" s="1">
        <v>4.0536711922379192E-3</v>
      </c>
      <c r="AB46" s="1" t="s">
        <v>190</v>
      </c>
      <c r="AC46" s="1">
        <v>103.19069775151389</v>
      </c>
      <c r="AD46" s="1">
        <v>4.6622558740404812E-3</v>
      </c>
      <c r="AE46" s="1">
        <v>1285.9442695240309</v>
      </c>
      <c r="AF46" s="1">
        <v>4.0071518535722212E-3</v>
      </c>
      <c r="AG46" s="1">
        <v>587.24794475366423</v>
      </c>
      <c r="AH46" s="1">
        <v>1285.9442695240309</v>
      </c>
      <c r="AI46" s="1">
        <v>744.1728534918575</v>
      </c>
      <c r="AJ46" s="1">
        <v>0.53072933066911931</v>
      </c>
      <c r="AK46" s="1">
        <v>3.5948604444330652</v>
      </c>
      <c r="AL46" s="1">
        <v>0.33620936460672263</v>
      </c>
      <c r="AM46" s="1">
        <v>1.0614586613382391</v>
      </c>
      <c r="AN46" s="1" t="s">
        <v>191</v>
      </c>
      <c r="AO46" s="1">
        <v>1389.1350172780451</v>
      </c>
      <c r="AP46" s="1">
        <v>2.3831415940807391E-3</v>
      </c>
      <c r="AQ46" s="1">
        <v>1022.981100535934</v>
      </c>
      <c r="AR46" s="1">
        <v>1389.134967275545</v>
      </c>
      <c r="AS46" s="1">
        <v>1186.1998348022851</v>
      </c>
      <c r="AT46" s="1">
        <v>0.47156638036110132</v>
      </c>
      <c r="AU46" s="1">
        <v>0</v>
      </c>
      <c r="AV46" s="1">
        <v>3.1331996073909512</v>
      </c>
      <c r="AW46" s="1">
        <v>0.41643667604297568</v>
      </c>
      <c r="AX46" s="1">
        <v>0.94313276072220265</v>
      </c>
      <c r="AY46" s="1" t="s">
        <v>191</v>
      </c>
      <c r="AZ46" s="1">
        <v>1265.6026541630999</v>
      </c>
      <c r="BA46" s="1">
        <v>51.325423580985976</v>
      </c>
      <c r="BB46" s="1">
        <v>0.7648302308430559</v>
      </c>
      <c r="BC46" s="1">
        <v>1410.519979550178</v>
      </c>
      <c r="BD46" s="1">
        <v>134.85263531930639</v>
      </c>
      <c r="BE46" s="1">
        <v>0.60055832127982722</v>
      </c>
      <c r="BO46" s="1" t="s">
        <v>244</v>
      </c>
      <c r="BP46" s="1" t="s">
        <v>193</v>
      </c>
      <c r="BQ46" s="1">
        <v>21</v>
      </c>
      <c r="BR46" s="1">
        <v>60</v>
      </c>
      <c r="BS46" s="1">
        <v>4</v>
      </c>
      <c r="BT46" s="1">
        <v>50</v>
      </c>
      <c r="BU46" s="1" t="s">
        <v>201</v>
      </c>
      <c r="BV46" s="1" t="s">
        <v>306</v>
      </c>
      <c r="BW46" s="1">
        <v>55937</v>
      </c>
      <c r="CI46" s="1">
        <v>55937</v>
      </c>
      <c r="CJ46" s="1">
        <v>0.99753944103311898</v>
      </c>
      <c r="CK46" s="1">
        <v>0.99753156240458762</v>
      </c>
      <c r="CL46" s="1">
        <v>0.99754731966165033</v>
      </c>
      <c r="CN46" s="1">
        <v>1150</v>
      </c>
      <c r="CO46" s="3">
        <v>0.207755</v>
      </c>
      <c r="CP46" s="3">
        <v>0.94897200000000004</v>
      </c>
      <c r="CQ46" s="3" t="s">
        <v>197</v>
      </c>
    </row>
    <row r="47" spans="1:95" ht="15.75" customHeight="1" x14ac:dyDescent="0.3">
      <c r="A47" s="2">
        <v>45</v>
      </c>
      <c r="B47" s="15" t="s">
        <v>524</v>
      </c>
      <c r="C47" s="1" t="s">
        <v>425</v>
      </c>
      <c r="D47" t="s">
        <v>326</v>
      </c>
      <c r="E47" t="s">
        <v>544</v>
      </c>
      <c r="F47" s="1">
        <v>3.6238955156207453E-2</v>
      </c>
      <c r="G47" s="1">
        <v>6.2131655196270077E-3</v>
      </c>
      <c r="H47" s="1">
        <v>4.8619460302568029E-3</v>
      </c>
      <c r="I47" s="1">
        <v>3.868450151307636E-3</v>
      </c>
      <c r="J47" s="1">
        <v>102.8417125324347</v>
      </c>
      <c r="K47" s="1">
        <v>1.227020057341326E-2</v>
      </c>
      <c r="L47" s="1">
        <v>8.136441625552493E-4</v>
      </c>
      <c r="M47" s="1">
        <v>1.2273401494112541E-2</v>
      </c>
      <c r="N47" s="1">
        <v>12.023</v>
      </c>
      <c r="O47" s="1">
        <v>1325.0039999999999</v>
      </c>
      <c r="P47" s="1">
        <v>0</v>
      </c>
      <c r="Q47" s="1">
        <v>0</v>
      </c>
      <c r="R47" s="1" t="s">
        <v>188</v>
      </c>
      <c r="S47" s="1" t="s">
        <v>189</v>
      </c>
      <c r="V47" s="1">
        <v>3.6238955156207453E-2</v>
      </c>
      <c r="W47" s="1">
        <v>6.2131655196270077E-3</v>
      </c>
      <c r="X47" s="1">
        <v>3.9270981687877793E-2</v>
      </c>
      <c r="Y47" s="1">
        <v>5.395624725928784E-3</v>
      </c>
      <c r="Z47" s="1">
        <v>-0.22319866726365939</v>
      </c>
      <c r="AA47" s="1">
        <v>9.6945055590507354E-3</v>
      </c>
      <c r="AB47" s="1" t="s">
        <v>190</v>
      </c>
      <c r="AC47" s="1">
        <v>103.0954506748953</v>
      </c>
      <c r="AD47" s="1">
        <v>1.2273401494112541E-2</v>
      </c>
      <c r="AE47" s="1">
        <v>1286.1907066834369</v>
      </c>
      <c r="AF47" s="1">
        <v>1.0396110071770409E-2</v>
      </c>
      <c r="AG47" s="1">
        <v>137.00407770940589</v>
      </c>
      <c r="AH47" s="1">
        <v>1286.190756685937</v>
      </c>
      <c r="AI47" s="1">
        <v>155.9404549959591</v>
      </c>
      <c r="AJ47" s="1">
        <v>0.45828066640116077</v>
      </c>
      <c r="AK47" s="1">
        <v>1.576118668909307</v>
      </c>
      <c r="AL47" s="1">
        <v>0.44322606541505333</v>
      </c>
      <c r="AM47" s="1">
        <v>0.91656133280232155</v>
      </c>
      <c r="AN47" s="1" t="s">
        <v>191</v>
      </c>
      <c r="AO47" s="1">
        <v>1389.2862573633331</v>
      </c>
      <c r="AP47" s="1">
        <v>6.5235940716232271E-3</v>
      </c>
      <c r="AQ47" s="1">
        <v>222.98169918016399</v>
      </c>
      <c r="AR47" s="1">
        <v>1389.286207360833</v>
      </c>
      <c r="AS47" s="1">
        <v>228.65442999640729</v>
      </c>
      <c r="AT47" s="1">
        <v>0.42443372088627901</v>
      </c>
      <c r="AU47" s="1">
        <v>0</v>
      </c>
      <c r="AV47" s="1">
        <v>1.3710072154355919</v>
      </c>
      <c r="AW47" s="1">
        <v>0.36872346210014628</v>
      </c>
      <c r="AX47" s="1">
        <v>0.84886744177255802</v>
      </c>
      <c r="AY47" s="1" t="s">
        <v>191</v>
      </c>
      <c r="AZ47" s="1">
        <v>1265.7542192480071</v>
      </c>
      <c r="BA47" s="1">
        <v>18.139985849155831</v>
      </c>
      <c r="BB47" s="1">
        <v>0.48672105638921692</v>
      </c>
      <c r="BC47" s="1">
        <v>1410.551493736599</v>
      </c>
      <c r="BD47" s="1">
        <v>28.839576849001631</v>
      </c>
      <c r="BE47" s="1">
        <v>0.42687578670060811</v>
      </c>
      <c r="BO47" s="1" t="s">
        <v>244</v>
      </c>
      <c r="BP47" s="1" t="s">
        <v>193</v>
      </c>
      <c r="BQ47" s="1">
        <v>21</v>
      </c>
      <c r="BR47" s="1">
        <v>60</v>
      </c>
      <c r="BS47" s="1">
        <v>4</v>
      </c>
      <c r="BT47" s="1">
        <v>50</v>
      </c>
      <c r="BU47" s="1" t="s">
        <v>201</v>
      </c>
      <c r="BV47" s="1" t="s">
        <v>426</v>
      </c>
      <c r="BW47" s="1">
        <v>56556</v>
      </c>
      <c r="CI47" s="1">
        <v>56556</v>
      </c>
      <c r="CJ47" s="1">
        <v>0.99753880369308712</v>
      </c>
      <c r="CK47" s="1">
        <v>0.99753091154889229</v>
      </c>
      <c r="CL47" s="1">
        <v>0.99754669583728195</v>
      </c>
      <c r="CN47" s="1">
        <v>1150</v>
      </c>
      <c r="CO47" s="3">
        <v>9.9500000000000005E-2</v>
      </c>
      <c r="CP47" s="3">
        <v>0.45880700000000002</v>
      </c>
      <c r="CQ47" s="3" t="s">
        <v>197</v>
      </c>
    </row>
    <row r="48" spans="1:95" ht="15.75" customHeight="1" x14ac:dyDescent="0.3">
      <c r="A48" s="2">
        <v>46</v>
      </c>
      <c r="B48" s="15" t="s">
        <v>524</v>
      </c>
      <c r="C48" s="1" t="s">
        <v>328</v>
      </c>
      <c r="D48" t="s">
        <v>326</v>
      </c>
      <c r="E48" t="s">
        <v>544</v>
      </c>
      <c r="F48" s="1">
        <v>3.9329191967055983E-2</v>
      </c>
      <c r="G48" s="1">
        <v>4.7328576229810574E-3</v>
      </c>
      <c r="H48" s="1">
        <v>2.7377678126150329E-3</v>
      </c>
      <c r="I48" s="1">
        <v>3.860643558219148E-3</v>
      </c>
      <c r="J48" s="1">
        <v>102.8495114313226</v>
      </c>
      <c r="K48" s="1">
        <v>6.9093650927445488E-3</v>
      </c>
      <c r="L48" s="1">
        <v>8.1440228332496645E-4</v>
      </c>
      <c r="M48" s="1">
        <v>6.8781307574964246E-3</v>
      </c>
      <c r="N48" s="1">
        <v>19.943999999999999</v>
      </c>
      <c r="O48" s="1">
        <v>1325.0039999999999</v>
      </c>
      <c r="P48" s="1">
        <v>0</v>
      </c>
      <c r="Q48" s="1">
        <v>0</v>
      </c>
      <c r="R48" s="1" t="s">
        <v>188</v>
      </c>
      <c r="S48" s="1" t="s">
        <v>189</v>
      </c>
      <c r="V48" s="1">
        <v>3.9329191967055983E-2</v>
      </c>
      <c r="W48" s="1">
        <v>4.7328576229810574E-3</v>
      </c>
      <c r="X48" s="1">
        <v>4.2338004826888209E-2</v>
      </c>
      <c r="Y48" s="1">
        <v>3.6360582426051271E-3</v>
      </c>
      <c r="Z48" s="1">
        <v>-0.21717330311207661</v>
      </c>
      <c r="AA48" s="1">
        <v>5.6872505675174241E-3</v>
      </c>
      <c r="AB48" s="1" t="s">
        <v>190</v>
      </c>
      <c r="AC48" s="1">
        <v>103.1032934251068</v>
      </c>
      <c r="AD48" s="1">
        <v>6.8781307574964246E-3</v>
      </c>
      <c r="AE48" s="1">
        <v>1286.1974555787569</v>
      </c>
      <c r="AF48" s="1">
        <v>6.053976980653639E-3</v>
      </c>
      <c r="AG48" s="1">
        <v>243.31436737264031</v>
      </c>
      <c r="AH48" s="1">
        <v>1286.197505581257</v>
      </c>
      <c r="AI48" s="1">
        <v>273.74727644867738</v>
      </c>
      <c r="AJ48" s="1">
        <v>0.45944707328444029</v>
      </c>
      <c r="AK48" s="1">
        <v>1.7682710396513119</v>
      </c>
      <c r="AL48" s="1">
        <v>0.40518797180243771</v>
      </c>
      <c r="AM48" s="1">
        <v>0.91889414656888058</v>
      </c>
      <c r="AN48" s="1" t="s">
        <v>191</v>
      </c>
      <c r="AO48" s="1">
        <v>1389.3008490088639</v>
      </c>
      <c r="AP48" s="1">
        <v>3.2646662057451139E-3</v>
      </c>
      <c r="AQ48" s="1">
        <v>390.98869677834119</v>
      </c>
      <c r="AR48" s="1">
        <v>1389.3007990063641</v>
      </c>
      <c r="AS48" s="1">
        <v>414.05767149306342</v>
      </c>
      <c r="AT48" s="1">
        <v>0.43190686740699008</v>
      </c>
      <c r="AU48" s="1">
        <v>0</v>
      </c>
      <c r="AV48" s="1">
        <v>1.9409955705092019</v>
      </c>
      <c r="AW48" s="1">
        <v>0.40874942996441421</v>
      </c>
      <c r="AX48" s="1">
        <v>0.86381373481398016</v>
      </c>
      <c r="AY48" s="1" t="s">
        <v>191</v>
      </c>
      <c r="AZ48" s="1">
        <v>1265.831584432696</v>
      </c>
      <c r="BA48" s="1">
        <v>20.70762810186287</v>
      </c>
      <c r="BB48" s="1">
        <v>0.42343760734479619</v>
      </c>
      <c r="BC48" s="1">
        <v>1410.557206869551</v>
      </c>
      <c r="BD48" s="1">
        <v>56.481844799974482</v>
      </c>
      <c r="BE48" s="1">
        <v>0.33209286457374682</v>
      </c>
      <c r="BO48" s="1" t="s">
        <v>244</v>
      </c>
      <c r="BP48" s="1" t="s">
        <v>193</v>
      </c>
      <c r="BQ48" s="1">
        <v>21</v>
      </c>
      <c r="BR48" s="1">
        <v>60</v>
      </c>
      <c r="BS48" s="1">
        <v>4</v>
      </c>
      <c r="BT48" s="1">
        <v>50</v>
      </c>
      <c r="BU48" s="1" t="s">
        <v>194</v>
      </c>
      <c r="BV48" s="1" t="s">
        <v>329</v>
      </c>
      <c r="BW48" s="1">
        <v>56845</v>
      </c>
      <c r="CI48" s="1">
        <v>56845</v>
      </c>
      <c r="CJ48" s="1">
        <v>0.9975385655942357</v>
      </c>
      <c r="CK48" s="1">
        <v>0.99753066669735013</v>
      </c>
      <c r="CL48" s="1">
        <v>0.99754646449112128</v>
      </c>
      <c r="CN48" s="1">
        <v>1150</v>
      </c>
      <c r="CO48" s="3">
        <v>0.108183</v>
      </c>
      <c r="CP48" s="3">
        <v>0.49846800000000002</v>
      </c>
      <c r="CQ48" s="3" t="s">
        <v>197</v>
      </c>
    </row>
    <row r="49" spans="1:95" ht="15.75" customHeight="1" x14ac:dyDescent="0.3">
      <c r="A49" s="2">
        <v>47</v>
      </c>
      <c r="B49" s="5"/>
      <c r="C49" s="1" t="s">
        <v>343</v>
      </c>
      <c r="D49" t="s">
        <v>341</v>
      </c>
      <c r="E49" t="s">
        <v>545</v>
      </c>
      <c r="F49" s="1">
        <v>0.1090170531618853</v>
      </c>
      <c r="G49" s="1">
        <v>4.0047045940691554E-3</v>
      </c>
      <c r="H49" s="1">
        <v>1.2250747865394369E-3</v>
      </c>
      <c r="I49" s="1">
        <v>3.8127222103300361E-3</v>
      </c>
      <c r="J49" s="1">
        <v>103.0253842256876</v>
      </c>
      <c r="K49" s="1">
        <v>3.0917482947670628E-3</v>
      </c>
      <c r="L49" s="1">
        <v>8.1852745185528875E-4</v>
      </c>
      <c r="M49" s="1">
        <v>2.9887875667684071E-3</v>
      </c>
      <c r="N49" s="1">
        <v>19.995000000000001</v>
      </c>
      <c r="O49" s="1">
        <v>1325.0039999999999</v>
      </c>
      <c r="P49" s="1">
        <v>0</v>
      </c>
      <c r="Q49" s="1">
        <v>0</v>
      </c>
      <c r="R49" s="1" t="s">
        <v>188</v>
      </c>
      <c r="S49" s="1" t="s">
        <v>189</v>
      </c>
      <c r="V49" s="1">
        <v>0.1090170531618853</v>
      </c>
      <c r="W49" s="1">
        <v>4.0047045940691554E-3</v>
      </c>
      <c r="X49" s="1">
        <v>0.11199437087452679</v>
      </c>
      <c r="Y49" s="1">
        <v>2.6897952283580721E-3</v>
      </c>
      <c r="Z49" s="1">
        <v>-8.4746695375315539E-2</v>
      </c>
      <c r="AA49" s="1">
        <v>2.9706210856804381E-3</v>
      </c>
      <c r="AB49" s="1" t="s">
        <v>190</v>
      </c>
      <c r="AC49" s="1">
        <v>103.27965629151841</v>
      </c>
      <c r="AD49" s="1">
        <v>2.9887875667684071E-3</v>
      </c>
      <c r="AE49" s="1">
        <v>1285.681972378517</v>
      </c>
      <c r="AF49" s="1">
        <v>2.4970911836962491E-3</v>
      </c>
      <c r="AG49" s="1">
        <v>828.43953009063978</v>
      </c>
      <c r="AH49" s="1">
        <v>1285.6820223810171</v>
      </c>
      <c r="AI49" s="1">
        <v>1252.0900815562659</v>
      </c>
      <c r="AJ49" s="1">
        <v>0.5913878436449147</v>
      </c>
      <c r="AK49" s="1">
        <v>2.5658700912688301</v>
      </c>
      <c r="AL49" s="1">
        <v>0.51818146652383479</v>
      </c>
      <c r="AM49" s="1">
        <v>1.182775687289829</v>
      </c>
      <c r="AN49" s="1" t="s">
        <v>191</v>
      </c>
      <c r="AO49" s="1">
        <v>1388.9617286750361</v>
      </c>
      <c r="AP49" s="1">
        <v>1.642372290187545E-3</v>
      </c>
      <c r="AQ49" s="1">
        <v>1384.056221397369</v>
      </c>
      <c r="AR49" s="1">
        <v>1388.961678672536</v>
      </c>
      <c r="AS49" s="1">
        <v>1804.5085870183591</v>
      </c>
      <c r="AT49" s="1">
        <v>0.50886236777677274</v>
      </c>
      <c r="AU49" s="1">
        <v>0</v>
      </c>
      <c r="AV49" s="1">
        <v>3.2282331630721228</v>
      </c>
      <c r="AW49" s="1">
        <v>0.52471160408895756</v>
      </c>
      <c r="AX49" s="1">
        <v>1.017724735553545</v>
      </c>
      <c r="AY49" s="1" t="s">
        <v>191</v>
      </c>
      <c r="AZ49" s="1">
        <v>1265.431404417732</v>
      </c>
      <c r="BA49" s="1">
        <v>140.6826461583303</v>
      </c>
      <c r="BB49" s="1">
        <v>0.81274225700335379</v>
      </c>
      <c r="BC49" s="1">
        <v>1410.3525188122071</v>
      </c>
      <c r="BD49" s="1">
        <v>214.86237927259361</v>
      </c>
      <c r="BE49" s="1">
        <v>0.6740447571474304</v>
      </c>
      <c r="BO49" s="1" t="s">
        <v>244</v>
      </c>
      <c r="BP49" s="1" t="s">
        <v>193</v>
      </c>
      <c r="BQ49" s="1">
        <v>21</v>
      </c>
      <c r="BR49" s="1">
        <v>60</v>
      </c>
      <c r="BS49" s="1">
        <v>4</v>
      </c>
      <c r="BT49" s="1">
        <v>50</v>
      </c>
      <c r="BU49" s="1" t="s">
        <v>194</v>
      </c>
      <c r="BV49" s="1" t="s">
        <v>344</v>
      </c>
      <c r="BW49" s="1">
        <v>57879</v>
      </c>
      <c r="BX49" s="1">
        <v>1150.976060943944</v>
      </c>
      <c r="BY49" s="1">
        <v>102.499360273441</v>
      </c>
      <c r="BZ49" s="1">
        <v>56.209672476319611</v>
      </c>
      <c r="CG49" s="1">
        <v>3.3533797330756288E-2</v>
      </c>
      <c r="CH49" s="1">
        <v>0.8</v>
      </c>
      <c r="CI49" s="1">
        <v>57879</v>
      </c>
      <c r="CJ49" s="1">
        <v>0.99753802370223699</v>
      </c>
      <c r="CK49" s="1">
        <v>0.99753009835196715</v>
      </c>
      <c r="CL49" s="1">
        <v>0.99754594905250682</v>
      </c>
      <c r="CM49" s="1" t="s">
        <v>196</v>
      </c>
      <c r="CN49" s="1">
        <v>1150</v>
      </c>
      <c r="CO49" s="3">
        <v>0.31392999999999999</v>
      </c>
      <c r="CP49" s="3">
        <v>1.420912</v>
      </c>
      <c r="CQ49" s="3" t="s">
        <v>197</v>
      </c>
    </row>
    <row r="50" spans="1:95" ht="15.75" customHeight="1" x14ac:dyDescent="0.3">
      <c r="A50" s="2">
        <v>48</v>
      </c>
      <c r="B50" s="5"/>
      <c r="C50" s="1" t="s">
        <v>346</v>
      </c>
      <c r="D50" t="s">
        <v>341</v>
      </c>
      <c r="E50" t="s">
        <v>546</v>
      </c>
      <c r="F50" s="1">
        <v>0.132042014494651</v>
      </c>
      <c r="G50" s="1">
        <v>1.291372469491343E-2</v>
      </c>
      <c r="H50" s="1">
        <v>1.232602898224755E-2</v>
      </c>
      <c r="I50" s="1">
        <v>3.8514016961114779E-3</v>
      </c>
      <c r="J50" s="1">
        <v>103.083492829113</v>
      </c>
      <c r="K50" s="1">
        <v>3.1107471564827571E-2</v>
      </c>
      <c r="L50" s="1">
        <v>8.2037438729543055E-4</v>
      </c>
      <c r="M50" s="1">
        <v>3.1173402999923432E-2</v>
      </c>
      <c r="N50" s="1">
        <v>39.944000000000003</v>
      </c>
      <c r="O50" s="1">
        <v>1325.0039999999999</v>
      </c>
      <c r="P50" s="1">
        <v>0</v>
      </c>
      <c r="Q50" s="1">
        <v>0</v>
      </c>
      <c r="R50" s="1" t="s">
        <v>188</v>
      </c>
      <c r="S50" s="1" t="s">
        <v>189</v>
      </c>
      <c r="V50" s="1">
        <v>0.132042014494651</v>
      </c>
      <c r="W50" s="1">
        <v>1.291372469491343E-2</v>
      </c>
      <c r="X50" s="1">
        <v>0.13525460127129921</v>
      </c>
      <c r="Y50" s="1">
        <v>1.271524894468291E-2</v>
      </c>
      <c r="Z50" s="1">
        <v>-4.2445404676527687E-2</v>
      </c>
      <c r="AA50" s="1">
        <v>2.2532154557930908E-2</v>
      </c>
      <c r="AB50" s="1" t="s">
        <v>190</v>
      </c>
      <c r="AC50" s="1">
        <v>103.33791728723649</v>
      </c>
      <c r="AD50" s="1">
        <v>3.1173402999923439E-2</v>
      </c>
      <c r="AE50" s="1">
        <v>1285.539082088728</v>
      </c>
      <c r="AF50" s="1">
        <v>2.8531973803667329E-2</v>
      </c>
      <c r="AG50" s="1">
        <v>62.321140047420649</v>
      </c>
      <c r="AH50" s="1">
        <v>1285.539132091229</v>
      </c>
      <c r="AI50" s="1">
        <v>100.32439230389031</v>
      </c>
      <c r="AJ50" s="1">
        <v>0.69742320092083743</v>
      </c>
      <c r="AK50" s="1">
        <v>1.906524888821814</v>
      </c>
      <c r="AL50" s="1">
        <v>0.24098134051787801</v>
      </c>
      <c r="AM50" s="1">
        <v>1.3948464018416751</v>
      </c>
      <c r="AN50" s="1" t="s">
        <v>191</v>
      </c>
      <c r="AO50" s="1">
        <v>1388.8770993809651</v>
      </c>
      <c r="AP50" s="1">
        <v>1.255816568860582E-2</v>
      </c>
      <c r="AQ50" s="1">
        <v>119.8171046136202</v>
      </c>
      <c r="AR50" s="1">
        <v>1388.877049378465</v>
      </c>
      <c r="AS50" s="1">
        <v>170.25806558112529</v>
      </c>
      <c r="AT50" s="1">
        <v>0.55426893630116358</v>
      </c>
      <c r="AU50" s="1">
        <v>0</v>
      </c>
      <c r="AV50" s="1">
        <v>2.128501914246014</v>
      </c>
      <c r="AW50" s="1">
        <v>0.52629380273175852</v>
      </c>
      <c r="AX50" s="1">
        <v>1.1085378726023269</v>
      </c>
      <c r="AY50" s="1" t="s">
        <v>191</v>
      </c>
      <c r="AZ50" s="1">
        <v>1265.6795029800351</v>
      </c>
      <c r="BA50" s="1">
        <v>8.6034130072831037</v>
      </c>
      <c r="BB50" s="1">
        <v>0.43305014350462351</v>
      </c>
      <c r="BC50" s="1">
        <v>1410.029721918133</v>
      </c>
      <c r="BD50" s="1">
        <v>19.276293258776889</v>
      </c>
      <c r="BE50" s="1">
        <v>0.60697778862500806</v>
      </c>
      <c r="BO50" s="1" t="s">
        <v>244</v>
      </c>
      <c r="BP50" s="1" t="s">
        <v>193</v>
      </c>
      <c r="BQ50" s="1">
        <v>21</v>
      </c>
      <c r="BR50" s="1">
        <v>60</v>
      </c>
      <c r="BS50" s="1">
        <v>4</v>
      </c>
      <c r="BT50" s="1">
        <v>100</v>
      </c>
      <c r="BU50" s="1" t="s">
        <v>194</v>
      </c>
      <c r="BV50" s="1" t="s">
        <v>347</v>
      </c>
      <c r="BW50" s="1">
        <v>58356</v>
      </c>
      <c r="BX50" s="1">
        <v>1150.710584736737</v>
      </c>
      <c r="BY50" s="1">
        <v>74.021168272952664</v>
      </c>
      <c r="BZ50" s="1">
        <v>38.781568200521413</v>
      </c>
      <c r="CG50" s="1">
        <v>0.27356233235344501</v>
      </c>
      <c r="CH50" s="1">
        <v>6.2</v>
      </c>
      <c r="CI50" s="1">
        <v>58356</v>
      </c>
      <c r="CJ50" s="1">
        <v>0.99753793704380278</v>
      </c>
      <c r="CK50" s="1">
        <v>0.9975299982889988</v>
      </c>
      <c r="CL50" s="1">
        <v>0.99754587579860676</v>
      </c>
      <c r="CM50" s="1" t="s">
        <v>196</v>
      </c>
      <c r="CN50" s="1">
        <v>1150</v>
      </c>
      <c r="CO50" s="3">
        <v>0.38684499999999999</v>
      </c>
      <c r="CP50" s="3">
        <v>1.740135</v>
      </c>
      <c r="CQ50" s="3" t="s">
        <v>197</v>
      </c>
    </row>
    <row r="51" spans="1:95" ht="15.75" customHeight="1" x14ac:dyDescent="0.3">
      <c r="A51" s="2">
        <v>49</v>
      </c>
      <c r="B51" s="5"/>
      <c r="C51" s="1" t="s">
        <v>349</v>
      </c>
      <c r="D51" t="s">
        <v>341</v>
      </c>
      <c r="E51" t="s">
        <v>547</v>
      </c>
      <c r="F51" s="1">
        <v>0.12628567586240541</v>
      </c>
      <c r="G51" s="1">
        <v>7.7142478648305236E-3</v>
      </c>
      <c r="H51" s="1">
        <v>6.691031238492684E-3</v>
      </c>
      <c r="I51" s="1">
        <v>3.839234440035845E-3</v>
      </c>
      <c r="J51" s="1">
        <v>103.0689654301772</v>
      </c>
      <c r="K51" s="1">
        <v>1.6886303309074549E-2</v>
      </c>
      <c r="L51" s="1">
        <v>8.2105572183621689E-4</v>
      </c>
      <c r="M51" s="1">
        <v>1.690795909346118E-2</v>
      </c>
      <c r="N51" s="1">
        <v>39.945</v>
      </c>
      <c r="O51" s="1">
        <v>1325.0039999999999</v>
      </c>
      <c r="P51" s="1">
        <v>0</v>
      </c>
      <c r="Q51" s="1">
        <v>0</v>
      </c>
      <c r="R51" s="1" t="s">
        <v>188</v>
      </c>
      <c r="S51" s="1" t="s">
        <v>189</v>
      </c>
      <c r="V51" s="1">
        <v>0.12628567586240541</v>
      </c>
      <c r="W51" s="1">
        <v>7.7142478648305236E-3</v>
      </c>
      <c r="X51" s="1">
        <v>0.12942637319247299</v>
      </c>
      <c r="Y51" s="1">
        <v>7.1772043357259093E-3</v>
      </c>
      <c r="Z51" s="1">
        <v>-5.2953265091900903E-2</v>
      </c>
      <c r="AA51" s="1">
        <v>1.2387146284847911E-2</v>
      </c>
      <c r="AB51" s="1" t="s">
        <v>190</v>
      </c>
      <c r="AC51" s="1">
        <v>103.3233544136567</v>
      </c>
      <c r="AD51" s="1">
        <v>1.690795909346118E-2</v>
      </c>
      <c r="AE51" s="1">
        <v>1285.5782793082869</v>
      </c>
      <c r="AF51" s="1">
        <v>1.543942713547407E-2</v>
      </c>
      <c r="AG51" s="1">
        <v>118.3718656973997</v>
      </c>
      <c r="AH51" s="1">
        <v>1285.5782793082869</v>
      </c>
      <c r="AI51" s="1">
        <v>180.479676009907</v>
      </c>
      <c r="AJ51" s="1">
        <v>0.56894716758874719</v>
      </c>
      <c r="AK51" s="1">
        <v>2.182097123667547</v>
      </c>
      <c r="AL51" s="1">
        <v>0.63775160671004583</v>
      </c>
      <c r="AM51" s="1">
        <v>1.1378943351774939</v>
      </c>
      <c r="AN51" s="1" t="s">
        <v>191</v>
      </c>
      <c r="AO51" s="1">
        <v>1388.901683724444</v>
      </c>
      <c r="AP51" s="1">
        <v>6.8922543797035997E-3</v>
      </c>
      <c r="AQ51" s="1">
        <v>215.45151066223389</v>
      </c>
      <c r="AR51" s="1">
        <v>1388.9016337219441</v>
      </c>
      <c r="AS51" s="1">
        <v>298.7754064083025</v>
      </c>
      <c r="AT51" s="1">
        <v>0.53150920517404077</v>
      </c>
      <c r="AU51" s="1">
        <v>0</v>
      </c>
      <c r="AV51" s="1">
        <v>1.837801035154079</v>
      </c>
      <c r="AW51" s="1">
        <v>0.57110218483248254</v>
      </c>
      <c r="AX51" s="1">
        <v>1.063018410348082</v>
      </c>
      <c r="AY51" s="1" t="s">
        <v>191</v>
      </c>
      <c r="AZ51" s="1">
        <v>1265.1428161495569</v>
      </c>
      <c r="BA51" s="1">
        <v>10.59467531378624</v>
      </c>
      <c r="BB51" s="1">
        <v>0.53850599211645023</v>
      </c>
      <c r="BC51" s="1">
        <v>1410.4066125462721</v>
      </c>
      <c r="BD51" s="1">
        <v>37.73927189235259</v>
      </c>
      <c r="BE51" s="1">
        <v>0.70817460015078992</v>
      </c>
      <c r="BO51" s="1" t="s">
        <v>244</v>
      </c>
      <c r="BP51" s="1" t="s">
        <v>193</v>
      </c>
      <c r="BQ51" s="1">
        <v>21</v>
      </c>
      <c r="BR51" s="1">
        <v>60</v>
      </c>
      <c r="BS51" s="1">
        <v>4</v>
      </c>
      <c r="BT51" s="1">
        <v>100</v>
      </c>
      <c r="BU51" s="1" t="s">
        <v>194</v>
      </c>
      <c r="BV51" s="1" t="s">
        <v>350</v>
      </c>
      <c r="BW51" s="1">
        <v>58619</v>
      </c>
      <c r="BX51" s="1">
        <v>1150.7695794494491</v>
      </c>
      <c r="BY51" s="1">
        <v>84.358835985684024</v>
      </c>
      <c r="BZ51" s="1">
        <v>59.204865785098491</v>
      </c>
      <c r="CG51" s="1">
        <v>0.17602074360907971</v>
      </c>
      <c r="CH51" s="1">
        <v>4.0999999999999996</v>
      </c>
      <c r="CI51" s="1">
        <v>58619</v>
      </c>
      <c r="CJ51" s="1">
        <v>0.99753793336537377</v>
      </c>
      <c r="CK51" s="1">
        <v>0.99752998689744798</v>
      </c>
      <c r="CL51" s="1">
        <v>0.99754587983329956</v>
      </c>
      <c r="CM51" s="1" t="s">
        <v>196</v>
      </c>
      <c r="CN51" s="1">
        <v>1150</v>
      </c>
      <c r="CO51" s="3">
        <v>0.36835099999999998</v>
      </c>
      <c r="CP51" s="3">
        <v>1.6595359999999999</v>
      </c>
      <c r="CQ51" s="3" t="s">
        <v>197</v>
      </c>
    </row>
    <row r="52" spans="1:95" ht="15.75" customHeight="1" x14ac:dyDescent="0.3">
      <c r="A52" s="2">
        <v>50</v>
      </c>
      <c r="B52" s="5"/>
      <c r="C52" s="1" t="s">
        <v>352</v>
      </c>
      <c r="D52" t="s">
        <v>341</v>
      </c>
      <c r="E52" t="s">
        <v>548</v>
      </c>
      <c r="F52" s="1">
        <v>9.2642419444622703E-2</v>
      </c>
      <c r="G52" s="1">
        <v>1.354372901383828E-2</v>
      </c>
      <c r="H52" s="1">
        <v>1.2999240632396439E-2</v>
      </c>
      <c r="I52" s="1">
        <v>3.8016231508841421E-3</v>
      </c>
      <c r="J52" s="1">
        <v>102.9840592009389</v>
      </c>
      <c r="K52" s="1">
        <v>3.2806470674290503E-2</v>
      </c>
      <c r="L52" s="1">
        <v>8.2243505266887951E-4</v>
      </c>
      <c r="M52" s="1">
        <v>3.2877101658358318E-2</v>
      </c>
      <c r="N52" s="1">
        <v>12.007999999999999</v>
      </c>
      <c r="O52" s="1">
        <v>1325.0039999999999</v>
      </c>
      <c r="P52" s="1">
        <v>0</v>
      </c>
      <c r="Q52" s="1">
        <v>0</v>
      </c>
      <c r="R52" s="1" t="s">
        <v>188</v>
      </c>
      <c r="S52" s="1" t="s">
        <v>189</v>
      </c>
      <c r="V52" s="1">
        <v>9.2642419444622703E-2</v>
      </c>
      <c r="W52" s="1">
        <v>1.354372901383828E-2</v>
      </c>
      <c r="X52" s="1">
        <v>9.5533159990736749E-2</v>
      </c>
      <c r="Y52" s="1">
        <v>1.326147456823739E-2</v>
      </c>
      <c r="Z52" s="1">
        <v>-0.1152690696762875</v>
      </c>
      <c r="AA52" s="1">
        <v>2.4451790341174319E-2</v>
      </c>
      <c r="AB52" s="1" t="s">
        <v>190</v>
      </c>
      <c r="AC52" s="1">
        <v>103.2382257874106</v>
      </c>
      <c r="AD52" s="1">
        <v>3.2877101658358311E-2</v>
      </c>
      <c r="AE52" s="1">
        <v>1285.8045892253681</v>
      </c>
      <c r="AF52" s="1">
        <v>8.9041435067435271E-3</v>
      </c>
      <c r="AG52" s="1">
        <v>167.4883258043061</v>
      </c>
      <c r="AH52" s="1">
        <v>1285.8046392278679</v>
      </c>
      <c r="AI52" s="1">
        <v>229.00731988010571</v>
      </c>
      <c r="AJ52" s="1">
        <v>0.53096754584588379</v>
      </c>
      <c r="AK52" s="1">
        <v>2.0670550783695179</v>
      </c>
      <c r="AL52" s="1">
        <v>0.53764902245997781</v>
      </c>
      <c r="AM52" s="1">
        <v>1.061935091691768</v>
      </c>
      <c r="AN52" s="1" t="s">
        <v>191</v>
      </c>
      <c r="AO52" s="1">
        <v>1389.042915017779</v>
      </c>
      <c r="AP52" s="1">
        <v>3.1648381346687293E-2</v>
      </c>
      <c r="AQ52" s="1">
        <v>287.74585223447781</v>
      </c>
      <c r="AR52" s="1">
        <v>1389.042865015278</v>
      </c>
      <c r="AS52" s="1">
        <v>352.64439423531201</v>
      </c>
      <c r="AT52" s="1">
        <v>0.48678705341692108</v>
      </c>
      <c r="AU52" s="1">
        <v>0</v>
      </c>
      <c r="AV52" s="1">
        <v>4.3578651309675456</v>
      </c>
      <c r="AW52" s="1">
        <v>0.47895078236412852</v>
      </c>
      <c r="AX52" s="1">
        <v>0.97357410683384216</v>
      </c>
      <c r="AY52" s="1" t="s">
        <v>191</v>
      </c>
      <c r="AZ52" s="1">
        <v>1265.4631198775201</v>
      </c>
      <c r="BA52" s="1">
        <v>24.025041013285531</v>
      </c>
      <c r="BB52" s="1">
        <v>0.42277427445785748</v>
      </c>
      <c r="BC52" s="1">
        <v>1410.417133612068</v>
      </c>
      <c r="BD52" s="1">
        <v>30.36066177065652</v>
      </c>
      <c r="BE52" s="1">
        <v>0.66927053863084363</v>
      </c>
      <c r="BO52" s="1" t="s">
        <v>244</v>
      </c>
      <c r="BP52" s="1" t="s">
        <v>193</v>
      </c>
      <c r="BQ52" s="1">
        <v>21</v>
      </c>
      <c r="BR52" s="1">
        <v>60</v>
      </c>
      <c r="BS52" s="1">
        <v>4</v>
      </c>
      <c r="BT52" s="1">
        <v>50</v>
      </c>
      <c r="BU52" s="1" t="s">
        <v>194</v>
      </c>
      <c r="BV52" s="1" t="s">
        <v>353</v>
      </c>
      <c r="BW52" s="1">
        <v>59265</v>
      </c>
      <c r="CI52" s="1">
        <v>59265</v>
      </c>
      <c r="CJ52" s="1">
        <v>0.997538057395571</v>
      </c>
      <c r="CK52" s="1">
        <v>0.997530091014452</v>
      </c>
      <c r="CL52" s="1">
        <v>0.99754602377668999</v>
      </c>
      <c r="CN52" s="1">
        <v>1150</v>
      </c>
      <c r="CO52" s="3">
        <v>0.26370300000000002</v>
      </c>
      <c r="CP52" s="3">
        <v>1.1987220000000001</v>
      </c>
      <c r="CQ52" s="3" t="s">
        <v>197</v>
      </c>
    </row>
    <row r="53" spans="1:95" ht="15.75" customHeight="1" x14ac:dyDescent="0.3">
      <c r="A53" s="2">
        <v>51</v>
      </c>
      <c r="B53" s="5"/>
      <c r="C53" s="1" t="s">
        <v>309</v>
      </c>
      <c r="D53" t="s">
        <v>307</v>
      </c>
      <c r="E53" t="s">
        <v>549</v>
      </c>
      <c r="F53" s="1">
        <v>0.13179236014519799</v>
      </c>
      <c r="G53" s="1">
        <v>4.6888575255921421E-3</v>
      </c>
      <c r="H53" s="1">
        <v>2.6751481004616551E-3</v>
      </c>
      <c r="I53" s="1">
        <v>3.8508398481238442E-3</v>
      </c>
      <c r="J53" s="1">
        <v>103.0828627709177</v>
      </c>
      <c r="K53" s="1">
        <v>6.751330342218506E-3</v>
      </c>
      <c r="L53" s="1">
        <v>8.2443209282700991E-4</v>
      </c>
      <c r="M53" s="1">
        <v>6.7173406069669017E-3</v>
      </c>
      <c r="N53" s="1">
        <v>12.013</v>
      </c>
      <c r="O53" s="1">
        <v>1325.0039999999999</v>
      </c>
      <c r="P53" s="1">
        <v>0</v>
      </c>
      <c r="Q53" s="1">
        <v>0</v>
      </c>
      <c r="R53" s="1" t="s">
        <v>188</v>
      </c>
      <c r="S53" s="1" t="s">
        <v>189</v>
      </c>
      <c r="V53" s="1">
        <v>0.13179236014519799</v>
      </c>
      <c r="W53" s="1">
        <v>4.6888575255921421E-3</v>
      </c>
      <c r="X53" s="1">
        <v>0.1350016423675697</v>
      </c>
      <c r="Y53" s="1">
        <v>3.609088522013827E-3</v>
      </c>
      <c r="Z53" s="1">
        <v>-4.2900198622191972E-2</v>
      </c>
      <c r="AA53" s="1">
        <v>5.2299697493492104E-3</v>
      </c>
      <c r="AB53" s="1" t="s">
        <v>190</v>
      </c>
      <c r="AC53" s="1">
        <v>103.3372575447311</v>
      </c>
      <c r="AD53" s="1">
        <v>6.7173406069669017E-3</v>
      </c>
      <c r="AE53" s="1">
        <v>1285.53496917044</v>
      </c>
      <c r="AF53" s="1">
        <v>5.8499215608170474E-3</v>
      </c>
      <c r="AG53" s="1">
        <v>1936.931230542838</v>
      </c>
      <c r="AH53" s="1">
        <v>1285.5350191729401</v>
      </c>
      <c r="AI53" s="1">
        <v>3216.0967138207429</v>
      </c>
      <c r="AJ53" s="1">
        <v>0.61355897720502606</v>
      </c>
      <c r="AK53" s="1">
        <v>14.57096931279963</v>
      </c>
      <c r="AL53" s="1">
        <v>0.66195611667457288</v>
      </c>
      <c r="AM53" s="1">
        <v>1.2271179544100519</v>
      </c>
      <c r="AN53" s="1" t="s">
        <v>191</v>
      </c>
      <c r="AO53" s="1">
        <v>1388.872326720171</v>
      </c>
      <c r="AP53" s="1">
        <v>3.3016787491054159E-3</v>
      </c>
      <c r="AQ53" s="1">
        <v>3347.6278758772819</v>
      </c>
      <c r="AR53" s="1">
        <v>1388.872276717671</v>
      </c>
      <c r="AS53" s="1">
        <v>4503.009923646523</v>
      </c>
      <c r="AT53" s="1">
        <v>0.54146921804517922</v>
      </c>
      <c r="AU53" s="1">
        <v>0</v>
      </c>
      <c r="AV53" s="1">
        <v>16.247529570158459</v>
      </c>
      <c r="AW53" s="1">
        <v>0.44392714823308932</v>
      </c>
      <c r="AX53" s="1">
        <v>1.082938436090358</v>
      </c>
      <c r="AY53" s="1" t="s">
        <v>191</v>
      </c>
      <c r="AZ53" s="1">
        <v>1265.3557162328621</v>
      </c>
      <c r="BA53" s="1">
        <v>289.02130938267351</v>
      </c>
      <c r="BB53" s="1">
        <v>0.70297598990983423</v>
      </c>
      <c r="BC53" s="1">
        <v>1410.16384972272</v>
      </c>
      <c r="BD53" s="1">
        <v>572.84989954306104</v>
      </c>
      <c r="BE53" s="1">
        <v>0.8022735233160142</v>
      </c>
      <c r="BO53" s="1" t="s">
        <v>244</v>
      </c>
      <c r="BP53" s="1" t="s">
        <v>193</v>
      </c>
      <c r="BQ53" s="1">
        <v>21</v>
      </c>
      <c r="BR53" s="1">
        <v>60</v>
      </c>
      <c r="BS53" s="1">
        <v>4</v>
      </c>
      <c r="BT53" s="1">
        <v>50</v>
      </c>
      <c r="BU53" s="1" t="s">
        <v>194</v>
      </c>
      <c r="BV53" s="1" t="s">
        <v>310</v>
      </c>
      <c r="BW53" s="1">
        <v>59625</v>
      </c>
      <c r="BX53" s="1">
        <v>1150.799076805806</v>
      </c>
      <c r="BY53" s="1">
        <v>854.3996241144805</v>
      </c>
      <c r="BZ53" s="1">
        <v>595.9016888451265</v>
      </c>
      <c r="CG53" s="1">
        <v>0.1106863351216533</v>
      </c>
      <c r="CH53" s="1">
        <v>2.6</v>
      </c>
      <c r="CI53" s="1">
        <v>59625</v>
      </c>
      <c r="CJ53" s="1">
        <v>0.99753820858170805</v>
      </c>
      <c r="CK53" s="1">
        <v>0.99753023050959333</v>
      </c>
      <c r="CL53" s="1">
        <v>0.99754618665382278</v>
      </c>
      <c r="CM53" s="1" t="s">
        <v>196</v>
      </c>
      <c r="CN53" s="1">
        <v>1150</v>
      </c>
      <c r="CO53" s="3">
        <v>0.38603900000000002</v>
      </c>
      <c r="CP53" s="3">
        <v>1.7366280000000001</v>
      </c>
      <c r="CQ53" s="3" t="s">
        <v>197</v>
      </c>
    </row>
    <row r="54" spans="1:95" ht="15.75" customHeight="1" x14ac:dyDescent="0.3">
      <c r="A54" s="2">
        <v>52</v>
      </c>
      <c r="B54" s="5"/>
      <c r="C54" s="1" t="s">
        <v>262</v>
      </c>
      <c r="D54" t="s">
        <v>260</v>
      </c>
      <c r="E54" t="s">
        <v>262</v>
      </c>
      <c r="F54" s="1">
        <v>0.10496844569312461</v>
      </c>
      <c r="G54" s="1">
        <v>4.055784470861949E-3</v>
      </c>
      <c r="H54" s="1">
        <v>1.393988059451345E-3</v>
      </c>
      <c r="I54" s="1">
        <v>3.8086985919329459E-3</v>
      </c>
      <c r="J54" s="1">
        <v>103.0151666656045</v>
      </c>
      <c r="K54" s="1">
        <v>3.5180384520856838E-3</v>
      </c>
      <c r="L54" s="1">
        <v>8.2636993887774679E-4</v>
      </c>
      <c r="M54" s="1">
        <v>3.428043843168646E-3</v>
      </c>
      <c r="N54" s="1">
        <v>12.002000000000001</v>
      </c>
      <c r="O54" s="1">
        <v>1325.0039999999999</v>
      </c>
      <c r="P54" s="1">
        <v>0</v>
      </c>
      <c r="Q54" s="1">
        <v>0</v>
      </c>
      <c r="R54" s="1" t="s">
        <v>188</v>
      </c>
      <c r="S54" s="1" t="s">
        <v>189</v>
      </c>
      <c r="V54" s="1">
        <v>0.10496844569312461</v>
      </c>
      <c r="W54" s="1">
        <v>4.055784470861949E-3</v>
      </c>
      <c r="X54" s="1">
        <v>0.1079183670462953</v>
      </c>
      <c r="Y54" s="1">
        <v>2.7724039257860209E-3</v>
      </c>
      <c r="Z54" s="1">
        <v>-9.2259355448049973E-2</v>
      </c>
      <c r="AA54" s="1">
        <v>3.224337612780829E-3</v>
      </c>
      <c r="AB54" s="1" t="s">
        <v>190</v>
      </c>
      <c r="AC54" s="1">
        <v>103.2693463648741</v>
      </c>
      <c r="AD54" s="1">
        <v>3.428043843168646E-3</v>
      </c>
      <c r="AE54" s="1">
        <v>1285.7042419196939</v>
      </c>
      <c r="AF54" s="1">
        <v>3.0101721239515029E-3</v>
      </c>
      <c r="AG54" s="1">
        <v>1829.5277101840929</v>
      </c>
      <c r="AH54" s="1">
        <v>1285.704291922194</v>
      </c>
      <c r="AI54" s="1">
        <v>2847.9317799298319</v>
      </c>
      <c r="AJ54" s="1">
        <v>0.59228870002482581</v>
      </c>
      <c r="AK54" s="1">
        <v>8.5906138036506938</v>
      </c>
      <c r="AL54" s="1">
        <v>0.58950605524600042</v>
      </c>
      <c r="AM54" s="1">
        <v>1.1845774000496521</v>
      </c>
      <c r="AN54" s="1" t="s">
        <v>191</v>
      </c>
      <c r="AO54" s="1">
        <v>1388.9736882895679</v>
      </c>
      <c r="AP54" s="1">
        <v>1.640228147201405E-3</v>
      </c>
      <c r="AQ54" s="1">
        <v>3186.9678667070721</v>
      </c>
      <c r="AR54" s="1">
        <v>1388.9736382870681</v>
      </c>
      <c r="AS54" s="1">
        <v>4197.8163062731574</v>
      </c>
      <c r="AT54" s="1">
        <v>0.51615000965898605</v>
      </c>
      <c r="AU54" s="1">
        <v>0</v>
      </c>
      <c r="AV54" s="1">
        <v>7.3351624738926313</v>
      </c>
      <c r="AW54" s="1">
        <v>0.51438844281113738</v>
      </c>
      <c r="AX54" s="1">
        <v>1.0323000193179721</v>
      </c>
      <c r="AY54" s="1" t="s">
        <v>191</v>
      </c>
      <c r="AZ54" s="1">
        <v>1265.4622613473409</v>
      </c>
      <c r="BA54" s="1">
        <v>298.14515012928638</v>
      </c>
      <c r="BB54" s="1">
        <v>0.75020441942442462</v>
      </c>
      <c r="BC54" s="1">
        <v>1410.3526083377969</v>
      </c>
      <c r="BD54" s="1">
        <v>480.14818747062981</v>
      </c>
      <c r="BE54" s="1">
        <v>0.62011902804345154</v>
      </c>
      <c r="BO54" s="1" t="s">
        <v>244</v>
      </c>
      <c r="BP54" s="1" t="s">
        <v>193</v>
      </c>
      <c r="BQ54" s="1">
        <v>21</v>
      </c>
      <c r="BR54" s="1">
        <v>60</v>
      </c>
      <c r="BS54" s="1">
        <v>4</v>
      </c>
      <c r="BT54" s="1">
        <v>50</v>
      </c>
      <c r="BU54" s="1" t="s">
        <v>201</v>
      </c>
      <c r="BV54" s="1" t="s">
        <v>263</v>
      </c>
      <c r="BW54" s="1">
        <v>60327</v>
      </c>
      <c r="BX54" s="1">
        <v>1150.858071518518</v>
      </c>
      <c r="BY54" s="1">
        <v>1151.957403923315</v>
      </c>
      <c r="BZ54" s="1">
        <v>712.14103416103558</v>
      </c>
      <c r="CG54" s="1">
        <v>0.1634968196179313</v>
      </c>
      <c r="CH54" s="1">
        <v>3.8</v>
      </c>
      <c r="CI54" s="1">
        <v>60327</v>
      </c>
      <c r="CJ54" s="1">
        <v>0.99753867233388405</v>
      </c>
      <c r="CK54" s="1">
        <v>0.99753067025032327</v>
      </c>
      <c r="CL54" s="1">
        <v>0.99754667441744482</v>
      </c>
      <c r="CM54" s="1" t="s">
        <v>196</v>
      </c>
      <c r="CN54" s="1">
        <v>1150</v>
      </c>
      <c r="CO54" s="3">
        <v>0.30139199999999999</v>
      </c>
      <c r="CP54" s="3">
        <v>1.365621</v>
      </c>
      <c r="CQ54" s="3" t="s">
        <v>197</v>
      </c>
    </row>
    <row r="55" spans="1:95" ht="15.75" customHeight="1" x14ac:dyDescent="0.3">
      <c r="A55" s="2">
        <v>53</v>
      </c>
      <c r="B55" s="5"/>
      <c r="C55" s="1" t="s">
        <v>336</v>
      </c>
      <c r="D55" t="s">
        <v>334</v>
      </c>
      <c r="E55" t="s">
        <v>550</v>
      </c>
      <c r="F55" s="1">
        <v>9.5964522672062458E-2</v>
      </c>
      <c r="G55" s="1">
        <v>5.8153230464700403E-3</v>
      </c>
      <c r="H55" s="1">
        <v>4.399657617359054E-3</v>
      </c>
      <c r="I55" s="1">
        <v>3.8027614946010012E-3</v>
      </c>
      <c r="J55" s="1">
        <v>102.99244326622321</v>
      </c>
      <c r="K55" s="1">
        <v>1.1103513096080261E-2</v>
      </c>
      <c r="L55" s="1">
        <v>8.2863312357517316E-4</v>
      </c>
      <c r="M55" s="1">
        <v>1.109986371597221E-2</v>
      </c>
      <c r="N55" s="1">
        <v>19.98</v>
      </c>
      <c r="O55" s="1">
        <v>1325.0039999999999</v>
      </c>
      <c r="P55" s="1">
        <v>0</v>
      </c>
      <c r="Q55" s="1">
        <v>0</v>
      </c>
      <c r="R55" s="1" t="s">
        <v>188</v>
      </c>
      <c r="S55" s="1" t="s">
        <v>189</v>
      </c>
      <c r="V55" s="1">
        <v>9.5964522672062458E-2</v>
      </c>
      <c r="W55" s="1">
        <v>5.8153230464700403E-3</v>
      </c>
      <c r="X55" s="1">
        <v>9.8867696709930897E-2</v>
      </c>
      <c r="Y55" s="1">
        <v>5.0249491591485736E-3</v>
      </c>
      <c r="Z55" s="1">
        <v>-0.1090471506402082</v>
      </c>
      <c r="AA55" s="1">
        <v>8.4528009670492271E-3</v>
      </c>
      <c r="AB55" s="1" t="s">
        <v>190</v>
      </c>
      <c r="AC55" s="1">
        <v>103.2465017276959</v>
      </c>
      <c r="AD55" s="1">
        <v>1.109986371597221E-2</v>
      </c>
      <c r="AE55" s="1">
        <v>1285.80414379593</v>
      </c>
      <c r="AF55" s="1">
        <v>9.8878830646588842E-3</v>
      </c>
      <c r="AG55" s="1">
        <v>146.1728363417601</v>
      </c>
      <c r="AH55" s="1">
        <v>1285.8041937984301</v>
      </c>
      <c r="AI55" s="1">
        <v>199.98305096633581</v>
      </c>
      <c r="AJ55" s="1">
        <v>0.53935689426562683</v>
      </c>
      <c r="AK55" s="1">
        <v>1.696182837525422</v>
      </c>
      <c r="AL55" s="1">
        <v>0.49858301714517073</v>
      </c>
      <c r="AM55" s="1">
        <v>1.0787137885312541</v>
      </c>
      <c r="AN55" s="1" t="s">
        <v>191</v>
      </c>
      <c r="AO55" s="1">
        <v>1389.0507455286261</v>
      </c>
      <c r="AP55" s="1">
        <v>5.0434852049736816E-3</v>
      </c>
      <c r="AQ55" s="1">
        <v>245.13664856622111</v>
      </c>
      <c r="AR55" s="1">
        <v>1389.050695526126</v>
      </c>
      <c r="AS55" s="1">
        <v>309.01967566228808</v>
      </c>
      <c r="AT55" s="1">
        <v>0.49964841450944658</v>
      </c>
      <c r="AU55" s="1">
        <v>0</v>
      </c>
      <c r="AV55" s="1">
        <v>1.5605396364883981</v>
      </c>
      <c r="AW55" s="1">
        <v>0.48468407922221662</v>
      </c>
      <c r="AX55" s="1">
        <v>0.99929682901889327</v>
      </c>
      <c r="AY55" s="1" t="s">
        <v>191</v>
      </c>
      <c r="AZ55" s="1">
        <v>1265.672085537788</v>
      </c>
      <c r="BA55" s="1">
        <v>12.022427941385491</v>
      </c>
      <c r="BB55" s="1">
        <v>0.4224057510300398</v>
      </c>
      <c r="BC55" s="1">
        <v>1410.465682549127</v>
      </c>
      <c r="BD55" s="1">
        <v>41.776132576970959</v>
      </c>
      <c r="BE55" s="1">
        <v>0.57165546551539836</v>
      </c>
      <c r="BO55" s="1" t="s">
        <v>244</v>
      </c>
      <c r="BP55" s="1" t="s">
        <v>193</v>
      </c>
      <c r="BQ55" s="1">
        <v>21</v>
      </c>
      <c r="BR55" s="1">
        <v>60</v>
      </c>
      <c r="BS55" s="1">
        <v>4</v>
      </c>
      <c r="BT55" s="1">
        <v>100</v>
      </c>
      <c r="BU55" s="1" t="s">
        <v>194</v>
      </c>
      <c r="BV55" s="1" t="s">
        <v>337</v>
      </c>
      <c r="BW55" s="1">
        <v>60978</v>
      </c>
      <c r="CI55" s="1">
        <v>60978</v>
      </c>
      <c r="CJ55" s="1">
        <v>0.99753930198872232</v>
      </c>
      <c r="CK55" s="1">
        <v>0.99753127621438897</v>
      </c>
      <c r="CL55" s="1">
        <v>0.99754732776305566</v>
      </c>
      <c r="CN55" s="1">
        <v>1150</v>
      </c>
      <c r="CO55" s="3">
        <v>0.27379100000000001</v>
      </c>
      <c r="CP55" s="3">
        <v>1.2434970000000001</v>
      </c>
      <c r="CQ55" s="3" t="s">
        <v>197</v>
      </c>
    </row>
    <row r="56" spans="1:95" ht="15.75" customHeight="1" x14ac:dyDescent="0.3">
      <c r="A56" s="2">
        <v>54</v>
      </c>
      <c r="B56" s="5"/>
      <c r="C56" s="1" t="s">
        <v>339</v>
      </c>
      <c r="D56" t="s">
        <v>334</v>
      </c>
      <c r="E56" t="s">
        <v>551</v>
      </c>
      <c r="F56" s="1">
        <v>0.1064869460416631</v>
      </c>
      <c r="G56" s="1">
        <v>9.1911645959351779E-3</v>
      </c>
      <c r="H56" s="1">
        <v>8.3642436692272781E-3</v>
      </c>
      <c r="I56" s="1">
        <v>3.8101095091038618E-3</v>
      </c>
      <c r="J56" s="1">
        <v>103.0189989384704</v>
      </c>
      <c r="K56" s="1">
        <v>2.1109026473694049E-2</v>
      </c>
      <c r="L56" s="1">
        <v>8.3065972336981986E-4</v>
      </c>
      <c r="M56" s="1">
        <v>2.1144695380929932E-2</v>
      </c>
      <c r="N56" s="1">
        <v>20.003</v>
      </c>
      <c r="O56" s="1">
        <v>1325.0039999999999</v>
      </c>
      <c r="P56" s="1">
        <v>0</v>
      </c>
      <c r="Q56" s="1">
        <v>0</v>
      </c>
      <c r="R56" s="1" t="s">
        <v>188</v>
      </c>
      <c r="S56" s="1" t="s">
        <v>189</v>
      </c>
      <c r="V56" s="1">
        <v>0.1064869460416631</v>
      </c>
      <c r="W56" s="1">
        <v>9.1911645959351779E-3</v>
      </c>
      <c r="X56" s="1">
        <v>0.1094466716531315</v>
      </c>
      <c r="Y56" s="1">
        <v>8.7527761539373198E-3</v>
      </c>
      <c r="Z56" s="1">
        <v>-8.9438987778976298E-2</v>
      </c>
      <c r="AA56" s="1">
        <v>1.56446524855046E-2</v>
      </c>
      <c r="AB56" s="1" t="s">
        <v>190</v>
      </c>
      <c r="AC56" s="1">
        <v>103.2730648558902</v>
      </c>
      <c r="AD56" s="1">
        <v>2.1144695380929932E-2</v>
      </c>
      <c r="AE56" s="1">
        <v>1285.748663782281</v>
      </c>
      <c r="AF56" s="1">
        <v>1.8860885528972079E-2</v>
      </c>
      <c r="AG56" s="1">
        <v>76.041676421268619</v>
      </c>
      <c r="AH56" s="1">
        <v>1285.748663782281</v>
      </c>
      <c r="AI56" s="1">
        <v>101.44994702680449</v>
      </c>
      <c r="AJ56" s="1">
        <v>0.54508358297871351</v>
      </c>
      <c r="AK56" s="1">
        <v>1.9199488009025309</v>
      </c>
      <c r="AL56" s="1">
        <v>0.4015818519144656</v>
      </c>
      <c r="AM56" s="1">
        <v>1.090167165957427</v>
      </c>
      <c r="AN56" s="1" t="s">
        <v>191</v>
      </c>
      <c r="AO56" s="1">
        <v>1389.021778640672</v>
      </c>
      <c r="AP56" s="1">
        <v>9.5585113807188128E-3</v>
      </c>
      <c r="AQ56" s="1">
        <v>124.17265211961239</v>
      </c>
      <c r="AR56" s="1">
        <v>1389.0217286381719</v>
      </c>
      <c r="AS56" s="1">
        <v>153.56994071960131</v>
      </c>
      <c r="AT56" s="1">
        <v>0.49087873541967347</v>
      </c>
      <c r="AU56" s="1">
        <v>0</v>
      </c>
      <c r="AV56" s="1">
        <v>1.4182513255432241</v>
      </c>
      <c r="AW56" s="1">
        <v>0.48097126936527962</v>
      </c>
      <c r="AX56" s="1">
        <v>0.98175747083934706</v>
      </c>
      <c r="AY56" s="1" t="s">
        <v>191</v>
      </c>
      <c r="BC56" s="1">
        <v>1410.3623532556001</v>
      </c>
      <c r="BD56" s="1">
        <v>17.083076203662831</v>
      </c>
      <c r="BE56" s="1">
        <v>0.42929401230414238</v>
      </c>
      <c r="BO56" s="1" t="s">
        <v>244</v>
      </c>
      <c r="BP56" s="1" t="s">
        <v>193</v>
      </c>
      <c r="BQ56" s="1">
        <v>21</v>
      </c>
      <c r="BR56" s="1">
        <v>60</v>
      </c>
      <c r="BS56" s="1">
        <v>4</v>
      </c>
      <c r="BT56" s="1">
        <v>100</v>
      </c>
      <c r="BU56" s="1" t="s">
        <v>194</v>
      </c>
      <c r="BV56" s="1" t="s">
        <v>340</v>
      </c>
      <c r="BW56" s="1">
        <v>61438</v>
      </c>
      <c r="CI56" s="1">
        <v>61438</v>
      </c>
      <c r="CJ56" s="1">
        <v>0.99753986271469441</v>
      </c>
      <c r="CK56" s="1">
        <v>0.99753181938098945</v>
      </c>
      <c r="CL56" s="1">
        <v>0.99754790604839938</v>
      </c>
      <c r="CN56" s="1">
        <v>1150</v>
      </c>
      <c r="CO56" s="3">
        <v>0.306085</v>
      </c>
      <c r="CP56" s="3">
        <v>1.3863300000000001</v>
      </c>
      <c r="CQ56" s="3" t="s">
        <v>197</v>
      </c>
    </row>
    <row r="57" spans="1:95" ht="15.75" customHeight="1" x14ac:dyDescent="0.3">
      <c r="A57" s="2">
        <v>55</v>
      </c>
      <c r="B57" s="5"/>
      <c r="C57" s="1" t="s">
        <v>427</v>
      </c>
      <c r="D57" t="s">
        <v>326</v>
      </c>
      <c r="E57" t="s">
        <v>552</v>
      </c>
      <c r="F57" s="1">
        <v>0.1107546927596061</v>
      </c>
      <c r="G57" s="1">
        <v>3.8867665920641848E-3</v>
      </c>
      <c r="H57" s="1">
        <v>7.4496568218407333E-4</v>
      </c>
      <c r="I57" s="1">
        <v>3.814705843646959E-3</v>
      </c>
      <c r="J57" s="1">
        <v>103.02976954511639</v>
      </c>
      <c r="K57" s="1">
        <v>1.8800863448089869E-3</v>
      </c>
      <c r="L57" s="1">
        <v>8.3297203396881514E-4</v>
      </c>
      <c r="M57" s="1">
        <v>1.6896471348544181E-3</v>
      </c>
      <c r="N57" s="1">
        <v>20.041</v>
      </c>
      <c r="O57" s="1">
        <v>1325.0039999999999</v>
      </c>
      <c r="P57" s="1">
        <v>0</v>
      </c>
      <c r="Q57" s="1">
        <v>0</v>
      </c>
      <c r="R57" s="1" t="s">
        <v>188</v>
      </c>
      <c r="S57" s="1" t="s">
        <v>189</v>
      </c>
      <c r="V57" s="1">
        <v>0.1107546927596061</v>
      </c>
      <c r="W57" s="1">
        <v>3.8867665920641848E-3</v>
      </c>
      <c r="X57" s="1">
        <v>0.113745010112325</v>
      </c>
      <c r="Y57" s="1">
        <v>2.50463435539594E-3</v>
      </c>
      <c r="Z57" s="1">
        <v>-8.152914571223846E-2</v>
      </c>
      <c r="AA57" s="1">
        <v>2.3594342720794428E-3</v>
      </c>
      <c r="AB57" s="1" t="s">
        <v>190</v>
      </c>
      <c r="AC57" s="1">
        <v>103.2837808770832</v>
      </c>
      <c r="AD57" s="1">
        <v>1.6896471348544181E-3</v>
      </c>
      <c r="AE57" s="1">
        <v>1285.6901291341071</v>
      </c>
      <c r="AF57" s="1">
        <v>1.3927669992109129E-3</v>
      </c>
      <c r="AG57" s="1">
        <v>1844.0856752582861</v>
      </c>
      <c r="AH57" s="1">
        <v>1285.690179136607</v>
      </c>
      <c r="AI57" s="1">
        <v>2794.5208118784071</v>
      </c>
      <c r="AJ57" s="1">
        <v>0.56566176156618475</v>
      </c>
      <c r="AK57" s="1">
        <v>3.736949664325766</v>
      </c>
      <c r="AL57" s="1">
        <v>0.63720430246481063</v>
      </c>
      <c r="AM57" s="1">
        <v>1.1313235231323699</v>
      </c>
      <c r="AN57" s="1" t="s">
        <v>191</v>
      </c>
      <c r="AO57" s="1">
        <v>1388.9740100161901</v>
      </c>
      <c r="AP57" s="1">
        <v>9.5661252669551166E-4</v>
      </c>
      <c r="AQ57" s="1">
        <v>3132.523336573473</v>
      </c>
      <c r="AR57" s="1">
        <v>1388.97396001369</v>
      </c>
      <c r="AS57" s="1">
        <v>4128.6136384570336</v>
      </c>
      <c r="AT57" s="1">
        <v>0.5115536402224784</v>
      </c>
      <c r="AU57" s="1">
        <v>0</v>
      </c>
      <c r="AV57" s="1">
        <v>4.1828677342094256</v>
      </c>
      <c r="AW57" s="1">
        <v>0.53899201391147533</v>
      </c>
      <c r="AX57" s="1">
        <v>1.023107280444957</v>
      </c>
      <c r="AY57" s="1" t="s">
        <v>191</v>
      </c>
      <c r="AZ57" s="1">
        <v>1265.449107894065</v>
      </c>
      <c r="BA57" s="1">
        <v>316.4245929085584</v>
      </c>
      <c r="BB57" s="1">
        <v>0.77593836315790954</v>
      </c>
      <c r="BC57" s="1">
        <v>1410.314054249242</v>
      </c>
      <c r="BD57" s="1">
        <v>486.30845549180759</v>
      </c>
      <c r="BE57" s="1">
        <v>0.67658606716845116</v>
      </c>
      <c r="BO57" s="1" t="s">
        <v>244</v>
      </c>
      <c r="BP57" s="1" t="s">
        <v>193</v>
      </c>
      <c r="BQ57" s="1">
        <v>21</v>
      </c>
      <c r="BR57" s="1">
        <v>60</v>
      </c>
      <c r="BS57" s="1">
        <v>4</v>
      </c>
      <c r="BT57" s="1">
        <v>50</v>
      </c>
      <c r="BU57" s="1" t="s">
        <v>194</v>
      </c>
      <c r="BV57" s="1" t="s">
        <v>428</v>
      </c>
      <c r="BW57" s="1">
        <v>61980</v>
      </c>
      <c r="BX57" s="1">
        <v>1150.8875688748749</v>
      </c>
      <c r="BY57" s="1">
        <v>641.8835483735113</v>
      </c>
      <c r="BZ57" s="1">
        <v>385.87521532071588</v>
      </c>
      <c r="CG57" s="1">
        <v>9.271574212203991E-2</v>
      </c>
      <c r="CH57" s="1">
        <v>2.2000000000000002</v>
      </c>
      <c r="CI57" s="1">
        <v>61980</v>
      </c>
      <c r="CJ57" s="1">
        <v>0.99754064646152818</v>
      </c>
      <c r="CK57" s="1">
        <v>0.99753258157440949</v>
      </c>
      <c r="CL57" s="1">
        <v>0.99754871134864687</v>
      </c>
      <c r="CM57" s="1" t="s">
        <v>196</v>
      </c>
      <c r="CN57" s="1">
        <v>1150</v>
      </c>
      <c r="CO57" s="3">
        <v>0.31933699999999998</v>
      </c>
      <c r="CP57" s="3">
        <v>1.4447159999999999</v>
      </c>
      <c r="CQ57" s="3" t="s">
        <v>197</v>
      </c>
    </row>
    <row r="58" spans="1:95" ht="15.75" customHeight="1" x14ac:dyDescent="0.3">
      <c r="A58" s="2">
        <v>56</v>
      </c>
      <c r="B58" s="5"/>
      <c r="C58" s="1" t="s">
        <v>331</v>
      </c>
      <c r="D58" t="s">
        <v>326</v>
      </c>
      <c r="E58" t="s">
        <v>552</v>
      </c>
      <c r="F58" s="1">
        <v>0.10645866553986851</v>
      </c>
      <c r="G58" s="1">
        <v>3.924625057570596E-3</v>
      </c>
      <c r="H58" s="1">
        <v>9.4125226199892609E-4</v>
      </c>
      <c r="I58" s="1">
        <v>3.810082154205197E-3</v>
      </c>
      <c r="J58" s="1">
        <v>103.01892756634351</v>
      </c>
      <c r="K58" s="1">
        <v>2.3754591213131231E-3</v>
      </c>
      <c r="L58" s="1">
        <v>8.3393024124234216E-4</v>
      </c>
      <c r="M58" s="1">
        <v>2.2297504573100891E-3</v>
      </c>
      <c r="N58" s="1">
        <v>12.000999999999999</v>
      </c>
      <c r="O58" s="1">
        <v>1325.0039999999999</v>
      </c>
      <c r="P58" s="1">
        <v>0</v>
      </c>
      <c r="Q58" s="1">
        <v>0</v>
      </c>
      <c r="R58" s="1" t="s">
        <v>188</v>
      </c>
      <c r="S58" s="1" t="s">
        <v>189</v>
      </c>
      <c r="V58" s="1">
        <v>0.10645866553986851</v>
      </c>
      <c r="W58" s="1">
        <v>3.924625057570596E-3</v>
      </c>
      <c r="X58" s="1">
        <v>0.10941820341213319</v>
      </c>
      <c r="Y58" s="1">
        <v>2.571770449744549E-3</v>
      </c>
      <c r="Z58" s="1">
        <v>-8.9491485537564586E-2</v>
      </c>
      <c r="AA58" s="1">
        <v>2.5949079663790198E-3</v>
      </c>
      <c r="AB58" s="1" t="s">
        <v>190</v>
      </c>
      <c r="AC58" s="1">
        <v>103.2728706196128</v>
      </c>
      <c r="AD58" s="1">
        <v>2.2297504573100891E-3</v>
      </c>
      <c r="AE58" s="1">
        <v>1285.6980898154609</v>
      </c>
      <c r="AF58" s="1">
        <v>1.904767304530179E-3</v>
      </c>
      <c r="AG58" s="1">
        <v>1194.768348081509</v>
      </c>
      <c r="AH58" s="1">
        <v>1285.698139817961</v>
      </c>
      <c r="AI58" s="1">
        <v>1821.2075600503249</v>
      </c>
      <c r="AJ58" s="1">
        <v>0.57718711814987389</v>
      </c>
      <c r="AK58" s="1">
        <v>3.0037336224457438</v>
      </c>
      <c r="AL58" s="1">
        <v>0.60171354662196896</v>
      </c>
      <c r="AM58" s="1">
        <v>1.154374236299748</v>
      </c>
      <c r="AN58" s="1" t="s">
        <v>191</v>
      </c>
      <c r="AO58" s="1">
        <v>1388.9710604400741</v>
      </c>
      <c r="AP58" s="1">
        <v>1.159158581673529E-3</v>
      </c>
      <c r="AQ58" s="1">
        <v>2040.89643823758</v>
      </c>
      <c r="AR58" s="1">
        <v>1388.971010437574</v>
      </c>
      <c r="AS58" s="1">
        <v>2691.6636640616111</v>
      </c>
      <c r="AT58" s="1">
        <v>0.51299104600070089</v>
      </c>
      <c r="AU58" s="1">
        <v>0</v>
      </c>
      <c r="AV58" s="1">
        <v>3.4075193085155528</v>
      </c>
      <c r="AW58" s="1">
        <v>0.53349626281882201</v>
      </c>
      <c r="AX58" s="1">
        <v>1.025982092001402</v>
      </c>
      <c r="AY58" s="1" t="s">
        <v>191</v>
      </c>
      <c r="AZ58" s="1">
        <v>1265.485539068562</v>
      </c>
      <c r="BA58" s="1">
        <v>207.09098836160291</v>
      </c>
      <c r="BB58" s="1">
        <v>0.75626090766756227</v>
      </c>
      <c r="BC58" s="1">
        <v>1410.3183551641121</v>
      </c>
      <c r="BD58" s="1">
        <v>308.38924371344382</v>
      </c>
      <c r="BE58" s="1">
        <v>0.65615950255904598</v>
      </c>
      <c r="BO58" s="1" t="s">
        <v>244</v>
      </c>
      <c r="BP58" s="1" t="s">
        <v>193</v>
      </c>
      <c r="BQ58" s="1">
        <v>21</v>
      </c>
      <c r="BR58" s="1">
        <v>60</v>
      </c>
      <c r="BS58" s="1">
        <v>4</v>
      </c>
      <c r="BT58" s="1">
        <v>50</v>
      </c>
      <c r="BU58" s="1" t="s">
        <v>194</v>
      </c>
      <c r="BV58" s="1" t="s">
        <v>333</v>
      </c>
      <c r="BW58" s="1">
        <v>62227</v>
      </c>
      <c r="BX58" s="1">
        <v>1150.8875688748749</v>
      </c>
      <c r="BY58" s="1">
        <v>416.51062341621241</v>
      </c>
      <c r="BZ58" s="1">
        <v>253.64836396377601</v>
      </c>
      <c r="CG58" s="1">
        <v>9.2293930567047225E-2</v>
      </c>
      <c r="CH58" s="1">
        <v>2.2000000000000002</v>
      </c>
      <c r="CI58" s="1">
        <v>62227</v>
      </c>
      <c r="CJ58" s="1">
        <v>0.99754104779168318</v>
      </c>
      <c r="CK58" s="1">
        <v>0.99753297277414721</v>
      </c>
      <c r="CL58" s="1">
        <v>0.99754912280921915</v>
      </c>
      <c r="CM58" s="1" t="s">
        <v>196</v>
      </c>
      <c r="CN58" s="1">
        <v>1150</v>
      </c>
      <c r="CO58" s="3">
        <v>0.30599799999999999</v>
      </c>
      <c r="CP58" s="3">
        <v>1.3859440000000001</v>
      </c>
      <c r="CQ58" s="3" t="s">
        <v>197</v>
      </c>
    </row>
    <row r="59" spans="1:95" ht="15.75" customHeight="1" x14ac:dyDescent="0.3">
      <c r="A59" s="2">
        <v>57</v>
      </c>
      <c r="B59" s="5"/>
      <c r="C59" s="1" t="s">
        <v>258</v>
      </c>
      <c r="D59" t="s">
        <v>256</v>
      </c>
      <c r="E59" t="s">
        <v>402</v>
      </c>
      <c r="F59" s="1">
        <v>0.12203051533966661</v>
      </c>
      <c r="G59" s="1">
        <v>1.43146490996901E-2</v>
      </c>
      <c r="H59" s="1">
        <v>1.379239966044565E-2</v>
      </c>
      <c r="I59" s="1">
        <v>3.8313040147966988E-3</v>
      </c>
      <c r="J59" s="1">
        <v>103.05822658759</v>
      </c>
      <c r="K59" s="1">
        <v>3.4808183630420042E-2</v>
      </c>
      <c r="L59" s="1">
        <v>8.3710059054453723E-4</v>
      </c>
      <c r="M59" s="1">
        <v>3.4883852682413168E-2</v>
      </c>
      <c r="N59" s="1">
        <v>19.968</v>
      </c>
      <c r="O59" s="1">
        <v>1325.0039999999999</v>
      </c>
      <c r="P59" s="1">
        <v>0</v>
      </c>
      <c r="Q59" s="1">
        <v>0</v>
      </c>
      <c r="R59" s="1" t="s">
        <v>188</v>
      </c>
      <c r="S59" s="1" t="s">
        <v>189</v>
      </c>
      <c r="V59" s="1">
        <v>0.12203051533966661</v>
      </c>
      <c r="W59" s="1">
        <v>1.43146490996901E-2</v>
      </c>
      <c r="X59" s="1">
        <v>0.1251237774504261</v>
      </c>
      <c r="Y59" s="1">
        <v>1.414162964418947E-2</v>
      </c>
      <c r="Z59" s="1">
        <v>-6.0749801410793218E-2</v>
      </c>
      <c r="AA59" s="1">
        <v>2.5382729486883759E-2</v>
      </c>
      <c r="AB59" s="1" t="s">
        <v>190</v>
      </c>
      <c r="AC59" s="1">
        <v>103.3121432452151</v>
      </c>
      <c r="AD59" s="1">
        <v>3.4883852682413168E-2</v>
      </c>
      <c r="AE59" s="1">
        <v>1285.639734824575</v>
      </c>
      <c r="AF59" s="1">
        <v>3.1110800098178331E-2</v>
      </c>
      <c r="AG59" s="1">
        <v>179.54326235574209</v>
      </c>
      <c r="AH59" s="1">
        <v>1285.6397848270749</v>
      </c>
      <c r="AI59" s="1">
        <v>330.12472747274347</v>
      </c>
      <c r="AJ59" s="1">
        <v>0.59480216582553891</v>
      </c>
      <c r="AK59" s="1">
        <v>6.1355784742608419</v>
      </c>
      <c r="AL59" s="1">
        <v>0.96583898277073699</v>
      </c>
      <c r="AM59" s="1">
        <v>1.189604331651078</v>
      </c>
      <c r="AN59" s="1" t="s">
        <v>191</v>
      </c>
      <c r="AO59" s="1">
        <v>1388.95192807229</v>
      </c>
      <c r="AP59" s="1">
        <v>1.5779774878606209E-2</v>
      </c>
      <c r="AQ59" s="1">
        <v>306.06626286895869</v>
      </c>
      <c r="AR59" s="1">
        <v>1388.95192807229</v>
      </c>
      <c r="AS59" s="1">
        <v>400.11137219631132</v>
      </c>
      <c r="AT59" s="1">
        <v>0.51638712281547738</v>
      </c>
      <c r="AU59" s="1">
        <v>0</v>
      </c>
      <c r="AV59" s="1">
        <v>6.0593028067812726</v>
      </c>
      <c r="AW59" s="1">
        <v>0.49341220958812471</v>
      </c>
      <c r="AX59" s="1">
        <v>1.032774245630955</v>
      </c>
      <c r="AY59" s="1" t="s">
        <v>191</v>
      </c>
      <c r="AZ59" s="1">
        <v>1265.695981823415</v>
      </c>
      <c r="BA59" s="1">
        <v>16.22773619818831</v>
      </c>
      <c r="BB59" s="1">
        <v>0.42236639514457891</v>
      </c>
      <c r="BC59" s="1">
        <v>1410.141941543362</v>
      </c>
      <c r="BD59" s="1">
        <v>27.379814345510479</v>
      </c>
      <c r="BE59" s="1">
        <v>0.50094092072632324</v>
      </c>
      <c r="BO59" s="1" t="s">
        <v>244</v>
      </c>
      <c r="BP59" s="1" t="s">
        <v>193</v>
      </c>
      <c r="BQ59" s="1">
        <v>21</v>
      </c>
      <c r="BR59" s="1">
        <v>60</v>
      </c>
      <c r="BS59" s="1">
        <v>4</v>
      </c>
      <c r="BT59" s="1">
        <v>50</v>
      </c>
      <c r="BU59" s="1" t="s">
        <v>194</v>
      </c>
      <c r="BV59" s="1" t="s">
        <v>259</v>
      </c>
      <c r="BW59" s="1">
        <v>62878</v>
      </c>
      <c r="BX59" s="1">
        <v>1150.858071518518</v>
      </c>
      <c r="BY59" s="1">
        <v>45.870779088937248</v>
      </c>
      <c r="BZ59" s="1">
        <v>37.359802455858024</v>
      </c>
      <c r="CG59" s="1">
        <v>6.2816367349855795E-2</v>
      </c>
      <c r="CH59" s="1">
        <v>1.5</v>
      </c>
      <c r="CI59" s="1">
        <v>62878</v>
      </c>
      <c r="CJ59" s="1">
        <v>0.99754223802111641</v>
      </c>
      <c r="CK59" s="1">
        <v>0.9975341353860897</v>
      </c>
      <c r="CL59" s="1">
        <v>0.99755034065614312</v>
      </c>
      <c r="CM59" s="1" t="s">
        <v>196</v>
      </c>
      <c r="CN59" s="1">
        <v>1150</v>
      </c>
      <c r="CO59" s="3">
        <v>0.354796</v>
      </c>
      <c r="CP59" s="3">
        <v>1.6003039999999999</v>
      </c>
      <c r="CQ59" s="3" t="s">
        <v>197</v>
      </c>
    </row>
    <row r="60" spans="1:95" ht="15.75" customHeight="1" x14ac:dyDescent="0.3">
      <c r="A60" s="2">
        <v>58</v>
      </c>
      <c r="B60" s="5"/>
      <c r="C60" s="1" t="s">
        <v>396</v>
      </c>
      <c r="D60" t="s">
        <v>394</v>
      </c>
      <c r="E60" t="s">
        <v>406</v>
      </c>
      <c r="F60" s="1">
        <v>9.1195428978629423E-2</v>
      </c>
      <c r="G60" s="1">
        <v>7.1047503357009878E-3</v>
      </c>
      <c r="H60" s="1">
        <v>6.0022960699193106E-3</v>
      </c>
      <c r="I60" s="1">
        <v>3.8013049366861511E-3</v>
      </c>
      <c r="J60" s="1">
        <v>102.9804073991429</v>
      </c>
      <c r="K60" s="1">
        <v>1.5148127153330609E-2</v>
      </c>
      <c r="L60" s="1">
        <v>8.3968954255908557E-4</v>
      </c>
      <c r="M60" s="1">
        <v>1.516207854433666E-2</v>
      </c>
      <c r="N60" s="1">
        <v>19.957999999999998</v>
      </c>
      <c r="O60" s="1">
        <v>1325.0039999999999</v>
      </c>
      <c r="P60" s="1">
        <v>0</v>
      </c>
      <c r="Q60" s="1">
        <v>0</v>
      </c>
      <c r="R60" s="1" t="s">
        <v>188</v>
      </c>
      <c r="S60" s="1" t="s">
        <v>189</v>
      </c>
      <c r="V60" s="1">
        <v>9.1195428978629423E-2</v>
      </c>
      <c r="W60" s="1">
        <v>7.1047503357009878E-3</v>
      </c>
      <c r="X60" s="1">
        <v>9.408154736229335E-2</v>
      </c>
      <c r="Y60" s="1">
        <v>6.4797591077540859E-3</v>
      </c>
      <c r="Z60" s="1">
        <v>-0.11798381307608</v>
      </c>
      <c r="AA60" s="1">
        <v>1.143137787801095E-2</v>
      </c>
      <c r="AB60" s="1" t="s">
        <v>190</v>
      </c>
      <c r="AC60" s="1">
        <v>103.2339774635338</v>
      </c>
      <c r="AD60" s="1">
        <v>1.516207854433666E-2</v>
      </c>
      <c r="AE60" s="1">
        <v>1285.7879533943069</v>
      </c>
      <c r="AF60" s="1">
        <v>1.311124760212071E-2</v>
      </c>
      <c r="AG60" s="1">
        <v>401.69580663230738</v>
      </c>
      <c r="AH60" s="1">
        <v>1285.788003396807</v>
      </c>
      <c r="AI60" s="1">
        <v>592.85327983767161</v>
      </c>
      <c r="AJ60" s="1">
        <v>0.50560147875998807</v>
      </c>
      <c r="AK60" s="1">
        <v>6.4448338779070387</v>
      </c>
      <c r="AL60" s="1">
        <v>0.83985155607855699</v>
      </c>
      <c r="AM60" s="1">
        <v>1.0112029575199759</v>
      </c>
      <c r="AN60" s="1" t="s">
        <v>191</v>
      </c>
      <c r="AO60" s="1">
        <v>1389.0220308628409</v>
      </c>
      <c r="AP60" s="1">
        <v>7.6147102440288651E-3</v>
      </c>
      <c r="AQ60" s="1">
        <v>598.15768992753272</v>
      </c>
      <c r="AR60" s="1">
        <v>1389.021980860341</v>
      </c>
      <c r="AS60" s="1">
        <v>737.61193302587628</v>
      </c>
      <c r="AT60" s="1">
        <v>0.5197064910774416</v>
      </c>
      <c r="AU60" s="1">
        <v>0</v>
      </c>
      <c r="AV60" s="1">
        <v>5.920529828377739</v>
      </c>
      <c r="AW60" s="1">
        <v>0.31879789871544661</v>
      </c>
      <c r="AX60" s="1">
        <v>1.039412982154883</v>
      </c>
      <c r="AY60" s="1" t="s">
        <v>191</v>
      </c>
      <c r="AZ60" s="1">
        <v>1265.702662002195</v>
      </c>
      <c r="BA60" s="1">
        <v>52.227110624517493</v>
      </c>
      <c r="BB60" s="1">
        <v>0.55249842530688276</v>
      </c>
      <c r="BC60" s="1">
        <v>1410.3424834132029</v>
      </c>
      <c r="BD60" s="1">
        <v>83.665685350751815</v>
      </c>
      <c r="BE60" s="1">
        <v>1.0181965355312921</v>
      </c>
      <c r="BO60" s="1" t="s">
        <v>244</v>
      </c>
      <c r="BP60" s="1" t="s">
        <v>193</v>
      </c>
      <c r="BQ60" s="1">
        <v>21</v>
      </c>
      <c r="BR60" s="1">
        <v>60</v>
      </c>
      <c r="BS60" s="1">
        <v>4</v>
      </c>
      <c r="BT60" s="1">
        <v>50</v>
      </c>
      <c r="BU60" s="1" t="s">
        <v>201</v>
      </c>
      <c r="BV60" s="1" t="s">
        <v>397</v>
      </c>
      <c r="BW60" s="1">
        <v>63579</v>
      </c>
      <c r="BX60" s="1">
        <v>1150.7695794494491</v>
      </c>
      <c r="BY60" s="1">
        <v>29.738598936187369</v>
      </c>
      <c r="BZ60" s="1">
        <v>30.98962884135517</v>
      </c>
      <c r="CG60" s="1">
        <v>2.2352030439173418E-2</v>
      </c>
      <c r="CH60" s="1">
        <v>0.5</v>
      </c>
      <c r="CI60" s="1">
        <v>63579</v>
      </c>
      <c r="CJ60" s="1">
        <v>0.99754373443103539</v>
      </c>
      <c r="CK60" s="1">
        <v>0.99753560058244028</v>
      </c>
      <c r="CL60" s="1">
        <v>0.99755186827963049</v>
      </c>
      <c r="CM60" s="1" t="s">
        <v>196</v>
      </c>
      <c r="CN60" s="1">
        <v>1150</v>
      </c>
      <c r="CO60" s="3">
        <v>0.259326</v>
      </c>
      <c r="CP60" s="3">
        <v>1.1792659999999999</v>
      </c>
      <c r="CQ60" s="3" t="s">
        <v>197</v>
      </c>
    </row>
    <row r="61" spans="1:95" ht="15.75" customHeight="1" x14ac:dyDescent="0.3">
      <c r="A61" s="2">
        <v>59</v>
      </c>
      <c r="B61" s="5"/>
      <c r="C61" s="1" t="s">
        <v>356</v>
      </c>
      <c r="D61" t="s">
        <v>354</v>
      </c>
      <c r="E61" t="s">
        <v>553</v>
      </c>
      <c r="F61" s="1">
        <v>5.5390094392940632E-2</v>
      </c>
      <c r="G61" s="1">
        <v>4.6540168629492966E-3</v>
      </c>
      <c r="H61" s="1">
        <v>2.6473909741078221E-3</v>
      </c>
      <c r="I61" s="1">
        <v>3.8276878126133622E-3</v>
      </c>
      <c r="J61" s="1">
        <v>102.89004468548239</v>
      </c>
      <c r="K61" s="1">
        <v>6.6812790694087184E-3</v>
      </c>
      <c r="L61" s="1">
        <v>8.4143588411222936E-4</v>
      </c>
      <c r="M61" s="1">
        <v>6.6443944339605278E-3</v>
      </c>
      <c r="N61" s="1">
        <v>12.016999999999999</v>
      </c>
      <c r="O61" s="1">
        <v>1325.0039999999999</v>
      </c>
      <c r="P61" s="1">
        <v>0</v>
      </c>
      <c r="Q61" s="1">
        <v>0</v>
      </c>
      <c r="R61" s="1" t="s">
        <v>188</v>
      </c>
      <c r="S61" s="1" t="s">
        <v>189</v>
      </c>
      <c r="V61" s="1">
        <v>5.5390094392940632E-2</v>
      </c>
      <c r="W61" s="1">
        <v>4.6540168629492966E-3</v>
      </c>
      <c r="X61" s="1">
        <v>5.8304983880589127E-2</v>
      </c>
      <c r="Y61" s="1">
        <v>3.570784426521399E-3</v>
      </c>
      <c r="Z61" s="1">
        <v>-0.18606695581433999</v>
      </c>
      <c r="AA61" s="1">
        <v>5.4633437237791762E-3</v>
      </c>
      <c r="AB61" s="1" t="s">
        <v>190</v>
      </c>
      <c r="AC61" s="1">
        <v>103.1432628593093</v>
      </c>
      <c r="AD61" s="1">
        <v>6.6443944339605278E-3</v>
      </c>
      <c r="AE61" s="1">
        <v>1286.091602883693</v>
      </c>
      <c r="AF61" s="1">
        <v>5.711093205821847E-3</v>
      </c>
      <c r="AG61" s="1">
        <v>374.95683524453938</v>
      </c>
      <c r="AH61" s="1">
        <v>1286.0916528861931</v>
      </c>
      <c r="AI61" s="1">
        <v>436.07760820354503</v>
      </c>
      <c r="AJ61" s="1">
        <v>0.46878052518772417</v>
      </c>
      <c r="AK61" s="1">
        <v>2.7138361010123719</v>
      </c>
      <c r="AL61" s="1">
        <v>0.44014981341267129</v>
      </c>
      <c r="AM61" s="1">
        <v>0.93756105037544846</v>
      </c>
      <c r="AN61" s="1" t="s">
        <v>191</v>
      </c>
      <c r="AO61" s="1">
        <v>1389.234965748002</v>
      </c>
      <c r="AP61" s="1">
        <v>3.3957903039588859E-3</v>
      </c>
      <c r="AQ61" s="1">
        <v>592.1595755506055</v>
      </c>
      <c r="AR61" s="1">
        <v>1389.2349157455019</v>
      </c>
      <c r="AS61" s="1">
        <v>651.89082825294997</v>
      </c>
      <c r="AT61" s="1">
        <v>0.4531760993140716</v>
      </c>
      <c r="AU61" s="1">
        <v>0</v>
      </c>
      <c r="AV61" s="1">
        <v>2.3895015357803042</v>
      </c>
      <c r="AW61" s="1">
        <v>0.38355559233673542</v>
      </c>
      <c r="AX61" s="1">
        <v>0.9063521986281432</v>
      </c>
      <c r="AY61" s="1" t="s">
        <v>191</v>
      </c>
      <c r="AZ61" s="1">
        <v>1265.8033848552191</v>
      </c>
      <c r="BA61" s="1">
        <v>34.178410257068379</v>
      </c>
      <c r="BB61" s="1">
        <v>0.65799987063803245</v>
      </c>
      <c r="BC61" s="1">
        <v>1410.5953990854639</v>
      </c>
      <c r="BD61" s="1">
        <v>61.537453942964319</v>
      </c>
      <c r="BE61" s="1">
        <v>0.49965464916387009</v>
      </c>
      <c r="BO61" s="1" t="s">
        <v>244</v>
      </c>
      <c r="BP61" s="1" t="s">
        <v>193</v>
      </c>
      <c r="BQ61" s="1">
        <v>21</v>
      </c>
      <c r="BR61" s="1">
        <v>60</v>
      </c>
      <c r="BS61" s="1">
        <v>4</v>
      </c>
      <c r="BT61" s="1">
        <v>50</v>
      </c>
      <c r="BU61" s="1" t="s">
        <v>194</v>
      </c>
      <c r="BV61" s="1" t="s">
        <v>357</v>
      </c>
      <c r="BW61" s="1">
        <v>64098</v>
      </c>
      <c r="CI61" s="1">
        <v>64098</v>
      </c>
      <c r="CJ61" s="1">
        <v>0.99754498581092721</v>
      </c>
      <c r="CK61" s="1">
        <v>0.99753682787738129</v>
      </c>
      <c r="CL61" s="1">
        <v>0.99755314374447313</v>
      </c>
      <c r="CN61" s="1">
        <v>1150</v>
      </c>
      <c r="CO61" s="3">
        <v>0.153861</v>
      </c>
      <c r="CP61" s="3">
        <v>0.70610300000000004</v>
      </c>
      <c r="CQ61" s="3" t="s">
        <v>197</v>
      </c>
    </row>
    <row r="62" spans="1:95" ht="15.75" customHeight="1" x14ac:dyDescent="0.3">
      <c r="A62" s="2">
        <v>60</v>
      </c>
      <c r="B62" s="5"/>
      <c r="C62" s="1" t="s">
        <v>359</v>
      </c>
      <c r="D62" t="s">
        <v>354</v>
      </c>
      <c r="E62" t="s">
        <v>554</v>
      </c>
      <c r="F62" s="1">
        <v>6.2404577497318307E-2</v>
      </c>
      <c r="G62" s="1">
        <v>4.0456888509610642E-3</v>
      </c>
      <c r="H62" s="1">
        <v>1.3399157106412931E-3</v>
      </c>
      <c r="I62" s="1">
        <v>3.817358270737408E-3</v>
      </c>
      <c r="J62" s="1">
        <v>102.9077472914089</v>
      </c>
      <c r="K62" s="1">
        <v>3.3815748711951261E-3</v>
      </c>
      <c r="L62" s="1">
        <v>8.4288145875888176E-4</v>
      </c>
      <c r="M62" s="1">
        <v>3.282900740377881E-3</v>
      </c>
      <c r="N62" s="1">
        <v>12.023</v>
      </c>
      <c r="O62" s="1">
        <v>1325.0039999999999</v>
      </c>
      <c r="P62" s="1">
        <v>0</v>
      </c>
      <c r="Q62" s="1">
        <v>0</v>
      </c>
      <c r="R62" s="1" t="s">
        <v>188</v>
      </c>
      <c r="S62" s="1" t="s">
        <v>189</v>
      </c>
      <c r="V62" s="1">
        <v>6.2404577497318307E-2</v>
      </c>
      <c r="W62" s="1">
        <v>4.0456888509610642E-3</v>
      </c>
      <c r="X62" s="1">
        <v>6.5293309597109328E-2</v>
      </c>
      <c r="Y62" s="1">
        <v>2.7522382445922052E-3</v>
      </c>
      <c r="Z62" s="1">
        <v>-0.17259162778213979</v>
      </c>
      <c r="AA62" s="1">
        <v>3.2283491449712101E-3</v>
      </c>
      <c r="AB62" s="1" t="s">
        <v>190</v>
      </c>
      <c r="AC62" s="1">
        <v>103.1609380866114</v>
      </c>
      <c r="AD62" s="1">
        <v>3.282900740377881E-3</v>
      </c>
      <c r="AE62" s="1">
        <v>1286.0494564795561</v>
      </c>
      <c r="AF62" s="1">
        <v>2.8088067631051729E-3</v>
      </c>
      <c r="AG62" s="1">
        <v>666.77444715479339</v>
      </c>
      <c r="AH62" s="1">
        <v>1286.0495064820559</v>
      </c>
      <c r="AI62" s="1">
        <v>814.62748945951489</v>
      </c>
      <c r="AJ62" s="1">
        <v>0.4877880972461815</v>
      </c>
      <c r="AK62" s="1">
        <v>2.495789808153543</v>
      </c>
      <c r="AL62" s="1">
        <v>0.46543149620324409</v>
      </c>
      <c r="AM62" s="1">
        <v>0.97557619449236299</v>
      </c>
      <c r="AN62" s="1" t="s">
        <v>191</v>
      </c>
      <c r="AO62" s="1">
        <v>1389.2104945711681</v>
      </c>
      <c r="AP62" s="1">
        <v>1.6994239726178641E-3</v>
      </c>
      <c r="AQ62" s="1">
        <v>1084.8071218442039</v>
      </c>
      <c r="AR62" s="1">
        <v>1389.210444568668</v>
      </c>
      <c r="AS62" s="1">
        <v>1205.7966131341379</v>
      </c>
      <c r="AT62" s="1">
        <v>0.45228608150839261</v>
      </c>
      <c r="AU62" s="1">
        <v>0</v>
      </c>
      <c r="AV62" s="1">
        <v>2.3738527524434838</v>
      </c>
      <c r="AW62" s="1">
        <v>0.41496783581773272</v>
      </c>
      <c r="AX62" s="1">
        <v>0.90457216301678511</v>
      </c>
      <c r="AY62" s="1" t="s">
        <v>191</v>
      </c>
      <c r="AZ62" s="1">
        <v>1265.769858597813</v>
      </c>
      <c r="BA62" s="1">
        <v>78.988132843368831</v>
      </c>
      <c r="BB62" s="1">
        <v>0.61734868524541608</v>
      </c>
      <c r="BC62" s="1">
        <v>1410.5661659286629</v>
      </c>
      <c r="BD62" s="1">
        <v>142.40304927788119</v>
      </c>
      <c r="BE62" s="1">
        <v>0.39917199909675422</v>
      </c>
      <c r="BO62" s="1" t="s">
        <v>244</v>
      </c>
      <c r="BP62" s="1" t="s">
        <v>193</v>
      </c>
      <c r="BQ62" s="1">
        <v>21</v>
      </c>
      <c r="BR62" s="1">
        <v>60</v>
      </c>
      <c r="BS62" s="1">
        <v>4</v>
      </c>
      <c r="BT62" s="1">
        <v>50</v>
      </c>
      <c r="BU62" s="1" t="s">
        <v>194</v>
      </c>
      <c r="BV62" s="1" t="s">
        <v>360</v>
      </c>
      <c r="BW62" s="1">
        <v>64363</v>
      </c>
      <c r="BX62" s="1">
        <v>1151.2120397947949</v>
      </c>
      <c r="BY62" s="1">
        <v>55.577368262689262</v>
      </c>
      <c r="BZ62" s="1">
        <v>33.922635156113188</v>
      </c>
      <c r="CG62" s="1">
        <v>2.7507773338945839E-2</v>
      </c>
      <c r="CH62" s="1">
        <v>0.7</v>
      </c>
      <c r="CI62" s="1">
        <v>64363</v>
      </c>
      <c r="CJ62" s="1">
        <v>0.99754567184150744</v>
      </c>
      <c r="CK62" s="1">
        <v>0.99753750129290253</v>
      </c>
      <c r="CL62" s="1">
        <v>0.99755384239011236</v>
      </c>
      <c r="CM62" s="1" t="s">
        <v>196</v>
      </c>
      <c r="CN62" s="1">
        <v>1150</v>
      </c>
      <c r="CO62" s="3">
        <v>0.17411199999999999</v>
      </c>
      <c r="CP62" s="3">
        <v>0.79762500000000003</v>
      </c>
      <c r="CQ62" s="3" t="s">
        <v>197</v>
      </c>
    </row>
    <row r="63" spans="1:95" ht="15.75" customHeight="1" x14ac:dyDescent="0.3">
      <c r="A63" s="2">
        <v>61</v>
      </c>
      <c r="B63" s="5"/>
      <c r="C63" s="1" t="s">
        <v>362</v>
      </c>
      <c r="D63" t="s">
        <v>354</v>
      </c>
      <c r="E63" t="s">
        <v>555</v>
      </c>
      <c r="F63" s="1">
        <v>0.1010872910895628</v>
      </c>
      <c r="G63" s="1">
        <v>3.9930336799642394E-3</v>
      </c>
      <c r="H63" s="1">
        <v>1.2089271332946789E-3</v>
      </c>
      <c r="I63" s="1">
        <v>3.8056291405906412E-3</v>
      </c>
      <c r="J63" s="1">
        <v>103.00537171001559</v>
      </c>
      <c r="K63" s="1">
        <v>3.050996105643957E-3</v>
      </c>
      <c r="L63" s="1">
        <v>8.4501012984361523E-4</v>
      </c>
      <c r="M63" s="1">
        <v>2.938854552522492E-3</v>
      </c>
      <c r="N63" s="1">
        <v>12.028</v>
      </c>
      <c r="O63" s="1">
        <v>1325.0039999999999</v>
      </c>
      <c r="P63" s="1">
        <v>0</v>
      </c>
      <c r="Q63" s="1">
        <v>0</v>
      </c>
      <c r="R63" s="1" t="s">
        <v>188</v>
      </c>
      <c r="S63" s="1" t="s">
        <v>189</v>
      </c>
      <c r="V63" s="1">
        <v>0.1010872910895628</v>
      </c>
      <c r="W63" s="1">
        <v>3.9930336799642394E-3</v>
      </c>
      <c r="X63" s="1">
        <v>0.1040146926097805</v>
      </c>
      <c r="Y63" s="1">
        <v>2.6836196245410299E-3</v>
      </c>
      <c r="Z63" s="1">
        <v>-9.9482230339162925E-2</v>
      </c>
      <c r="AA63" s="1">
        <v>2.9621430300321001E-3</v>
      </c>
      <c r="AB63" s="1" t="s">
        <v>190</v>
      </c>
      <c r="AC63" s="1">
        <v>103.258728103046</v>
      </c>
      <c r="AD63" s="1">
        <v>2.938854552522492E-3</v>
      </c>
      <c r="AE63" s="1">
        <v>1285.774841767146</v>
      </c>
      <c r="AF63" s="1">
        <v>2.5457306035884071E-3</v>
      </c>
      <c r="AG63" s="1">
        <v>859.63789557428879</v>
      </c>
      <c r="AH63" s="1">
        <v>1285.774891769646</v>
      </c>
      <c r="AI63" s="1">
        <v>1206.1307774549871</v>
      </c>
      <c r="AJ63" s="1">
        <v>0.54526286388530498</v>
      </c>
      <c r="AK63" s="1">
        <v>2.9561635497735481</v>
      </c>
      <c r="AL63" s="1">
        <v>0.53576397316886459</v>
      </c>
      <c r="AM63" s="1">
        <v>1.09052572777061</v>
      </c>
      <c r="AN63" s="1" t="s">
        <v>191</v>
      </c>
      <c r="AO63" s="1">
        <v>1389.0336698751919</v>
      </c>
      <c r="AP63" s="1">
        <v>1.468373853906279E-3</v>
      </c>
      <c r="AQ63" s="1">
        <v>1449.3284557095531</v>
      </c>
      <c r="AR63" s="1">
        <v>1389.033619872692</v>
      </c>
      <c r="AS63" s="1">
        <v>1836.089577126719</v>
      </c>
      <c r="AT63" s="1">
        <v>0.50726572470798748</v>
      </c>
      <c r="AU63" s="1">
        <v>0</v>
      </c>
      <c r="AV63" s="1">
        <v>2.81644123323297</v>
      </c>
      <c r="AW63" s="1">
        <v>0.45788805300469693</v>
      </c>
      <c r="AX63" s="1">
        <v>1.014531449415975</v>
      </c>
      <c r="AY63" s="1" t="s">
        <v>191</v>
      </c>
      <c r="AZ63" s="1">
        <v>1265.518106293388</v>
      </c>
      <c r="BA63" s="1">
        <v>109.2544026890213</v>
      </c>
      <c r="BB63" s="1">
        <v>0.6689858055075032</v>
      </c>
      <c r="BC63" s="1">
        <v>1410.3927918039631</v>
      </c>
      <c r="BD63" s="1">
        <v>210.66784310467071</v>
      </c>
      <c r="BE63" s="1">
        <v>0.68557410387326367</v>
      </c>
      <c r="BO63" s="1" t="s">
        <v>244</v>
      </c>
      <c r="BP63" s="1" t="s">
        <v>193</v>
      </c>
      <c r="BQ63" s="1">
        <v>21</v>
      </c>
      <c r="BR63" s="1">
        <v>60</v>
      </c>
      <c r="BS63" s="1">
        <v>4</v>
      </c>
      <c r="BT63" s="1">
        <v>50</v>
      </c>
      <c r="BU63" s="1" t="s">
        <v>194</v>
      </c>
      <c r="BV63" s="1" t="s">
        <v>363</v>
      </c>
      <c r="BW63" s="1">
        <v>64629</v>
      </c>
      <c r="CI63" s="1">
        <v>64629</v>
      </c>
      <c r="CJ63" s="1">
        <v>0.99754639246788346</v>
      </c>
      <c r="CK63" s="1">
        <v>0.99753820904217827</v>
      </c>
      <c r="CL63" s="1">
        <v>0.99755457589358865</v>
      </c>
      <c r="CN63" s="1">
        <v>1150</v>
      </c>
      <c r="CO63" s="3">
        <v>0.28944700000000001</v>
      </c>
      <c r="CP63" s="3">
        <v>1.3128390000000001</v>
      </c>
      <c r="CQ63" s="3" t="s">
        <v>197</v>
      </c>
    </row>
    <row r="64" spans="1:95" ht="15.75" customHeight="1" x14ac:dyDescent="0.3">
      <c r="A64" s="2">
        <v>62</v>
      </c>
      <c r="B64" s="5"/>
      <c r="C64" s="1" t="s">
        <v>429</v>
      </c>
      <c r="D64" t="s">
        <v>364</v>
      </c>
      <c r="E64" t="s">
        <v>556</v>
      </c>
      <c r="F64" s="1">
        <v>9.3341050614149879E-2</v>
      </c>
      <c r="G64" s="1">
        <v>7.2821432689432891E-3</v>
      </c>
      <c r="H64" s="1">
        <v>6.2109427966348107E-3</v>
      </c>
      <c r="I64" s="1">
        <v>3.8018153777302499E-3</v>
      </c>
      <c r="J64" s="1">
        <v>102.9858223518508</v>
      </c>
      <c r="K64" s="1">
        <v>1.567469350552847E-2</v>
      </c>
      <c r="L64" s="1">
        <v>9.1058216490580435E-4</v>
      </c>
      <c r="M64" s="1">
        <v>1.5685101201176228E-2</v>
      </c>
      <c r="N64" s="1">
        <v>11.996</v>
      </c>
      <c r="O64" s="1">
        <v>1325.0039999999999</v>
      </c>
      <c r="P64" s="1">
        <v>0</v>
      </c>
      <c r="Q64" s="1">
        <v>0</v>
      </c>
      <c r="R64" s="1" t="s">
        <v>188</v>
      </c>
      <c r="S64" s="1" t="s">
        <v>189</v>
      </c>
      <c r="V64" s="1">
        <v>9.3341050614149879E-2</v>
      </c>
      <c r="W64" s="1">
        <v>7.2821432689432891E-3</v>
      </c>
      <c r="X64" s="1">
        <v>9.6234194419594132E-2</v>
      </c>
      <c r="Y64" s="1">
        <v>6.6772416990224862E-3</v>
      </c>
      <c r="Z64" s="1">
        <v>-0.1139593662560401</v>
      </c>
      <c r="AA64" s="1">
        <v>1.1799389397637489E-2</v>
      </c>
      <c r="AB64" s="1" t="s">
        <v>190</v>
      </c>
      <c r="AC64" s="1">
        <v>103.2285348374712</v>
      </c>
      <c r="AD64" s="1">
        <v>1.5685101201176228E-2</v>
      </c>
      <c r="AE64" s="1">
        <v>1285.769628365641</v>
      </c>
      <c r="AF64" s="1">
        <v>1.424350998172005E-2</v>
      </c>
      <c r="AG64" s="1">
        <v>108.870392916821</v>
      </c>
      <c r="AH64" s="1">
        <v>1285.769628365641</v>
      </c>
      <c r="AI64" s="1">
        <v>138.0440024353735</v>
      </c>
      <c r="AJ64" s="1">
        <v>0.54530088903515028</v>
      </c>
      <c r="AK64" s="1">
        <v>2.0438078811601379</v>
      </c>
      <c r="AL64" s="1">
        <v>0.26193484330371131</v>
      </c>
      <c r="AM64" s="1">
        <v>1.090601778070301</v>
      </c>
      <c r="AN64" s="1" t="s">
        <v>191</v>
      </c>
      <c r="AO64" s="1">
        <v>1388.998213205612</v>
      </c>
      <c r="AP64" s="1">
        <v>6.5684718992914323E-3</v>
      </c>
      <c r="AQ64" s="1">
        <v>188.7343737389898</v>
      </c>
      <c r="AR64" s="1">
        <v>1388.998163203112</v>
      </c>
      <c r="AS64" s="1">
        <v>209.30047337116281</v>
      </c>
      <c r="AT64" s="1">
        <v>0.45566099884872502</v>
      </c>
      <c r="AU64" s="1">
        <v>0</v>
      </c>
      <c r="AV64" s="1">
        <v>1.8598951149435401</v>
      </c>
      <c r="AW64" s="1">
        <v>0.38858039403280792</v>
      </c>
      <c r="AX64" s="1">
        <v>0.91132199769744993</v>
      </c>
      <c r="AY64" s="1" t="s">
        <v>191</v>
      </c>
      <c r="AZ64" s="1">
        <v>1265.623260271255</v>
      </c>
      <c r="BA64" s="1">
        <v>8.2155800148869211</v>
      </c>
      <c r="BB64" s="1">
        <v>0.42529502050366808</v>
      </c>
      <c r="BC64" s="1">
        <v>1410.281022475569</v>
      </c>
      <c r="BD64" s="1">
        <v>18.996879168136569</v>
      </c>
      <c r="BE64" s="1">
        <v>0.54180291196401653</v>
      </c>
      <c r="BO64" s="1" t="s">
        <v>368</v>
      </c>
      <c r="BP64" s="1" t="s">
        <v>193</v>
      </c>
      <c r="BQ64" s="1">
        <v>22</v>
      </c>
      <c r="BR64" s="1">
        <v>60</v>
      </c>
      <c r="BS64" s="1">
        <v>4</v>
      </c>
      <c r="BT64" s="1">
        <v>50</v>
      </c>
      <c r="BU64" s="1" t="s">
        <v>201</v>
      </c>
      <c r="BV64" s="1" t="s">
        <v>430</v>
      </c>
      <c r="BW64" s="1">
        <v>39718</v>
      </c>
      <c r="CI64" s="1">
        <v>39718</v>
      </c>
      <c r="CJ64" s="1">
        <v>0.99764878494107745</v>
      </c>
      <c r="CK64" s="1">
        <v>0.99763996390950571</v>
      </c>
      <c r="CL64" s="1">
        <v>0.99765760597264919</v>
      </c>
      <c r="CN64" s="1">
        <v>1150</v>
      </c>
      <c r="CO64" s="3">
        <v>0.26582</v>
      </c>
      <c r="CP64" s="3">
        <v>1.208126</v>
      </c>
      <c r="CQ64" s="3" t="s">
        <v>197</v>
      </c>
    </row>
    <row r="65" spans="1:95" ht="15.75" customHeight="1" x14ac:dyDescent="0.3">
      <c r="A65" s="2">
        <v>63</v>
      </c>
      <c r="B65" s="5"/>
      <c r="C65" s="1" t="s">
        <v>366</v>
      </c>
      <c r="D65" t="s">
        <v>364</v>
      </c>
      <c r="E65" t="s">
        <v>556</v>
      </c>
      <c r="F65" s="1">
        <v>8.1486720850939776E-2</v>
      </c>
      <c r="G65" s="1">
        <v>5.8068037850675398E-3</v>
      </c>
      <c r="H65" s="1">
        <v>4.3890863710309702E-3</v>
      </c>
      <c r="I65" s="1">
        <v>3.801958840637928E-3</v>
      </c>
      <c r="J65" s="1">
        <v>102.9559053180227</v>
      </c>
      <c r="K65" s="1">
        <v>1.1076834208242139E-2</v>
      </c>
      <c r="L65" s="1">
        <v>9.0327830550052113E-4</v>
      </c>
      <c r="M65" s="1">
        <v>1.1065997953809369E-2</v>
      </c>
      <c r="N65" s="1">
        <v>19.859000000000002</v>
      </c>
      <c r="O65" s="1">
        <v>1325.0039999999999</v>
      </c>
      <c r="P65" s="1">
        <v>0</v>
      </c>
      <c r="Q65" s="1">
        <v>0</v>
      </c>
      <c r="R65" s="1" t="s">
        <v>188</v>
      </c>
      <c r="S65" s="1" t="s">
        <v>189</v>
      </c>
      <c r="V65" s="1">
        <v>8.1486720850939776E-2</v>
      </c>
      <c r="W65" s="1">
        <v>5.8068037850675398E-3</v>
      </c>
      <c r="X65" s="1">
        <v>8.4353983216715278E-2</v>
      </c>
      <c r="Y65" s="1">
        <v>5.0054686753300843E-3</v>
      </c>
      <c r="Z65" s="1">
        <v>-0.13627232101407569</v>
      </c>
      <c r="AA65" s="1">
        <v>8.5206158372783843E-3</v>
      </c>
      <c r="AB65" s="1" t="s">
        <v>190</v>
      </c>
      <c r="AC65" s="1">
        <v>103.19888643058989</v>
      </c>
      <c r="AD65" s="1">
        <v>1.1065997953809369E-2</v>
      </c>
      <c r="AE65" s="1">
        <v>1285.80085801172</v>
      </c>
      <c r="AF65" s="1">
        <v>9.8375919155548087E-3</v>
      </c>
      <c r="AG65" s="1">
        <v>181.0662581861653</v>
      </c>
      <c r="AH65" s="1">
        <v>1285.80085801172</v>
      </c>
      <c r="AI65" s="1">
        <v>217.89836287765701</v>
      </c>
      <c r="AJ65" s="1">
        <v>0.55415962199931879</v>
      </c>
      <c r="AK65" s="1">
        <v>2.877827582903123</v>
      </c>
      <c r="AL65" s="1">
        <v>6.0964168939051662E-2</v>
      </c>
      <c r="AM65" s="1">
        <v>1.108319243998638</v>
      </c>
      <c r="AN65" s="1" t="s">
        <v>191</v>
      </c>
      <c r="AO65" s="1">
        <v>1388.99979444481</v>
      </c>
      <c r="AP65" s="1">
        <v>5.0673559196807872E-3</v>
      </c>
      <c r="AQ65" s="1">
        <v>314.50940006313368</v>
      </c>
      <c r="AR65" s="1">
        <v>1388.99974444231</v>
      </c>
      <c r="AS65" s="1">
        <v>359.10103657198169</v>
      </c>
      <c r="AT65" s="1">
        <v>0.46313434436493112</v>
      </c>
      <c r="AU65" s="1">
        <v>0</v>
      </c>
      <c r="AV65" s="1">
        <v>2.5019767458130269</v>
      </c>
      <c r="AW65" s="1">
        <v>0.42340844694725133</v>
      </c>
      <c r="AX65" s="1">
        <v>0.92626868872986212</v>
      </c>
      <c r="AY65" s="1" t="s">
        <v>191</v>
      </c>
      <c r="AZ65" s="1">
        <v>1265.3062362383589</v>
      </c>
      <c r="BA65" s="1">
        <v>20.968193299723129</v>
      </c>
      <c r="BB65" s="1">
        <v>0.57389244208877399</v>
      </c>
      <c r="BC65" s="1">
        <v>1410.347880019086</v>
      </c>
      <c r="BD65" s="1">
        <v>46.461729668616748</v>
      </c>
      <c r="BE65" s="1">
        <v>0.53264336957888736</v>
      </c>
      <c r="BO65" s="1" t="s">
        <v>368</v>
      </c>
      <c r="BP65" s="1" t="s">
        <v>193</v>
      </c>
      <c r="BQ65" s="1">
        <v>22</v>
      </c>
      <c r="BR65" s="1">
        <v>60</v>
      </c>
      <c r="BS65" s="1">
        <v>4</v>
      </c>
      <c r="BT65" s="1">
        <v>50</v>
      </c>
      <c r="BU65" s="1" t="s">
        <v>194</v>
      </c>
      <c r="BV65" s="1" t="s">
        <v>369</v>
      </c>
      <c r="BW65" s="1">
        <v>39967</v>
      </c>
      <c r="CI65" s="1">
        <v>39967</v>
      </c>
      <c r="CJ65" s="1">
        <v>0.99764550644903849</v>
      </c>
      <c r="CK65" s="1">
        <v>0.99763675365783366</v>
      </c>
      <c r="CL65" s="1">
        <v>0.99765425924024331</v>
      </c>
      <c r="CN65" s="1">
        <v>1150</v>
      </c>
      <c r="CO65" s="3">
        <v>0.23019600000000001</v>
      </c>
      <c r="CP65" s="3">
        <v>1.0494330000000001</v>
      </c>
      <c r="CQ65" s="3" t="s">
        <v>197</v>
      </c>
    </row>
    <row r="66" spans="1:95" ht="15.75" customHeight="1" x14ac:dyDescent="0.3">
      <c r="A66" s="2">
        <v>64</v>
      </c>
      <c r="B66" s="5"/>
      <c r="C66" s="1" t="s">
        <v>431</v>
      </c>
      <c r="D66" t="s">
        <v>383</v>
      </c>
      <c r="E66" t="s">
        <v>411</v>
      </c>
      <c r="F66" s="1">
        <v>9.0661028491709317E-2</v>
      </c>
      <c r="G66" s="1">
        <v>4.6832485431119626E-3</v>
      </c>
      <c r="H66" s="1">
        <v>2.735613990271446E-3</v>
      </c>
      <c r="I66" s="1">
        <v>3.801214675967599E-3</v>
      </c>
      <c r="J66" s="1">
        <v>102.9790587208317</v>
      </c>
      <c r="K66" s="1">
        <v>6.9039294437219694E-3</v>
      </c>
      <c r="L66" s="1">
        <v>8.5786659541042809E-4</v>
      </c>
      <c r="M66" s="1">
        <v>6.8667687984045886E-3</v>
      </c>
      <c r="N66" s="1">
        <v>20.03</v>
      </c>
      <c r="O66" s="1">
        <v>1325.0039999999999</v>
      </c>
      <c r="P66" s="1">
        <v>0</v>
      </c>
      <c r="Q66" s="1">
        <v>0</v>
      </c>
      <c r="R66" s="1" t="s">
        <v>188</v>
      </c>
      <c r="S66" s="1" t="s">
        <v>189</v>
      </c>
      <c r="V66" s="1">
        <v>9.0661028491709317E-2</v>
      </c>
      <c r="W66" s="1">
        <v>4.6832485431119626E-3</v>
      </c>
      <c r="X66" s="1">
        <v>9.3545560506754555E-2</v>
      </c>
      <c r="Y66" s="1">
        <v>3.642621658648084E-3</v>
      </c>
      <c r="Z66" s="1">
        <v>-0.1189871388310166</v>
      </c>
      <c r="AA66" s="1">
        <v>5.4883649094372832E-3</v>
      </c>
      <c r="AB66" s="1" t="s">
        <v>190</v>
      </c>
      <c r="AC66" s="1">
        <v>103.22476458798521</v>
      </c>
      <c r="AD66" s="1">
        <v>6.8667687984045886E-3</v>
      </c>
      <c r="AE66" s="1">
        <v>1285.7337100107361</v>
      </c>
      <c r="AF66" s="1">
        <v>6.1840120773604176E-3</v>
      </c>
      <c r="AG66" s="1">
        <v>263.10011291563569</v>
      </c>
      <c r="AH66" s="1">
        <v>1285.7337100107361</v>
      </c>
      <c r="AI66" s="1">
        <v>366.95228317090653</v>
      </c>
      <c r="AJ66" s="1">
        <v>0.55172236214053405</v>
      </c>
      <c r="AK66" s="1">
        <v>2.112361615464093</v>
      </c>
      <c r="AL66" s="1">
        <v>0.48967268508811179</v>
      </c>
      <c r="AM66" s="1">
        <v>1.1034447242810681</v>
      </c>
      <c r="AN66" s="1" t="s">
        <v>191</v>
      </c>
      <c r="AO66" s="1">
        <v>1388.9585246012221</v>
      </c>
      <c r="AP66" s="1">
        <v>2.985047463241298E-3</v>
      </c>
      <c r="AQ66" s="1">
        <v>447.39296889961958</v>
      </c>
      <c r="AR66" s="1">
        <v>1388.958474598722</v>
      </c>
      <c r="AS66" s="1">
        <v>555.93928933193661</v>
      </c>
      <c r="AT66" s="1">
        <v>0.4952855368677534</v>
      </c>
      <c r="AU66" s="1">
        <v>0</v>
      </c>
      <c r="AV66" s="1">
        <v>1.9161814145870051</v>
      </c>
      <c r="AW66" s="1">
        <v>0.47003524655763851</v>
      </c>
      <c r="AX66" s="1">
        <v>0.99057107373550679</v>
      </c>
      <c r="AY66" s="1" t="s">
        <v>191</v>
      </c>
      <c r="AZ66" s="1">
        <v>1265.6083783597801</v>
      </c>
      <c r="BA66" s="1">
        <v>28.58804875242631</v>
      </c>
      <c r="BB66" s="1">
        <v>0.84808216936780045</v>
      </c>
      <c r="BC66" s="1">
        <v>1410.251936671435</v>
      </c>
      <c r="BD66" s="1">
        <v>74.951034220899714</v>
      </c>
      <c r="BE66" s="1">
        <v>0.65308025688804061</v>
      </c>
      <c r="BO66" s="1" t="s">
        <v>368</v>
      </c>
      <c r="BP66" s="1" t="s">
        <v>193</v>
      </c>
      <c r="BQ66" s="1">
        <v>22</v>
      </c>
      <c r="BR66" s="1">
        <v>60</v>
      </c>
      <c r="BS66" s="1">
        <v>4</v>
      </c>
      <c r="BT66" s="1">
        <v>50</v>
      </c>
      <c r="BU66" s="1" t="s">
        <v>194</v>
      </c>
      <c r="BV66" s="1" t="s">
        <v>432</v>
      </c>
      <c r="BW66" s="1">
        <v>42085</v>
      </c>
      <c r="CI66" s="1">
        <v>42085</v>
      </c>
      <c r="CJ66" s="1">
        <v>0.99761970038745817</v>
      </c>
      <c r="CK66" s="1">
        <v>0.9976113897209351</v>
      </c>
      <c r="CL66" s="1">
        <v>0.99762801105398125</v>
      </c>
      <c r="CN66" s="1">
        <v>1150</v>
      </c>
      <c r="CO66" s="3">
        <v>0.25771100000000002</v>
      </c>
      <c r="CP66" s="3">
        <v>1.1720870000000001</v>
      </c>
      <c r="CQ66" s="3" t="s">
        <v>197</v>
      </c>
    </row>
    <row r="67" spans="1:95" ht="15.75" customHeight="1" x14ac:dyDescent="0.3">
      <c r="A67" s="2">
        <v>65</v>
      </c>
      <c r="B67" s="5"/>
      <c r="C67" s="1" t="s">
        <v>392</v>
      </c>
      <c r="D67" t="s">
        <v>383</v>
      </c>
      <c r="E67" t="s">
        <v>557</v>
      </c>
      <c r="F67" s="1">
        <v>0.1125733163917744</v>
      </c>
      <c r="G67" s="1">
        <v>6.8909081035406789E-3</v>
      </c>
      <c r="H67" s="1">
        <v>5.7372059773399542E-3</v>
      </c>
      <c r="I67" s="1">
        <v>3.816946694023549E-3</v>
      </c>
      <c r="J67" s="1">
        <v>103.0343592457415</v>
      </c>
      <c r="K67" s="1">
        <v>1.4479113432113911E-2</v>
      </c>
      <c r="L67" s="1">
        <v>8.5331116841302901E-4</v>
      </c>
      <c r="M67" s="1">
        <v>1.4488491886299189E-2</v>
      </c>
      <c r="N67" s="1">
        <v>12.037000000000001</v>
      </c>
      <c r="O67" s="1">
        <v>1325.0039999999999</v>
      </c>
      <c r="P67" s="1">
        <v>0</v>
      </c>
      <c r="Q67" s="1">
        <v>0</v>
      </c>
      <c r="R67" s="1" t="s">
        <v>188</v>
      </c>
      <c r="S67" s="1" t="s">
        <v>189</v>
      </c>
      <c r="V67" s="1">
        <v>0.1125733163917744</v>
      </c>
      <c r="W67" s="1">
        <v>6.8909081035406789E-3</v>
      </c>
      <c r="X67" s="1">
        <v>0.1155780469707679</v>
      </c>
      <c r="Y67" s="1">
        <v>6.2579371704953191E-3</v>
      </c>
      <c r="Z67" s="1">
        <v>-7.8166040696942218E-2</v>
      </c>
      <c r="AA67" s="1">
        <v>1.0773722933787651E-2</v>
      </c>
      <c r="AB67" s="1" t="s">
        <v>190</v>
      </c>
      <c r="AC67" s="1">
        <v>103.2806105468121</v>
      </c>
      <c r="AD67" s="1">
        <v>1.4488491886299181E-2</v>
      </c>
      <c r="AE67" s="1">
        <v>1285.5997551403241</v>
      </c>
      <c r="AF67" s="1">
        <v>1.350036730866238E-2</v>
      </c>
      <c r="AG67" s="1">
        <v>108.8604240014789</v>
      </c>
      <c r="AH67" s="1">
        <v>1285.5997551403241</v>
      </c>
      <c r="AI67" s="1">
        <v>158.29208764947941</v>
      </c>
      <c r="AJ67" s="1">
        <v>0.55827309546103288</v>
      </c>
      <c r="AK67" s="1">
        <v>1.5496350465308599</v>
      </c>
      <c r="AL67" s="1">
        <v>0.57101582291781205</v>
      </c>
      <c r="AM67" s="1">
        <v>1.116546190922066</v>
      </c>
      <c r="AN67" s="1" t="s">
        <v>191</v>
      </c>
      <c r="AO67" s="1">
        <v>1388.880415689636</v>
      </c>
      <c r="AP67" s="1">
        <v>5.2589428282267432E-3</v>
      </c>
      <c r="AQ67" s="1">
        <v>194.92601640918869</v>
      </c>
      <c r="AR67" s="1">
        <v>1388.880365687136</v>
      </c>
      <c r="AS67" s="1">
        <v>252.89777470940669</v>
      </c>
      <c r="AT67" s="1">
        <v>0.48496290779166068</v>
      </c>
      <c r="AU67" s="1">
        <v>0</v>
      </c>
      <c r="AV67" s="1">
        <v>1.4624311647096171</v>
      </c>
      <c r="AW67" s="1">
        <v>0.63366697236066472</v>
      </c>
      <c r="AX67" s="1">
        <v>0.96992581558332147</v>
      </c>
      <c r="AY67" s="1" t="s">
        <v>191</v>
      </c>
      <c r="BC67" s="1">
        <v>1410.1622724260631</v>
      </c>
      <c r="BD67" s="1">
        <v>28.83048328306338</v>
      </c>
      <c r="BE67" s="1">
        <v>0.48791643445805111</v>
      </c>
      <c r="BO67" s="1" t="s">
        <v>368</v>
      </c>
      <c r="BP67" s="1" t="s">
        <v>193</v>
      </c>
      <c r="BQ67" s="1">
        <v>22</v>
      </c>
      <c r="BR67" s="1">
        <v>60</v>
      </c>
      <c r="BS67" s="1">
        <v>4</v>
      </c>
      <c r="BT67" s="1">
        <v>100</v>
      </c>
      <c r="BU67" s="1" t="s">
        <v>194</v>
      </c>
      <c r="BV67" s="1" t="s">
        <v>393</v>
      </c>
      <c r="BW67" s="1">
        <v>42443</v>
      </c>
      <c r="CI67" s="1">
        <v>42443</v>
      </c>
      <c r="CJ67" s="1">
        <v>0.99761570637734565</v>
      </c>
      <c r="CK67" s="1">
        <v>0.99760744431185344</v>
      </c>
      <c r="CL67" s="1">
        <v>0.99762396844283785</v>
      </c>
      <c r="CN67" s="1">
        <v>1150</v>
      </c>
      <c r="CO67" s="3">
        <v>0.32501200000000002</v>
      </c>
      <c r="CP67" s="3">
        <v>1.469679</v>
      </c>
      <c r="CQ67" s="3" t="s">
        <v>197</v>
      </c>
    </row>
    <row r="68" spans="1:95" ht="15.75" customHeight="1" x14ac:dyDescent="0.3">
      <c r="A68" s="2">
        <v>66</v>
      </c>
      <c r="B68" s="5"/>
      <c r="C68" s="1" t="s">
        <v>389</v>
      </c>
      <c r="D68" t="s">
        <v>383</v>
      </c>
      <c r="E68" t="s">
        <v>558</v>
      </c>
      <c r="F68" s="1">
        <v>0.11143649156409199</v>
      </c>
      <c r="G68" s="1">
        <v>6.6034792886490688E-3</v>
      </c>
      <c r="H68" s="1">
        <v>5.3895916829347357E-3</v>
      </c>
      <c r="I68" s="1">
        <v>3.815526203141309E-3</v>
      </c>
      <c r="J68" s="1">
        <v>103.0314902158169</v>
      </c>
      <c r="K68" s="1">
        <v>1.360183156020367E-2</v>
      </c>
      <c r="L68" s="1">
        <v>8.4893771944649643E-4</v>
      </c>
      <c r="M68" s="1">
        <v>1.3607813237878011E-2</v>
      </c>
      <c r="N68" s="1">
        <v>12.028</v>
      </c>
      <c r="O68" s="1">
        <v>1325.0039999999999</v>
      </c>
      <c r="P68" s="1">
        <v>0</v>
      </c>
      <c r="Q68" s="1">
        <v>0</v>
      </c>
      <c r="R68" s="1" t="s">
        <v>188</v>
      </c>
      <c r="S68" s="1" t="s">
        <v>189</v>
      </c>
      <c r="V68" s="1">
        <v>0.11143649156409199</v>
      </c>
      <c r="W68" s="1">
        <v>6.6034792886490688E-3</v>
      </c>
      <c r="X68" s="1">
        <v>0.11443211525693189</v>
      </c>
      <c r="Y68" s="1">
        <v>5.9342670767224791E-3</v>
      </c>
      <c r="Z68" s="1">
        <v>-8.0267796117368562E-2</v>
      </c>
      <c r="AA68" s="1">
        <v>1.015054791279239E-2</v>
      </c>
      <c r="AB68" s="1" t="s">
        <v>190</v>
      </c>
      <c r="AC68" s="1">
        <v>103.27815374800279</v>
      </c>
      <c r="AD68" s="1">
        <v>1.3607813237878E-2</v>
      </c>
      <c r="AE68" s="1">
        <v>1285.6435781729199</v>
      </c>
      <c r="AF68" s="1">
        <v>1.263681383391888E-2</v>
      </c>
      <c r="AG68" s="1">
        <v>117.3358721842198</v>
      </c>
      <c r="AH68" s="1">
        <v>1285.6435781729199</v>
      </c>
      <c r="AI68" s="1">
        <v>167.34019844887121</v>
      </c>
      <c r="AJ68" s="1">
        <v>0.55729345959611942</v>
      </c>
      <c r="AK68" s="1">
        <v>1.7194603719908139</v>
      </c>
      <c r="AL68" s="1">
        <v>0.52873230648460146</v>
      </c>
      <c r="AM68" s="1">
        <v>1.1145869191922391</v>
      </c>
      <c r="AN68" s="1" t="s">
        <v>191</v>
      </c>
      <c r="AO68" s="1">
        <v>1388.921781923422</v>
      </c>
      <c r="AP68" s="1">
        <v>5.0481201693149394E-3</v>
      </c>
      <c r="AQ68" s="1">
        <v>203.62637888262151</v>
      </c>
      <c r="AR68" s="1">
        <v>1388.921731920922</v>
      </c>
      <c r="AS68" s="1">
        <v>254.1211899376101</v>
      </c>
      <c r="AT68" s="1">
        <v>0.49151047920608942</v>
      </c>
      <c r="AU68" s="1">
        <v>0</v>
      </c>
      <c r="AV68" s="1">
        <v>1.411224682021335</v>
      </c>
      <c r="AW68" s="1">
        <v>0.50123686877419782</v>
      </c>
      <c r="AX68" s="1">
        <v>0.98302095841217874</v>
      </c>
      <c r="AY68" s="1" t="s">
        <v>191</v>
      </c>
      <c r="BC68" s="1">
        <v>1410.258624810979</v>
      </c>
      <c r="BD68" s="1">
        <v>26.710786519216299</v>
      </c>
      <c r="BE68" s="1">
        <v>0.85096799296548242</v>
      </c>
      <c r="BO68" s="1" t="s">
        <v>368</v>
      </c>
      <c r="BP68" s="1" t="s">
        <v>193</v>
      </c>
      <c r="BQ68" s="1">
        <v>22</v>
      </c>
      <c r="BR68" s="1">
        <v>60</v>
      </c>
      <c r="BS68" s="1">
        <v>4</v>
      </c>
      <c r="BT68" s="1">
        <v>100</v>
      </c>
      <c r="BU68" s="1" t="s">
        <v>194</v>
      </c>
      <c r="BV68" s="1" t="s">
        <v>390</v>
      </c>
      <c r="BW68" s="1">
        <v>42816</v>
      </c>
      <c r="CI68" s="1">
        <v>42816</v>
      </c>
      <c r="CJ68" s="1">
        <v>0.99761165819455155</v>
      </c>
      <c r="CK68" s="1">
        <v>0.99760343827883236</v>
      </c>
      <c r="CL68" s="1">
        <v>0.99761987811027075</v>
      </c>
      <c r="CN68" s="1">
        <v>1150</v>
      </c>
      <c r="CO68" s="3">
        <v>0.321463</v>
      </c>
      <c r="CP68" s="3">
        <v>1.4540690000000001</v>
      </c>
      <c r="CQ68" s="3" t="s">
        <v>197</v>
      </c>
    </row>
    <row r="69" spans="1:95" ht="15.75" customHeight="1" x14ac:dyDescent="0.3">
      <c r="A69" s="2">
        <v>67</v>
      </c>
      <c r="B69" s="5"/>
      <c r="C69" s="1" t="s">
        <v>385</v>
      </c>
      <c r="D69" t="s">
        <v>383</v>
      </c>
      <c r="E69" t="s">
        <v>411</v>
      </c>
      <c r="F69" s="1">
        <v>0.1122367486390559</v>
      </c>
      <c r="G69" s="1">
        <v>6.1300672348736868E-3</v>
      </c>
      <c r="H69" s="1">
        <v>4.7970725245747303E-3</v>
      </c>
      <c r="I69" s="1">
        <v>3.8165192909301732E-3</v>
      </c>
      <c r="J69" s="1">
        <v>103.0335098422708</v>
      </c>
      <c r="K69" s="1">
        <v>1.2106477874378499E-2</v>
      </c>
      <c r="L69" s="1">
        <v>8.4611419487146122E-4</v>
      </c>
      <c r="M69" s="1">
        <v>1.2105825734260349E-2</v>
      </c>
      <c r="N69" s="1">
        <v>12.022</v>
      </c>
      <c r="O69" s="1">
        <v>1325.0039999999999</v>
      </c>
      <c r="P69" s="1">
        <v>0</v>
      </c>
      <c r="Q69" s="1">
        <v>0</v>
      </c>
      <c r="R69" s="1" t="s">
        <v>188</v>
      </c>
      <c r="S69" s="1" t="s">
        <v>189</v>
      </c>
      <c r="V69" s="1">
        <v>0.1122367486390559</v>
      </c>
      <c r="W69" s="1">
        <v>6.1300672348736868E-3</v>
      </c>
      <c r="X69" s="1">
        <v>0.1152387492038542</v>
      </c>
      <c r="Y69" s="1">
        <v>5.3937333381532063E-3</v>
      </c>
      <c r="Z69" s="1">
        <v>-7.8788102004637039E-2</v>
      </c>
      <c r="AA69" s="1">
        <v>9.0714100944237156E-3</v>
      </c>
      <c r="AB69" s="1" t="s">
        <v>190</v>
      </c>
      <c r="AC69" s="1">
        <v>103.28050661087561</v>
      </c>
      <c r="AD69" s="1">
        <v>1.2105825734260349E-2</v>
      </c>
      <c r="AE69" s="1">
        <v>1285.7109401030179</v>
      </c>
      <c r="AF69" s="1">
        <v>1.10176477015649E-2</v>
      </c>
      <c r="AG69" s="1">
        <v>121.44263111848269</v>
      </c>
      <c r="AH69" s="1">
        <v>1285.710990105518</v>
      </c>
      <c r="AI69" s="1">
        <v>181.7728104174397</v>
      </c>
      <c r="AJ69" s="1">
        <v>0.60519156558484211</v>
      </c>
      <c r="AK69" s="1">
        <v>1.2974899659624839</v>
      </c>
      <c r="AL69" s="1">
        <v>0.4319994203944254</v>
      </c>
      <c r="AM69" s="1">
        <v>1.210383131169684</v>
      </c>
      <c r="AN69" s="1" t="s">
        <v>191</v>
      </c>
      <c r="AO69" s="1">
        <v>1388.991546718893</v>
      </c>
      <c r="AP69" s="1">
        <v>5.0162192767543284E-3</v>
      </c>
      <c r="AQ69" s="1">
        <v>216.21418364001039</v>
      </c>
      <c r="AR69" s="1">
        <v>1388.9914967163929</v>
      </c>
      <c r="AS69" s="1">
        <v>269.78613995316528</v>
      </c>
      <c r="AT69" s="1">
        <v>0.49410935942342249</v>
      </c>
      <c r="AU69" s="1">
        <v>0</v>
      </c>
      <c r="AV69" s="1">
        <v>1.455569438338141</v>
      </c>
      <c r="AW69" s="1">
        <v>0.48704765125139088</v>
      </c>
      <c r="AX69" s="1">
        <v>0.98821871884684509</v>
      </c>
      <c r="AY69" s="1" t="s">
        <v>191</v>
      </c>
      <c r="AZ69" s="1">
        <v>1265.433233572106</v>
      </c>
      <c r="BA69" s="1">
        <v>16.855887466163011</v>
      </c>
      <c r="BB69" s="1">
        <v>0.43898308330814712</v>
      </c>
      <c r="BC69" s="1">
        <v>1410.4911433047521</v>
      </c>
      <c r="BD69" s="1">
        <v>30.600186309231891</v>
      </c>
      <c r="BE69" s="1">
        <v>0.46710529161018022</v>
      </c>
      <c r="BO69" s="1" t="s">
        <v>368</v>
      </c>
      <c r="BP69" s="1" t="s">
        <v>193</v>
      </c>
      <c r="BQ69" s="1">
        <v>22</v>
      </c>
      <c r="BR69" s="1">
        <v>60</v>
      </c>
      <c r="BS69" s="1">
        <v>4</v>
      </c>
      <c r="BT69" s="1">
        <v>100</v>
      </c>
      <c r="BU69" s="1" t="s">
        <v>194</v>
      </c>
      <c r="BV69" s="1" t="s">
        <v>387</v>
      </c>
      <c r="BW69" s="1">
        <v>43116</v>
      </c>
      <c r="CI69" s="1">
        <v>43116</v>
      </c>
      <c r="CJ69" s="1">
        <v>0.99760848608600072</v>
      </c>
      <c r="CK69" s="1">
        <v>0.99760029369594927</v>
      </c>
      <c r="CL69" s="1">
        <v>0.99761667847605218</v>
      </c>
      <c r="CN69" s="1">
        <v>1150</v>
      </c>
      <c r="CO69" s="3">
        <v>0.32396000000000003</v>
      </c>
      <c r="CP69" s="3">
        <v>1.465055</v>
      </c>
      <c r="CQ69" s="3" t="s">
        <v>197</v>
      </c>
    </row>
    <row r="70" spans="1:95" ht="15.75" customHeight="1" x14ac:dyDescent="0.3">
      <c r="A70" s="2">
        <v>68</v>
      </c>
      <c r="B70" s="5"/>
      <c r="C70" s="1" t="s">
        <v>372</v>
      </c>
      <c r="D70" t="s">
        <v>370</v>
      </c>
      <c r="E70" t="s">
        <v>407</v>
      </c>
      <c r="F70" s="1">
        <v>6.8102404311837006E-2</v>
      </c>
      <c r="G70" s="1">
        <v>4.9109980215174924E-3</v>
      </c>
      <c r="H70" s="1">
        <v>3.0976835105711591E-3</v>
      </c>
      <c r="I70" s="1">
        <v>3.8108081079587658E-3</v>
      </c>
      <c r="J70" s="1">
        <v>102.9221270227782</v>
      </c>
      <c r="K70" s="1">
        <v>7.8176922884628398E-3</v>
      </c>
      <c r="L70" s="1">
        <v>8.8018815862511701E-4</v>
      </c>
      <c r="M70" s="1">
        <v>7.7869219594325842E-3</v>
      </c>
      <c r="N70" s="1">
        <v>12.006</v>
      </c>
      <c r="O70" s="1">
        <v>1325.0039999999999</v>
      </c>
      <c r="P70" s="1">
        <v>0</v>
      </c>
      <c r="Q70" s="1">
        <v>0</v>
      </c>
      <c r="R70" s="1" t="s">
        <v>188</v>
      </c>
      <c r="S70" s="1" t="s">
        <v>189</v>
      </c>
      <c r="V70" s="1">
        <v>6.8102404311837006E-2</v>
      </c>
      <c r="W70" s="1">
        <v>4.9109980215174924E-3</v>
      </c>
      <c r="X70" s="1">
        <v>7.09769333134318E-2</v>
      </c>
      <c r="Y70" s="1">
        <v>3.9164933593286164E-3</v>
      </c>
      <c r="Z70" s="1">
        <v>-0.16169498064050461</v>
      </c>
      <c r="AA70" s="1">
        <v>6.2259175508548427E-3</v>
      </c>
      <c r="AB70" s="1" t="s">
        <v>190</v>
      </c>
      <c r="AC70" s="1">
        <v>103.1730408465335</v>
      </c>
      <c r="AD70" s="1">
        <v>7.7869219594325842E-3</v>
      </c>
      <c r="AE70" s="1">
        <v>1286.126012052028</v>
      </c>
      <c r="AF70" s="1">
        <v>7.120486736827164E-3</v>
      </c>
      <c r="AG70" s="1">
        <v>361.11019634622289</v>
      </c>
      <c r="AH70" s="1">
        <v>1286.126012052028</v>
      </c>
      <c r="AI70" s="1">
        <v>459.09482012993692</v>
      </c>
      <c r="AJ70" s="1">
        <v>0.50766909938520732</v>
      </c>
      <c r="AK70" s="1">
        <v>3.1208249571230691</v>
      </c>
      <c r="AL70" s="1">
        <v>0.46497556646510663</v>
      </c>
      <c r="AM70" s="1">
        <v>1.0153381987704151</v>
      </c>
      <c r="AN70" s="1" t="s">
        <v>191</v>
      </c>
      <c r="AO70" s="1">
        <v>1389.299102901062</v>
      </c>
      <c r="AP70" s="1">
        <v>3.1519553031351582E-3</v>
      </c>
      <c r="AQ70" s="1">
        <v>602.09667289368406</v>
      </c>
      <c r="AR70" s="1">
        <v>1389.299052898562</v>
      </c>
      <c r="AS70" s="1">
        <v>667.36928156001011</v>
      </c>
      <c r="AT70" s="1">
        <v>0.46963909946406118</v>
      </c>
      <c r="AU70" s="1">
        <v>0</v>
      </c>
      <c r="AV70" s="1">
        <v>2.7234469945815878</v>
      </c>
      <c r="AW70" s="1">
        <v>0.30394769655721571</v>
      </c>
      <c r="AX70" s="1">
        <v>0.93927819892812248</v>
      </c>
      <c r="AY70" s="1" t="s">
        <v>191</v>
      </c>
      <c r="AZ70" s="1">
        <v>1265.8286717009421</v>
      </c>
      <c r="BA70" s="1">
        <v>31.909502720389579</v>
      </c>
      <c r="BB70" s="1">
        <v>0.71756206481949947</v>
      </c>
      <c r="BC70" s="1">
        <v>1410.658942854617</v>
      </c>
      <c r="BD70" s="1">
        <v>63.806991324332493</v>
      </c>
      <c r="BE70" s="1">
        <v>0.57475779075372402</v>
      </c>
      <c r="BO70" s="1" t="s">
        <v>368</v>
      </c>
      <c r="BP70" s="1" t="s">
        <v>193</v>
      </c>
      <c r="BQ70" s="1">
        <v>22</v>
      </c>
      <c r="BR70" s="1">
        <v>60</v>
      </c>
      <c r="BS70" s="1">
        <v>4</v>
      </c>
      <c r="BT70" s="1">
        <v>50</v>
      </c>
      <c r="BU70" s="1" t="s">
        <v>194</v>
      </c>
      <c r="BV70" s="1" t="s">
        <v>373</v>
      </c>
      <c r="BW70" s="1">
        <v>47895</v>
      </c>
      <c r="BX70" s="1">
        <v>1151.271034507507</v>
      </c>
      <c r="BY70" s="1">
        <v>57.67600158682243</v>
      </c>
      <c r="BZ70" s="1">
        <v>52.088540899779098</v>
      </c>
      <c r="CG70" s="1">
        <v>5.1200922870329887E-2</v>
      </c>
      <c r="CH70" s="1">
        <v>1.2</v>
      </c>
      <c r="CI70" s="1">
        <v>47895</v>
      </c>
      <c r="CJ70" s="1">
        <v>0.99756802918963527</v>
      </c>
      <c r="CK70" s="1">
        <v>0.99755949800599075</v>
      </c>
      <c r="CL70" s="1">
        <v>0.9975765603732798</v>
      </c>
      <c r="CM70" s="1" t="s">
        <v>196</v>
      </c>
      <c r="CN70" s="1">
        <v>1150</v>
      </c>
      <c r="CO70" s="3">
        <v>0.19070200000000001</v>
      </c>
      <c r="CP70" s="3">
        <v>0.87236800000000003</v>
      </c>
      <c r="CQ70" s="3" t="s">
        <v>197</v>
      </c>
    </row>
    <row r="71" spans="1:95" ht="15.75" customHeight="1" x14ac:dyDescent="0.3">
      <c r="A71" s="2">
        <v>69</v>
      </c>
      <c r="B71" s="5"/>
      <c r="C71" s="1" t="s">
        <v>375</v>
      </c>
      <c r="D71" t="s">
        <v>370</v>
      </c>
      <c r="E71" t="s">
        <v>408</v>
      </c>
      <c r="F71" s="1">
        <v>5.7518748187412427E-2</v>
      </c>
      <c r="G71" s="1">
        <v>4.5379789060693244E-3</v>
      </c>
      <c r="H71" s="1">
        <v>2.4429611879526192E-3</v>
      </c>
      <c r="I71" s="1">
        <v>3.8242898930503778E-3</v>
      </c>
      <c r="J71" s="1">
        <v>102.8954168160752</v>
      </c>
      <c r="K71" s="1">
        <v>6.1653551032137604E-3</v>
      </c>
      <c r="L71" s="1">
        <v>8.879378094732715E-4</v>
      </c>
      <c r="M71" s="1">
        <v>6.1159664494597416E-3</v>
      </c>
      <c r="N71" s="1">
        <v>12.01</v>
      </c>
      <c r="O71" s="1">
        <v>1325.0039999999999</v>
      </c>
      <c r="P71" s="1">
        <v>0</v>
      </c>
      <c r="Q71" s="1">
        <v>0</v>
      </c>
      <c r="R71" s="1" t="s">
        <v>188</v>
      </c>
      <c r="S71" s="1" t="s">
        <v>189</v>
      </c>
      <c r="V71" s="1">
        <v>5.7518748187412427E-2</v>
      </c>
      <c r="W71" s="1">
        <v>4.5379789060693244E-3</v>
      </c>
      <c r="X71" s="1">
        <v>6.042470911052078E-2</v>
      </c>
      <c r="Y71" s="1">
        <v>3.4234233547910681E-3</v>
      </c>
      <c r="Z71" s="1">
        <v>-0.18197058112923509</v>
      </c>
      <c r="AA71" s="1">
        <v>5.0906369742445209E-3</v>
      </c>
      <c r="AB71" s="1" t="s">
        <v>190</v>
      </c>
      <c r="AC71" s="1">
        <v>103.1464884363252</v>
      </c>
      <c r="AD71" s="1">
        <v>6.1159664494597433E-3</v>
      </c>
      <c r="AE71" s="1">
        <v>1286.181645537587</v>
      </c>
      <c r="AF71" s="1">
        <v>5.6982211278956843E-3</v>
      </c>
      <c r="AG71" s="1">
        <v>410.23784398640993</v>
      </c>
      <c r="AH71" s="1">
        <v>1286.181645537587</v>
      </c>
      <c r="AI71" s="1">
        <v>505.82172751375282</v>
      </c>
      <c r="AJ71" s="1">
        <v>0.48302073076823121</v>
      </c>
      <c r="AK71" s="1">
        <v>2.5041282101620448</v>
      </c>
      <c r="AL71" s="1">
        <v>0.51498436481471821</v>
      </c>
      <c r="AM71" s="1">
        <v>0.96604146153646231</v>
      </c>
      <c r="AN71" s="1" t="s">
        <v>191</v>
      </c>
      <c r="AO71" s="1">
        <v>1389.328183976412</v>
      </c>
      <c r="AP71" s="1">
        <v>2.2215583693705738E-3</v>
      </c>
      <c r="AQ71" s="1">
        <v>695.76011524667729</v>
      </c>
      <c r="AR71" s="1">
        <v>1389.3281339739119</v>
      </c>
      <c r="AS71" s="1">
        <v>749.02390060028131</v>
      </c>
      <c r="AT71" s="1">
        <v>0.45778107902746712</v>
      </c>
      <c r="AU71" s="1">
        <v>0</v>
      </c>
      <c r="AV71" s="1">
        <v>2.5388368609131149</v>
      </c>
      <c r="AW71" s="1">
        <v>0.29391277288877449</v>
      </c>
      <c r="AX71" s="1">
        <v>0.91556215805493413</v>
      </c>
      <c r="AY71" s="1" t="s">
        <v>191</v>
      </c>
      <c r="AZ71" s="1">
        <v>1265.847461670176</v>
      </c>
      <c r="BA71" s="1">
        <v>40.316733573217078</v>
      </c>
      <c r="BB71" s="1">
        <v>0.58939478787130561</v>
      </c>
      <c r="BC71" s="1">
        <v>1410.6214635632709</v>
      </c>
      <c r="BD71" s="1">
        <v>76.764079201088478</v>
      </c>
      <c r="BE71" s="1">
        <v>0.43904623572851542</v>
      </c>
      <c r="BO71" s="1" t="s">
        <v>368</v>
      </c>
      <c r="BP71" s="1" t="s">
        <v>193</v>
      </c>
      <c r="BQ71" s="1">
        <v>22</v>
      </c>
      <c r="BR71" s="1">
        <v>60</v>
      </c>
      <c r="BS71" s="1">
        <v>4</v>
      </c>
      <c r="BT71" s="1">
        <v>50</v>
      </c>
      <c r="BU71" s="1" t="s">
        <v>194</v>
      </c>
      <c r="BV71" s="1" t="s">
        <v>376</v>
      </c>
      <c r="BW71" s="1">
        <v>48235</v>
      </c>
      <c r="BX71" s="1">
        <v>1151.595505427427</v>
      </c>
      <c r="BY71" s="1">
        <v>25.842336455427731</v>
      </c>
      <c r="BZ71" s="1">
        <v>26.319118163012039</v>
      </c>
      <c r="CG71" s="1">
        <v>2.0594036331199859E-2</v>
      </c>
      <c r="CH71" s="1">
        <v>0.5</v>
      </c>
      <c r="CI71" s="1">
        <v>48235</v>
      </c>
      <c r="CJ71" s="1">
        <v>0.99756587331225544</v>
      </c>
      <c r="CK71" s="1">
        <v>0.99755726480000328</v>
      </c>
      <c r="CL71" s="1">
        <v>0.99757448182450759</v>
      </c>
      <c r="CM71" s="1" t="s">
        <v>196</v>
      </c>
      <c r="CN71" s="1">
        <v>1150</v>
      </c>
      <c r="CO71" s="3">
        <v>0.15998699999999999</v>
      </c>
      <c r="CP71" s="3">
        <v>0.73382000000000003</v>
      </c>
      <c r="CQ71" s="3" t="s">
        <v>197</v>
      </c>
    </row>
    <row r="72" spans="1:95" ht="15.75" customHeight="1" x14ac:dyDescent="0.3">
      <c r="A72" s="2">
        <v>70</v>
      </c>
      <c r="B72" s="5"/>
      <c r="C72" s="1" t="s">
        <v>378</v>
      </c>
      <c r="D72" t="s">
        <v>370</v>
      </c>
      <c r="E72" t="s">
        <v>409</v>
      </c>
      <c r="F72" s="1">
        <v>6.1735082115724538E-2</v>
      </c>
      <c r="G72" s="1">
        <v>4.3177473708106732E-3</v>
      </c>
      <c r="H72" s="1">
        <v>2.015939634738118E-3</v>
      </c>
      <c r="I72" s="1">
        <v>3.8182364708376081E-3</v>
      </c>
      <c r="J72" s="1">
        <v>102.90605767112849</v>
      </c>
      <c r="K72" s="1">
        <v>5.087671378525881E-3</v>
      </c>
      <c r="L72" s="1">
        <v>8.9473041761323202E-4</v>
      </c>
      <c r="M72" s="1">
        <v>5.0206076604716E-3</v>
      </c>
      <c r="N72" s="1">
        <v>12.013</v>
      </c>
      <c r="O72" s="1">
        <v>1325.0039999999999</v>
      </c>
      <c r="P72" s="1">
        <v>0</v>
      </c>
      <c r="Q72" s="1">
        <v>0</v>
      </c>
      <c r="R72" s="1" t="s">
        <v>188</v>
      </c>
      <c r="S72" s="1" t="s">
        <v>189</v>
      </c>
      <c r="V72" s="1">
        <v>6.1735082115724538E-2</v>
      </c>
      <c r="W72" s="1">
        <v>4.3177473708106732E-3</v>
      </c>
      <c r="X72" s="1">
        <v>6.4625902772604604E-2</v>
      </c>
      <c r="Y72" s="1">
        <v>3.1352482800566131E-3</v>
      </c>
      <c r="Z72" s="1">
        <v>-0.17387488604913409</v>
      </c>
      <c r="AA72" s="1">
        <v>4.3323966389587788E-3</v>
      </c>
      <c r="AB72" s="1" t="s">
        <v>190</v>
      </c>
      <c r="AC72" s="1">
        <v>103.1573227524941</v>
      </c>
      <c r="AD72" s="1">
        <v>5.0206076604716009E-3</v>
      </c>
      <c r="AE72" s="1">
        <v>1286.153707594256</v>
      </c>
      <c r="AF72" s="1">
        <v>4.5555898046681711E-3</v>
      </c>
      <c r="AG72" s="1">
        <v>546.80583041113834</v>
      </c>
      <c r="AH72" s="1">
        <v>1286.1537575967559</v>
      </c>
      <c r="AI72" s="1">
        <v>670.2206577431383</v>
      </c>
      <c r="AJ72" s="1">
        <v>0.50262423164111247</v>
      </c>
      <c r="AK72" s="1">
        <v>2.8137309899284841</v>
      </c>
      <c r="AL72" s="1">
        <v>0.39395296397592611</v>
      </c>
      <c r="AM72" s="1">
        <v>1.0052484632822249</v>
      </c>
      <c r="AN72" s="1" t="s">
        <v>191</v>
      </c>
      <c r="AO72" s="1">
        <v>1389.311130351751</v>
      </c>
      <c r="AP72" s="1">
        <v>2.110237619792977E-3</v>
      </c>
      <c r="AQ72" s="1">
        <v>904.58230840089254</v>
      </c>
      <c r="AR72" s="1">
        <v>1389.31108034925</v>
      </c>
      <c r="AS72" s="1">
        <v>1008.042089851673</v>
      </c>
      <c r="AT72" s="1">
        <v>0.45597486555765498</v>
      </c>
      <c r="AU72" s="1">
        <v>0</v>
      </c>
      <c r="AV72" s="1">
        <v>3.0241700989116338</v>
      </c>
      <c r="AW72" s="1">
        <v>0.3998760038373555</v>
      </c>
      <c r="AX72" s="1">
        <v>0.91194973111531008</v>
      </c>
      <c r="AY72" s="1" t="s">
        <v>191</v>
      </c>
      <c r="AZ72" s="1">
        <v>1265.79853249243</v>
      </c>
      <c r="BA72" s="1">
        <v>48.762933543953579</v>
      </c>
      <c r="BB72" s="1">
        <v>0.66385232068091093</v>
      </c>
      <c r="BC72" s="1">
        <v>1410.6156626768729</v>
      </c>
      <c r="BD72" s="1">
        <v>89.202568714620369</v>
      </c>
      <c r="BE72" s="1">
        <v>0.51364692330948269</v>
      </c>
      <c r="BO72" s="1" t="s">
        <v>368</v>
      </c>
      <c r="BP72" s="1" t="s">
        <v>193</v>
      </c>
      <c r="BQ72" s="1">
        <v>22</v>
      </c>
      <c r="BR72" s="1">
        <v>60</v>
      </c>
      <c r="BS72" s="1">
        <v>4</v>
      </c>
      <c r="BT72" s="1">
        <v>50</v>
      </c>
      <c r="BU72" s="1" t="s">
        <v>194</v>
      </c>
      <c r="BV72" s="1" t="s">
        <v>379</v>
      </c>
      <c r="BW72" s="1">
        <v>48501</v>
      </c>
      <c r="BX72" s="1">
        <v>1151.33002922022</v>
      </c>
      <c r="BY72" s="1">
        <v>58.334724060552077</v>
      </c>
      <c r="BZ72" s="1">
        <v>49.635629606192879</v>
      </c>
      <c r="CG72" s="1">
        <v>3.4758993574846381E-2</v>
      </c>
      <c r="CH72" s="1">
        <v>0.8</v>
      </c>
      <c r="CI72" s="1">
        <v>48501</v>
      </c>
      <c r="CJ72" s="1">
        <v>0.99756425356279876</v>
      </c>
      <c r="CK72" s="1">
        <v>0.99755558010759715</v>
      </c>
      <c r="CL72" s="1">
        <v>0.99757292701800038</v>
      </c>
      <c r="CM72" s="1" t="s">
        <v>196</v>
      </c>
      <c r="CN72" s="1">
        <v>1150</v>
      </c>
      <c r="CO72" s="3">
        <v>0.17217099999999999</v>
      </c>
      <c r="CP72" s="3">
        <v>0.78886699999999998</v>
      </c>
      <c r="CQ72" s="3" t="s">
        <v>197</v>
      </c>
    </row>
    <row r="73" spans="1:95" ht="15.75" customHeight="1" x14ac:dyDescent="0.3">
      <c r="A73" s="2">
        <v>71</v>
      </c>
      <c r="B73" s="5"/>
      <c r="C73" s="1" t="s">
        <v>381</v>
      </c>
      <c r="D73" t="s">
        <v>370</v>
      </c>
      <c r="E73" t="s">
        <v>410</v>
      </c>
      <c r="F73" s="1">
        <v>6.616730783407121E-2</v>
      </c>
      <c r="G73" s="1">
        <v>4.8147100880499144E-3</v>
      </c>
      <c r="H73" s="1">
        <v>2.9400052671952892E-3</v>
      </c>
      <c r="I73" s="1">
        <v>3.81284700202271E-3</v>
      </c>
      <c r="J73" s="1">
        <v>102.9172433770603</v>
      </c>
      <c r="K73" s="1">
        <v>7.4197562233117723E-3</v>
      </c>
      <c r="L73" s="1">
        <v>9.0357551076181153E-4</v>
      </c>
      <c r="M73" s="1">
        <v>7.3825281750857803E-3</v>
      </c>
      <c r="N73" s="1">
        <v>12.000999999999999</v>
      </c>
      <c r="O73" s="1">
        <v>1325.0039999999999</v>
      </c>
      <c r="P73" s="1">
        <v>0</v>
      </c>
      <c r="Q73" s="1">
        <v>0</v>
      </c>
      <c r="R73" s="1" t="s">
        <v>188</v>
      </c>
      <c r="S73" s="1" t="s">
        <v>189</v>
      </c>
      <c r="V73" s="1">
        <v>6.616730783407121E-2</v>
      </c>
      <c r="W73" s="1">
        <v>4.8147100880499144E-3</v>
      </c>
      <c r="X73" s="1">
        <v>6.9045937549162772E-2</v>
      </c>
      <c r="Y73" s="1">
        <v>3.7930635948029289E-3</v>
      </c>
      <c r="Z73" s="1">
        <v>-0.1653907461948165</v>
      </c>
      <c r="AA73" s="1">
        <v>5.948776774872053E-3</v>
      </c>
      <c r="AB73" s="1" t="s">
        <v>190</v>
      </c>
      <c r="AC73" s="1">
        <v>103.16873278695429</v>
      </c>
      <c r="AD73" s="1">
        <v>7.3825281750857803E-3</v>
      </c>
      <c r="AE73" s="1">
        <v>1286.0890337717151</v>
      </c>
      <c r="AF73" s="1">
        <v>6.8573617959927849E-3</v>
      </c>
      <c r="AG73" s="1">
        <v>372.51394616387768</v>
      </c>
      <c r="AH73" s="1">
        <v>1286.0890337717151</v>
      </c>
      <c r="AI73" s="1">
        <v>476.63306423308143</v>
      </c>
      <c r="AJ73" s="1">
        <v>0.51087503104919307</v>
      </c>
      <c r="AK73" s="1">
        <v>3.036972090770464</v>
      </c>
      <c r="AL73" s="1">
        <v>0.46524907373471319</v>
      </c>
      <c r="AM73" s="1">
        <v>1.0217500620983859</v>
      </c>
      <c r="AN73" s="1" t="s">
        <v>191</v>
      </c>
      <c r="AO73" s="1">
        <v>1389.25776655867</v>
      </c>
      <c r="AP73" s="1">
        <v>2.7346501521755911E-3</v>
      </c>
      <c r="AQ73" s="1">
        <v>632.99672632251588</v>
      </c>
      <c r="AR73" s="1">
        <v>1389.25776655867</v>
      </c>
      <c r="AS73" s="1">
        <v>721.84324647365293</v>
      </c>
      <c r="AT73" s="1">
        <v>0.47012605842875488</v>
      </c>
      <c r="AU73" s="1">
        <v>0</v>
      </c>
      <c r="AV73" s="1">
        <v>2.388159005588979</v>
      </c>
      <c r="AW73" s="1">
        <v>0.3794828810985329</v>
      </c>
      <c r="AX73" s="1">
        <v>0.94025211685750976</v>
      </c>
      <c r="AY73" s="1" t="s">
        <v>191</v>
      </c>
      <c r="AZ73" s="1">
        <v>1265.831181375373</v>
      </c>
      <c r="BA73" s="1">
        <v>28.26707950585967</v>
      </c>
      <c r="BB73" s="1">
        <v>0.5011885955932569</v>
      </c>
      <c r="BC73" s="1">
        <v>1410.5792233831339</v>
      </c>
      <c r="BD73" s="1">
        <v>63.896705478226501</v>
      </c>
      <c r="BE73" s="1">
        <v>0.55503516739055869</v>
      </c>
      <c r="BO73" s="1" t="s">
        <v>368</v>
      </c>
      <c r="BP73" s="1" t="s">
        <v>193</v>
      </c>
      <c r="BQ73" s="1">
        <v>22</v>
      </c>
      <c r="BR73" s="1">
        <v>60</v>
      </c>
      <c r="BS73" s="1">
        <v>4</v>
      </c>
      <c r="BT73" s="1">
        <v>50</v>
      </c>
      <c r="BU73" s="1" t="s">
        <v>194</v>
      </c>
      <c r="BV73" s="1" t="s">
        <v>382</v>
      </c>
      <c r="BW73" s="1">
        <v>48827</v>
      </c>
      <c r="BX73" s="1">
        <v>1151.2415371511511</v>
      </c>
      <c r="BY73" s="1">
        <v>265.12768239648682</v>
      </c>
      <c r="BZ73" s="1">
        <v>172.45233640875199</v>
      </c>
      <c r="CG73" s="1">
        <v>0.2212206282493332</v>
      </c>
      <c r="CH73" s="1">
        <v>5.0999999999999996</v>
      </c>
      <c r="CI73" s="1">
        <v>48827</v>
      </c>
      <c r="CJ73" s="1">
        <v>0.99756234856142589</v>
      </c>
      <c r="CK73" s="1">
        <v>0.99755359033123003</v>
      </c>
      <c r="CL73" s="1">
        <v>0.99757110679162175</v>
      </c>
      <c r="CM73" s="1" t="s">
        <v>196</v>
      </c>
      <c r="CN73" s="1">
        <v>1150</v>
      </c>
      <c r="CO73" s="3">
        <v>0.185053</v>
      </c>
      <c r="CP73" s="3">
        <v>0.846943</v>
      </c>
      <c r="CQ73" s="3" t="s">
        <v>197</v>
      </c>
    </row>
    <row r="74" spans="1:95" ht="15.75" customHeight="1" x14ac:dyDescent="0.3"/>
    <row r="75" spans="1:95" ht="15.75" customHeight="1" x14ac:dyDescent="0.3"/>
    <row r="76" spans="1:95" ht="15.75" customHeight="1" x14ac:dyDescent="0.3"/>
    <row r="77" spans="1:95" ht="15.75" customHeight="1" x14ac:dyDescent="0.3"/>
    <row r="78" spans="1:95" ht="15.75" customHeight="1" x14ac:dyDescent="0.3"/>
    <row r="79" spans="1:95" ht="15.75" customHeight="1" x14ac:dyDescent="0.3"/>
    <row r="80" spans="1:95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6842-B05B-43AB-9E7C-8A2FCB5F9353}">
  <dimension ref="A1:FL945"/>
  <sheetViews>
    <sheetView workbookViewId="0">
      <selection activeCell="B1" sqref="B1:C1"/>
    </sheetView>
  </sheetViews>
  <sheetFormatPr defaultColWidth="14.44140625" defaultRowHeight="15" customHeight="1" x14ac:dyDescent="0.3"/>
  <cols>
    <col min="1" max="1" width="8.6640625" style="1" customWidth="1"/>
    <col min="2" max="2" width="18.109375" style="1" customWidth="1"/>
    <col min="3" max="4" width="18.5546875" style="1" customWidth="1"/>
    <col min="5" max="5" width="24.5546875" style="1" customWidth="1"/>
    <col min="6" max="166" width="24.109375" style="1" customWidth="1"/>
    <col min="167" max="167" width="29.109375" style="1" customWidth="1"/>
    <col min="168" max="168" width="32.5546875" style="1" customWidth="1"/>
    <col min="169" max="16384" width="14.44140625" style="1"/>
  </cols>
  <sheetData>
    <row r="1" spans="1:168" s="13" customFormat="1" ht="28.8" x14ac:dyDescent="0.3">
      <c r="A1" s="19"/>
      <c r="B1" s="19" t="s">
        <v>94</v>
      </c>
      <c r="C1" s="19" t="s">
        <v>95</v>
      </c>
      <c r="D1" s="19"/>
      <c r="E1" s="19"/>
      <c r="F1" s="13" t="s">
        <v>96</v>
      </c>
      <c r="G1" s="13" t="s">
        <v>97</v>
      </c>
      <c r="H1" s="13" t="s">
        <v>98</v>
      </c>
      <c r="I1" s="13" t="s">
        <v>99</v>
      </c>
      <c r="J1" s="13" t="s">
        <v>100</v>
      </c>
      <c r="K1" s="13" t="s">
        <v>101</v>
      </c>
      <c r="L1" s="13" t="s">
        <v>102</v>
      </c>
      <c r="M1" s="13" t="s">
        <v>103</v>
      </c>
      <c r="N1" s="13" t="s">
        <v>104</v>
      </c>
      <c r="O1" s="13" t="s">
        <v>105</v>
      </c>
      <c r="P1" s="13" t="s">
        <v>106</v>
      </c>
      <c r="Q1" s="13" t="s">
        <v>107</v>
      </c>
      <c r="R1" s="13" t="s">
        <v>108</v>
      </c>
      <c r="S1" s="13" t="s">
        <v>109</v>
      </c>
      <c r="T1" s="13" t="s">
        <v>110</v>
      </c>
      <c r="U1" s="13" t="s">
        <v>111</v>
      </c>
      <c r="V1" s="13" t="s">
        <v>112</v>
      </c>
      <c r="W1" s="13" t="s">
        <v>113</v>
      </c>
      <c r="X1" s="13" t="s">
        <v>114</v>
      </c>
      <c r="Y1" s="13" t="s">
        <v>115</v>
      </c>
      <c r="Z1" s="13" t="s">
        <v>116</v>
      </c>
      <c r="AA1" s="13" t="s">
        <v>117</v>
      </c>
      <c r="AB1" s="13" t="s">
        <v>118</v>
      </c>
      <c r="AC1" s="13" t="s">
        <v>119</v>
      </c>
      <c r="AD1" s="13" t="s">
        <v>120</v>
      </c>
      <c r="AE1" s="13" t="s">
        <v>121</v>
      </c>
      <c r="AF1" s="13" t="s">
        <v>122</v>
      </c>
      <c r="AG1" s="13" t="s">
        <v>123</v>
      </c>
      <c r="AH1" s="13" t="s">
        <v>124</v>
      </c>
      <c r="AI1" s="13" t="s">
        <v>125</v>
      </c>
      <c r="AJ1" s="13" t="s">
        <v>126</v>
      </c>
      <c r="AK1" s="13" t="s">
        <v>127</v>
      </c>
      <c r="AL1" s="13" t="s">
        <v>128</v>
      </c>
      <c r="AM1" s="13" t="s">
        <v>129</v>
      </c>
      <c r="AN1" s="13" t="s">
        <v>130</v>
      </c>
      <c r="AO1" s="13" t="s">
        <v>131</v>
      </c>
      <c r="AP1" s="13" t="s">
        <v>132</v>
      </c>
      <c r="AQ1" s="13" t="s">
        <v>133</v>
      </c>
      <c r="AR1" s="13" t="s">
        <v>134</v>
      </c>
      <c r="AS1" s="13" t="s">
        <v>135</v>
      </c>
      <c r="AT1" s="13" t="s">
        <v>136</v>
      </c>
      <c r="AU1" s="13" t="s">
        <v>137</v>
      </c>
      <c r="AV1" s="13" t="s">
        <v>138</v>
      </c>
      <c r="AW1" s="13" t="s">
        <v>139</v>
      </c>
      <c r="AX1" s="13" t="s">
        <v>140</v>
      </c>
      <c r="AY1" s="13" t="s">
        <v>141</v>
      </c>
      <c r="AZ1" s="13" t="s">
        <v>142</v>
      </c>
      <c r="BA1" s="13" t="s">
        <v>143</v>
      </c>
      <c r="BB1" s="13" t="s">
        <v>144</v>
      </c>
      <c r="BC1" s="13" t="s">
        <v>145</v>
      </c>
      <c r="BD1" s="13" t="s">
        <v>146</v>
      </c>
      <c r="BE1" s="13" t="s">
        <v>147</v>
      </c>
      <c r="BF1" s="13" t="s">
        <v>148</v>
      </c>
      <c r="BG1" s="13" t="s">
        <v>149</v>
      </c>
      <c r="BH1" s="13" t="s">
        <v>150</v>
      </c>
      <c r="BI1" s="13" t="s">
        <v>151</v>
      </c>
      <c r="BJ1" s="13" t="s">
        <v>152</v>
      </c>
      <c r="BK1" s="13" t="s">
        <v>153</v>
      </c>
      <c r="BL1" s="13" t="s">
        <v>154</v>
      </c>
      <c r="BM1" s="13" t="s">
        <v>155</v>
      </c>
      <c r="BN1" s="13" t="s">
        <v>156</v>
      </c>
      <c r="BO1" s="13" t="s">
        <v>157</v>
      </c>
      <c r="BP1" s="13" t="s">
        <v>158</v>
      </c>
      <c r="BQ1" s="13" t="s">
        <v>159</v>
      </c>
      <c r="BR1" s="13" t="s">
        <v>160</v>
      </c>
      <c r="BS1" s="13" t="s">
        <v>161</v>
      </c>
      <c r="BT1" s="13" t="s">
        <v>162</v>
      </c>
      <c r="BU1" s="13" t="s">
        <v>163</v>
      </c>
      <c r="BV1" s="13" t="s">
        <v>164</v>
      </c>
      <c r="BW1" s="13" t="s">
        <v>165</v>
      </c>
      <c r="BX1" s="13" t="s">
        <v>166</v>
      </c>
      <c r="BY1" s="13" t="s">
        <v>167</v>
      </c>
      <c r="BZ1" s="13" t="s">
        <v>168</v>
      </c>
      <c r="CA1" s="13" t="s">
        <v>169</v>
      </c>
      <c r="CB1" s="13" t="s">
        <v>170</v>
      </c>
      <c r="CC1" s="13" t="s">
        <v>171</v>
      </c>
      <c r="CD1" s="13" t="s">
        <v>172</v>
      </c>
      <c r="CE1" s="13" t="s">
        <v>173</v>
      </c>
      <c r="CF1" s="13" t="s">
        <v>174</v>
      </c>
      <c r="CG1" s="13" t="s">
        <v>175</v>
      </c>
      <c r="CH1" s="13" t="s">
        <v>176</v>
      </c>
      <c r="CI1" s="13" t="s">
        <v>177</v>
      </c>
      <c r="CJ1" s="13" t="s">
        <v>178</v>
      </c>
      <c r="CK1" s="13" t="s">
        <v>179</v>
      </c>
      <c r="CL1" s="13" t="s">
        <v>180</v>
      </c>
      <c r="CM1" s="13" t="s">
        <v>181</v>
      </c>
      <c r="CN1" s="13" t="s">
        <v>182</v>
      </c>
      <c r="CO1" s="14" t="s">
        <v>521</v>
      </c>
      <c r="CP1" s="14" t="s">
        <v>520</v>
      </c>
      <c r="CQ1" s="14" t="s">
        <v>185</v>
      </c>
      <c r="CR1" s="12" t="s">
        <v>447</v>
      </c>
      <c r="CS1" s="13" t="s">
        <v>448</v>
      </c>
      <c r="CT1" s="13" t="s">
        <v>449</v>
      </c>
      <c r="CU1" s="13" t="s">
        <v>450</v>
      </c>
      <c r="CV1" s="13" t="s">
        <v>451</v>
      </c>
      <c r="CW1" s="13" t="s">
        <v>452</v>
      </c>
      <c r="CX1" s="13" t="s">
        <v>453</v>
      </c>
      <c r="CY1" s="13" t="s">
        <v>454</v>
      </c>
      <c r="CZ1" s="13" t="s">
        <v>455</v>
      </c>
      <c r="DA1" s="13" t="s">
        <v>456</v>
      </c>
      <c r="DB1" s="13" t="s">
        <v>457</v>
      </c>
      <c r="DC1" s="13" t="s">
        <v>458</v>
      </c>
      <c r="DD1" s="13" t="s">
        <v>459</v>
      </c>
      <c r="DE1" s="13" t="s">
        <v>460</v>
      </c>
      <c r="DF1" s="13" t="s">
        <v>461</v>
      </c>
      <c r="DG1" s="13" t="s">
        <v>462</v>
      </c>
      <c r="DH1" s="13" t="s">
        <v>463</v>
      </c>
      <c r="DI1" s="13" t="s">
        <v>464</v>
      </c>
      <c r="DJ1" s="13" t="s">
        <v>465</v>
      </c>
      <c r="DK1" s="13" t="s">
        <v>466</v>
      </c>
      <c r="DL1" s="13" t="s">
        <v>467</v>
      </c>
      <c r="DM1" s="13" t="s">
        <v>468</v>
      </c>
      <c r="DN1" s="13" t="s">
        <v>469</v>
      </c>
      <c r="DO1" s="13" t="s">
        <v>470</v>
      </c>
      <c r="DP1" s="13" t="s">
        <v>471</v>
      </c>
      <c r="DQ1" s="13" t="s">
        <v>472</v>
      </c>
      <c r="DR1" s="13" t="s">
        <v>473</v>
      </c>
      <c r="DS1" s="13" t="s">
        <v>474</v>
      </c>
      <c r="DT1" s="13" t="s">
        <v>475</v>
      </c>
      <c r="DU1" s="13" t="s">
        <v>476</v>
      </c>
      <c r="DV1" s="13" t="s">
        <v>477</v>
      </c>
      <c r="DW1" s="13" t="s">
        <v>478</v>
      </c>
      <c r="DX1" s="13" t="s">
        <v>479</v>
      </c>
      <c r="DY1" s="13" t="s">
        <v>480</v>
      </c>
      <c r="DZ1" s="13" t="s">
        <v>481</v>
      </c>
      <c r="EA1" s="13" t="s">
        <v>482</v>
      </c>
      <c r="EB1" s="13" t="s">
        <v>483</v>
      </c>
      <c r="EC1" s="13" t="s">
        <v>484</v>
      </c>
      <c r="ED1" s="13" t="s">
        <v>485</v>
      </c>
      <c r="EE1" s="13" t="s">
        <v>486</v>
      </c>
      <c r="EF1" s="13" t="s">
        <v>487</v>
      </c>
      <c r="EG1" s="13" t="s">
        <v>488</v>
      </c>
      <c r="EH1" s="13" t="s">
        <v>489</v>
      </c>
      <c r="EI1" s="13" t="s">
        <v>490</v>
      </c>
      <c r="EJ1" s="13" t="s">
        <v>491</v>
      </c>
      <c r="EK1" s="13" t="s">
        <v>492</v>
      </c>
      <c r="EL1" s="13" t="s">
        <v>493</v>
      </c>
      <c r="EM1" s="13" t="s">
        <v>494</v>
      </c>
      <c r="EN1" s="13" t="s">
        <v>495</v>
      </c>
      <c r="EO1" s="13" t="s">
        <v>496</v>
      </c>
      <c r="EP1" s="13" t="s">
        <v>497</v>
      </c>
      <c r="EQ1" s="13" t="s">
        <v>498</v>
      </c>
      <c r="ER1" s="13" t="s">
        <v>499</v>
      </c>
      <c r="ES1" s="13" t="s">
        <v>500</v>
      </c>
      <c r="ET1" s="13" t="s">
        <v>501</v>
      </c>
      <c r="EU1" s="13" t="s">
        <v>502</v>
      </c>
      <c r="EV1" s="13" t="s">
        <v>503</v>
      </c>
      <c r="EW1" s="13" t="s">
        <v>504</v>
      </c>
      <c r="EX1" s="13" t="s">
        <v>505</v>
      </c>
      <c r="EY1" s="13" t="s">
        <v>506</v>
      </c>
      <c r="EZ1" s="13" t="s">
        <v>507</v>
      </c>
      <c r="FA1" s="13" t="s">
        <v>508</v>
      </c>
      <c r="FB1" s="13" t="s">
        <v>509</v>
      </c>
      <c r="FC1" s="13" t="s">
        <v>510</v>
      </c>
      <c r="FD1" s="13" t="s">
        <v>511</v>
      </c>
      <c r="FE1" s="13" t="s">
        <v>512</v>
      </c>
      <c r="FF1" s="13" t="s">
        <v>513</v>
      </c>
      <c r="FG1" s="13" t="s">
        <v>514</v>
      </c>
      <c r="FH1" s="13" t="s">
        <v>515</v>
      </c>
      <c r="FI1" s="13" t="s">
        <v>516</v>
      </c>
      <c r="FJ1" s="13" t="s">
        <v>517</v>
      </c>
      <c r="FK1" s="14" t="s">
        <v>519</v>
      </c>
      <c r="FL1" s="14" t="s">
        <v>518</v>
      </c>
    </row>
    <row r="2" spans="1:168" ht="14.4" x14ac:dyDescent="0.3">
      <c r="A2" s="2">
        <v>4</v>
      </c>
      <c r="B2" s="1" t="s">
        <v>207</v>
      </c>
      <c r="C2" s="1" t="s">
        <v>14</v>
      </c>
      <c r="D2" s="1" t="s">
        <v>208</v>
      </c>
      <c r="E2" s="1" t="s">
        <v>209</v>
      </c>
      <c r="F2" s="1">
        <v>0.1429194104139988</v>
      </c>
      <c r="G2" s="1">
        <v>3.9503948661547481E-3</v>
      </c>
      <c r="H2" s="1">
        <v>7.4358680884856199E-4</v>
      </c>
      <c r="I2" s="1">
        <v>3.8789385679775801E-3</v>
      </c>
      <c r="J2" s="1">
        <v>103.1109443534237</v>
      </c>
      <c r="K2" s="1">
        <v>1.8766064517245779E-3</v>
      </c>
      <c r="L2" s="1">
        <v>2.583819282300226E-4</v>
      </c>
      <c r="M2" s="1">
        <v>1.862859527514674E-3</v>
      </c>
      <c r="N2" s="1">
        <v>12.211</v>
      </c>
      <c r="O2" s="1">
        <v>1325.0039999999999</v>
      </c>
      <c r="P2" s="1">
        <v>0</v>
      </c>
      <c r="Q2" s="1">
        <v>0</v>
      </c>
      <c r="T2" s="1">
        <v>0.1429194104139988</v>
      </c>
      <c r="U2" s="1">
        <v>3.9503948661547481E-3</v>
      </c>
      <c r="V2" s="1">
        <v>0.14629326730300821</v>
      </c>
      <c r="W2" s="1">
        <v>2.49828951146415E-3</v>
      </c>
      <c r="X2" s="1">
        <v>-2.2714737135402171E-2</v>
      </c>
      <c r="Y2" s="1">
        <v>2.320226188522301E-3</v>
      </c>
      <c r="Z2" s="1">
        <v>103.35228894052371</v>
      </c>
      <c r="AA2" s="1">
        <v>1.862859527514674E-3</v>
      </c>
      <c r="AB2" s="1">
        <v>1285.489201223957</v>
      </c>
      <c r="AC2" s="1">
        <v>1.6182586258629481E-3</v>
      </c>
      <c r="AD2" s="1">
        <v>1571.7372351069339</v>
      </c>
      <c r="AE2" s="1">
        <v>1285.489251226456</v>
      </c>
      <c r="AF2" s="1">
        <v>2498.1144531016939</v>
      </c>
      <c r="AG2" s="1">
        <v>0.59241909765347622</v>
      </c>
      <c r="AH2" s="1">
        <v>3.6131765623343659</v>
      </c>
      <c r="AI2" s="1">
        <v>0.63989000925657602</v>
      </c>
      <c r="AJ2" s="1">
        <v>1.184838195306952</v>
      </c>
      <c r="AK2" s="1">
        <v>1388.84159016948</v>
      </c>
      <c r="AL2" s="1">
        <v>9.2218386174609509E-4</v>
      </c>
      <c r="AM2" s="1">
        <v>2760.1688872131231</v>
      </c>
      <c r="AN2" s="1">
        <v>1388.8415401669799</v>
      </c>
      <c r="AO2" s="1">
        <v>3686.584510360386</v>
      </c>
      <c r="AP2" s="1">
        <v>0.51192429231203196</v>
      </c>
      <c r="AQ2" s="1">
        <v>0</v>
      </c>
      <c r="AR2" s="1">
        <v>4.3341815818243106</v>
      </c>
      <c r="AS2" s="1">
        <v>0.56972705407951585</v>
      </c>
      <c r="AT2" s="1">
        <v>1.0238485846240639</v>
      </c>
      <c r="AU2" s="1">
        <v>1265.2771875896169</v>
      </c>
      <c r="AV2" s="1">
        <v>270.97895986081261</v>
      </c>
      <c r="AW2" s="1">
        <v>0.82030824452353579</v>
      </c>
      <c r="AX2" s="1">
        <v>1410.2065542185601</v>
      </c>
      <c r="AY2" s="1">
        <v>408.40718376068548</v>
      </c>
      <c r="AZ2" s="1">
        <v>0.69137282892359297</v>
      </c>
      <c r="BJ2" s="1">
        <v>20</v>
      </c>
      <c r="BK2" s="1">
        <v>52.5</v>
      </c>
      <c r="BL2" s="1">
        <v>3.5</v>
      </c>
      <c r="BM2" s="1">
        <v>50</v>
      </c>
      <c r="BN2" s="1">
        <v>52502</v>
      </c>
      <c r="BW2" s="1">
        <v>52502</v>
      </c>
      <c r="BX2" s="1">
        <v>0.99766483552084406</v>
      </c>
      <c r="BY2" s="1">
        <v>0.99766233550940309</v>
      </c>
      <c r="BZ2" s="1">
        <v>0.99766733553228504</v>
      </c>
      <c r="CB2" s="1" t="s">
        <v>188</v>
      </c>
      <c r="CC2" s="1" t="s">
        <v>189</v>
      </c>
      <c r="CD2" s="1" t="s">
        <v>190</v>
      </c>
      <c r="CE2" s="1" t="s">
        <v>191</v>
      </c>
      <c r="CF2" s="1" t="s">
        <v>191</v>
      </c>
      <c r="CG2" s="1" t="s">
        <v>192</v>
      </c>
      <c r="CH2" s="1" t="s">
        <v>193</v>
      </c>
      <c r="CI2" s="1" t="s">
        <v>201</v>
      </c>
      <c r="CJ2" s="1" t="s">
        <v>210</v>
      </c>
      <c r="CN2" s="1">
        <v>1150</v>
      </c>
      <c r="CO2" s="3">
        <v>0.42231000000000002</v>
      </c>
      <c r="CP2" s="3">
        <v>1.8939919999999999</v>
      </c>
      <c r="CQ2" s="1" t="s">
        <v>197</v>
      </c>
      <c r="CR2" s="11"/>
      <c r="CS2" s="1">
        <v>2.5790507321963919E-3</v>
      </c>
      <c r="CT2" s="1">
        <v>2.9233133744612979E-5</v>
      </c>
      <c r="CU2" s="1">
        <v>1.177730706157911E-4</v>
      </c>
      <c r="CV2" s="1">
        <v>7.1947310404027149E-6</v>
      </c>
      <c r="CW2" s="1">
        <v>6.508807291560917E-3</v>
      </c>
      <c r="CX2" s="1">
        <v>2.9722649934425528E-4</v>
      </c>
      <c r="CY2" s="1">
        <v>7.8468949931099789E-7</v>
      </c>
      <c r="CZ2" s="1">
        <v>3.0070970084605201E-4</v>
      </c>
      <c r="DA2" s="1">
        <v>0</v>
      </c>
      <c r="DB2" s="1">
        <v>0</v>
      </c>
      <c r="DE2" s="1">
        <v>2.5790507321963919E-3</v>
      </c>
      <c r="DF2" s="1">
        <v>2.9233133744612979E-5</v>
      </c>
      <c r="DG2" s="1">
        <v>2.621133382952705E-3</v>
      </c>
      <c r="DH2" s="1">
        <v>3.5687143861810247E-5</v>
      </c>
      <c r="DI2" s="1">
        <v>4.6596245737423698E-3</v>
      </c>
      <c r="DJ2" s="1">
        <v>1.199494691659494E-4</v>
      </c>
      <c r="DK2" s="1">
        <v>6.2979241594648388E-3</v>
      </c>
      <c r="DL2" s="1">
        <v>3.0070970084605141E-4</v>
      </c>
      <c r="DM2" s="1">
        <v>7.7727151465938546E-3</v>
      </c>
      <c r="DN2" s="1">
        <v>2.839696034210343E-4</v>
      </c>
      <c r="DO2" s="1">
        <v>396.88327013125678</v>
      </c>
      <c r="DP2" s="1">
        <v>7.7727151467546331E-3</v>
      </c>
      <c r="DQ2" s="1">
        <v>638.11691603398481</v>
      </c>
      <c r="DR2" s="1">
        <v>1.590468157562119E-3</v>
      </c>
      <c r="DS2" s="1">
        <v>0.40105240729579822</v>
      </c>
      <c r="DT2" s="1">
        <v>8.5380837638258228E-4</v>
      </c>
      <c r="DU2" s="1">
        <v>3.1809363151236109E-3</v>
      </c>
      <c r="DV2" s="1">
        <v>1.474790986666782E-3</v>
      </c>
      <c r="DW2" s="1">
        <v>1.0913623106310149E-4</v>
      </c>
      <c r="DX2" s="1">
        <v>733.83213594062488</v>
      </c>
      <c r="DY2" s="1">
        <v>1.474790986666782E-3</v>
      </c>
      <c r="DZ2" s="1">
        <v>994.19331481493077</v>
      </c>
      <c r="EA2" s="1">
        <v>1.9592602209869271E-3</v>
      </c>
      <c r="EB2" s="1">
        <v>0</v>
      </c>
      <c r="EC2" s="1">
        <v>0.86734162405141313</v>
      </c>
      <c r="ED2" s="1">
        <v>3.1776436763734868E-4</v>
      </c>
      <c r="EE2" s="1">
        <v>3.9185204419740893E-3</v>
      </c>
      <c r="EF2" s="1">
        <v>4.2134640227910962E-2</v>
      </c>
      <c r="EG2" s="1">
        <v>79.531721928704314</v>
      </c>
      <c r="EH2" s="1">
        <v>2.129387803681039E-2</v>
      </c>
      <c r="EI2" s="1">
        <v>6.4773763898385238E-4</v>
      </c>
      <c r="EJ2" s="1">
        <v>108.23116950762071</v>
      </c>
      <c r="EK2" s="1">
        <v>3.1053467387156669E-2</v>
      </c>
      <c r="EU2" s="1">
        <v>0</v>
      </c>
      <c r="EV2" s="1">
        <v>10.60660171779821</v>
      </c>
      <c r="EW2" s="1">
        <v>0.70710678118654757</v>
      </c>
      <c r="EX2" s="1">
        <v>0</v>
      </c>
      <c r="EY2" s="1">
        <v>128.69343417595161</v>
      </c>
      <c r="FH2" s="1">
        <v>2.1827268968422311E-6</v>
      </c>
      <c r="FI2" s="1">
        <v>2.175286862212835E-6</v>
      </c>
      <c r="FJ2" s="1">
        <v>2.1901669314716261E-6</v>
      </c>
      <c r="FK2" s="3">
        <v>8.4880000000000008E-3</v>
      </c>
      <c r="FL2" s="3">
        <v>3.6715999999999999E-2</v>
      </c>
    </row>
    <row r="3" spans="1:168" ht="14.4" x14ac:dyDescent="0.3">
      <c r="A3" s="2">
        <v>16</v>
      </c>
      <c r="B3" s="1" t="s">
        <v>241</v>
      </c>
      <c r="C3" s="1" t="s">
        <v>246</v>
      </c>
      <c r="D3" s="1" t="s">
        <v>247</v>
      </c>
      <c r="E3" s="1" t="s">
        <v>248</v>
      </c>
      <c r="F3" s="1">
        <v>0.12634593876479269</v>
      </c>
      <c r="G3" s="1">
        <v>4.087024668924695E-3</v>
      </c>
      <c r="H3" s="1">
        <v>1.4002959368220041E-3</v>
      </c>
      <c r="I3" s="1">
        <v>3.839386036675909E-3</v>
      </c>
      <c r="J3" s="1">
        <v>103.06911751699489</v>
      </c>
      <c r="K3" s="1">
        <v>3.5339577815223081E-3</v>
      </c>
      <c r="L3" s="1">
        <v>8.380702986734434E-4</v>
      </c>
      <c r="M3" s="1">
        <v>3.4411204622714969E-3</v>
      </c>
      <c r="N3" s="1">
        <v>20.143000000000001</v>
      </c>
      <c r="O3" s="1">
        <v>1325.0039999999999</v>
      </c>
      <c r="P3" s="1">
        <v>0</v>
      </c>
      <c r="Q3" s="1">
        <v>0</v>
      </c>
      <c r="T3" s="1">
        <v>0.12634593876479269</v>
      </c>
      <c r="U3" s="1">
        <v>4.087024668924695E-3</v>
      </c>
      <c r="V3" s="1">
        <v>0.1294875177754875</v>
      </c>
      <c r="W3" s="1">
        <v>2.774094877505321E-3</v>
      </c>
      <c r="X3" s="1">
        <v>-5.2843917455220428E-2</v>
      </c>
      <c r="Y3" s="1">
        <v>3.1906409765239232E-3</v>
      </c>
      <c r="Z3" s="1">
        <v>103.3123359878885</v>
      </c>
      <c r="AA3" s="1">
        <v>3.441120462271496E-3</v>
      </c>
      <c r="AB3" s="1">
        <v>1285.558984752146</v>
      </c>
      <c r="AC3" s="1">
        <v>3.1107484794688401E-3</v>
      </c>
      <c r="AD3" s="1">
        <v>623.59656428030667</v>
      </c>
      <c r="AE3" s="1">
        <v>1285.5590347546461</v>
      </c>
      <c r="AF3" s="1">
        <v>943.0187001256711</v>
      </c>
      <c r="AG3" s="1">
        <v>0.58715593442308434</v>
      </c>
      <c r="AH3" s="1">
        <v>2.5326803058260872</v>
      </c>
      <c r="AI3" s="1">
        <v>0.54441257818341515</v>
      </c>
      <c r="AJ3" s="1">
        <v>1.1743118688461689</v>
      </c>
      <c r="AK3" s="1">
        <v>1388.871420745035</v>
      </c>
      <c r="AL3" s="1">
        <v>1.470411309925678E-3</v>
      </c>
      <c r="AM3" s="1">
        <v>1115.1046933120949</v>
      </c>
      <c r="AN3" s="1">
        <v>1388.871370742535</v>
      </c>
      <c r="AO3" s="1">
        <v>1427.2669690043781</v>
      </c>
      <c r="AP3" s="1">
        <v>0.49256470233541771</v>
      </c>
      <c r="AQ3" s="1">
        <v>0</v>
      </c>
      <c r="AR3" s="1">
        <v>2.7542652458832131</v>
      </c>
      <c r="AS3" s="1">
        <v>0.5613804274715517</v>
      </c>
      <c r="AT3" s="1">
        <v>0.98512940467083543</v>
      </c>
      <c r="AU3" s="1">
        <v>1265.2625989542919</v>
      </c>
      <c r="AV3" s="1">
        <v>98.267595704635511</v>
      </c>
      <c r="AW3" s="1">
        <v>0.67402893062941316</v>
      </c>
      <c r="AX3" s="1">
        <v>1410.197421396439</v>
      </c>
      <c r="AY3" s="1">
        <v>161.43368720422339</v>
      </c>
      <c r="AZ3" s="1">
        <v>0.65855369389273122</v>
      </c>
      <c r="BJ3" s="1">
        <v>21</v>
      </c>
      <c r="BK3" s="1">
        <v>60</v>
      </c>
      <c r="BL3" s="1">
        <v>4</v>
      </c>
      <c r="BM3" s="1">
        <v>100</v>
      </c>
      <c r="BN3" s="1">
        <v>36701.5</v>
      </c>
      <c r="BW3" s="1">
        <v>36701.5</v>
      </c>
      <c r="BX3" s="1">
        <v>0.99764579444797696</v>
      </c>
      <c r="BY3" s="1">
        <v>0.99763768244206341</v>
      </c>
      <c r="BZ3" s="1">
        <v>0.99765390645389052</v>
      </c>
      <c r="CB3" s="1" t="s">
        <v>188</v>
      </c>
      <c r="CC3" s="1" t="s">
        <v>189</v>
      </c>
      <c r="CD3" s="1" t="s">
        <v>190</v>
      </c>
      <c r="CE3" s="1" t="s">
        <v>191</v>
      </c>
      <c r="CF3" s="1" t="s">
        <v>191</v>
      </c>
      <c r="CG3" s="1" t="s">
        <v>244</v>
      </c>
      <c r="CH3" s="1" t="s">
        <v>193</v>
      </c>
      <c r="CI3" s="1" t="s">
        <v>194</v>
      </c>
      <c r="CJ3" s="1" t="s">
        <v>249</v>
      </c>
      <c r="CN3" s="1">
        <v>1150</v>
      </c>
      <c r="CO3" s="3">
        <v>0.36854799999999999</v>
      </c>
      <c r="CP3" s="3">
        <v>1.660388</v>
      </c>
      <c r="CQ3" s="1" t="s">
        <v>197</v>
      </c>
      <c r="CR3" s="11"/>
      <c r="CS3" s="1">
        <v>1.6194826185929739E-3</v>
      </c>
      <c r="CT3" s="1">
        <v>2.67917784183175E-5</v>
      </c>
      <c r="CU3" s="1">
        <v>6.9434696436781413E-5</v>
      </c>
      <c r="CV3" s="1">
        <v>3.1957026222236842E-6</v>
      </c>
      <c r="CW3" s="1">
        <v>4.0871240510486949E-3</v>
      </c>
      <c r="CX3" s="1">
        <v>1.7523387687073001E-4</v>
      </c>
      <c r="CY3" s="1">
        <v>1.001237465148576E-6</v>
      </c>
      <c r="CZ3" s="1">
        <v>1.8055954361097289E-4</v>
      </c>
      <c r="DA3" s="1">
        <v>0</v>
      </c>
      <c r="DB3" s="1">
        <v>0</v>
      </c>
      <c r="DE3" s="1">
        <v>1.6194826185929739E-3</v>
      </c>
      <c r="DF3" s="1">
        <v>2.67917784183175E-5</v>
      </c>
      <c r="DG3" s="1">
        <v>1.6384781989381731E-3</v>
      </c>
      <c r="DH3" s="1">
        <v>3.5768073440880412E-5</v>
      </c>
      <c r="DI3" s="1">
        <v>2.9624819042621208E-3</v>
      </c>
      <c r="DJ3" s="1">
        <v>9.8682808491479224E-5</v>
      </c>
      <c r="DK3" s="1">
        <v>3.878838000176397E-3</v>
      </c>
      <c r="DL3" s="1">
        <v>1.8055954361097349E-4</v>
      </c>
      <c r="DM3" s="1">
        <v>5.7469707271425637E-3</v>
      </c>
      <c r="DN3" s="1">
        <v>1.3339783898122509E-4</v>
      </c>
      <c r="DO3" s="1">
        <v>84.449799594577726</v>
      </c>
      <c r="DP3" s="1">
        <v>5.7469707280268399E-3</v>
      </c>
      <c r="DQ3" s="1">
        <v>95.421918655355398</v>
      </c>
      <c r="DR3" s="1">
        <v>2.4149130728147322E-2</v>
      </c>
      <c r="DS3" s="1">
        <v>0.23191616806455789</v>
      </c>
      <c r="DT3" s="1">
        <v>1.7003541966350691E-2</v>
      </c>
      <c r="DU3" s="1">
        <v>4.8298261456295122E-2</v>
      </c>
      <c r="DV3" s="1">
        <v>1.868132727147042E-3</v>
      </c>
      <c r="DW3" s="1">
        <v>1.4034169487806559E-4</v>
      </c>
      <c r="DX3" s="1">
        <v>113.4146599416415</v>
      </c>
      <c r="DY3" s="1">
        <v>1.868132727147042E-3</v>
      </c>
      <c r="DZ3" s="1">
        <v>139.23370478750689</v>
      </c>
      <c r="EA3" s="1">
        <v>7.2689550260536901E-3</v>
      </c>
      <c r="EB3" s="1">
        <v>0</v>
      </c>
      <c r="EC3" s="1">
        <v>0.27601948484054512</v>
      </c>
      <c r="ED3" s="1">
        <v>2.6867245510411319E-2</v>
      </c>
      <c r="EE3" s="1">
        <v>1.453791005210742E-2</v>
      </c>
      <c r="EF3" s="1">
        <v>1.7942008423577221E-2</v>
      </c>
      <c r="EG3" s="1">
        <v>1.2058531078246131</v>
      </c>
      <c r="EH3" s="1">
        <v>3.2245066853785788E-2</v>
      </c>
      <c r="EI3" s="1">
        <v>3.3634816435446843E-2</v>
      </c>
      <c r="EJ3" s="1">
        <v>9.6765271616564466</v>
      </c>
      <c r="EK3" s="1">
        <v>2.1108471771863931E-2</v>
      </c>
      <c r="EU3" s="1">
        <v>0</v>
      </c>
      <c r="EV3" s="1">
        <v>0</v>
      </c>
      <c r="EW3" s="1">
        <v>0</v>
      </c>
      <c r="EX3" s="1">
        <v>0</v>
      </c>
      <c r="EY3" s="1">
        <v>212.83914113715079</v>
      </c>
      <c r="FH3" s="1">
        <v>2.104469236577035E-6</v>
      </c>
      <c r="FI3" s="1">
        <v>2.0950824358688711E-6</v>
      </c>
      <c r="FJ3" s="1">
        <v>2.1138560372851988E-6</v>
      </c>
      <c r="FK3" s="3">
        <v>5.1780000000000003E-3</v>
      </c>
      <c r="FL3" s="3">
        <v>2.2601E-2</v>
      </c>
    </row>
    <row r="4" spans="1:168" ht="14.4" x14ac:dyDescent="0.3">
      <c r="A4" s="2">
        <v>17</v>
      </c>
      <c r="B4" s="1" t="s">
        <v>250</v>
      </c>
      <c r="C4" s="1" t="s">
        <v>51</v>
      </c>
      <c r="D4" s="1" t="s">
        <v>251</v>
      </c>
      <c r="E4" s="1" t="s">
        <v>252</v>
      </c>
      <c r="F4" s="1">
        <v>0.14554553917954391</v>
      </c>
      <c r="G4" s="1">
        <v>7.3016384888786321E-3</v>
      </c>
      <c r="H4" s="1">
        <v>6.1326006653228404E-3</v>
      </c>
      <c r="I4" s="1">
        <v>3.8870520786266349E-3</v>
      </c>
      <c r="J4" s="1">
        <v>103.1175719725878</v>
      </c>
      <c r="K4" s="1">
        <v>1.5476979738538191E-2</v>
      </c>
      <c r="L4" s="1">
        <v>8.3040507067977387E-4</v>
      </c>
      <c r="M4" s="1">
        <v>1.5490119254503059E-2</v>
      </c>
      <c r="N4" s="1">
        <v>13.472</v>
      </c>
      <c r="O4" s="1">
        <v>1325.0039999999999</v>
      </c>
      <c r="P4" s="1">
        <v>0</v>
      </c>
      <c r="Q4" s="1">
        <v>0</v>
      </c>
      <c r="T4" s="1">
        <v>0.14554553917954391</v>
      </c>
      <c r="U4" s="1">
        <v>7.3016384888786321E-3</v>
      </c>
      <c r="V4" s="1">
        <v>0.14896696658433939</v>
      </c>
      <c r="W4" s="1">
        <v>6.6997249933435322E-3</v>
      </c>
      <c r="X4" s="1">
        <v>-1.7992287474726251E-2</v>
      </c>
      <c r="Y4" s="1">
        <v>1.1216068573204041E-2</v>
      </c>
      <c r="Z4" s="1">
        <v>103.3627662924178</v>
      </c>
      <c r="AA4" s="1">
        <v>1.5490119254503059E-2</v>
      </c>
      <c r="AB4" s="1">
        <v>1285.479998876275</v>
      </c>
      <c r="AC4" s="1">
        <v>1.4241414484877051E-2</v>
      </c>
      <c r="AD4" s="1">
        <v>133.88078434916221</v>
      </c>
      <c r="AE4" s="1">
        <v>1285.480023877526</v>
      </c>
      <c r="AF4" s="1">
        <v>211.1959386262217</v>
      </c>
      <c r="AG4" s="1">
        <v>0.61369034151269164</v>
      </c>
      <c r="AH4" s="1">
        <v>2.2130437232336342</v>
      </c>
      <c r="AI4" s="1">
        <v>0.5627787411281282</v>
      </c>
      <c r="AJ4" s="1">
        <v>1.2273806830253831</v>
      </c>
      <c r="AK4" s="1">
        <v>1388.8428401724429</v>
      </c>
      <c r="AL4" s="1">
        <v>6.090671980181029E-3</v>
      </c>
      <c r="AM4" s="1">
        <v>241.68128967414981</v>
      </c>
      <c r="AN4" s="1">
        <v>1388.842790169944</v>
      </c>
      <c r="AO4" s="1">
        <v>328.3667551159474</v>
      </c>
      <c r="AP4" s="1">
        <v>0.52787111465283865</v>
      </c>
      <c r="AQ4" s="1">
        <v>0</v>
      </c>
      <c r="AR4" s="1">
        <v>2.0686474564711301</v>
      </c>
      <c r="AS4" s="1">
        <v>0.537432372100342</v>
      </c>
      <c r="AT4" s="1">
        <v>1.055742229305678</v>
      </c>
      <c r="AU4" s="1">
        <v>1265.526751938871</v>
      </c>
      <c r="AV4" s="1">
        <v>42.296578725075321</v>
      </c>
      <c r="AW4" s="1">
        <v>0.84661101202521927</v>
      </c>
      <c r="AX4" s="1">
        <v>1410.3144886079081</v>
      </c>
      <c r="AY4" s="1">
        <v>32.937581013138008</v>
      </c>
      <c r="AZ4" s="1">
        <v>0.69268524356965222</v>
      </c>
      <c r="BJ4" s="1">
        <v>21</v>
      </c>
      <c r="BK4" s="1">
        <v>60</v>
      </c>
      <c r="BL4" s="1">
        <v>4</v>
      </c>
      <c r="BM4" s="1">
        <v>50</v>
      </c>
      <c r="BN4" s="1">
        <v>38602</v>
      </c>
      <c r="BW4" s="1">
        <v>38602</v>
      </c>
      <c r="BX4" s="1">
        <v>0.99762782716565845</v>
      </c>
      <c r="BY4" s="1">
        <v>0.99761979327696948</v>
      </c>
      <c r="BZ4" s="1">
        <v>0.99763586105434743</v>
      </c>
      <c r="CB4" s="1" t="s">
        <v>188</v>
      </c>
      <c r="CC4" s="1" t="s">
        <v>189</v>
      </c>
      <c r="CD4" s="1" t="s">
        <v>190</v>
      </c>
      <c r="CE4" s="1" t="s">
        <v>191</v>
      </c>
      <c r="CF4" s="1" t="s">
        <v>191</v>
      </c>
      <c r="CG4" s="1" t="s">
        <v>244</v>
      </c>
      <c r="CH4" s="1" t="s">
        <v>193</v>
      </c>
      <c r="CI4" s="1" t="s">
        <v>194</v>
      </c>
      <c r="CJ4" s="1" t="s">
        <v>253</v>
      </c>
      <c r="CN4" s="1">
        <v>1150</v>
      </c>
      <c r="CO4" s="3">
        <v>0.43104999999999999</v>
      </c>
      <c r="CP4" s="3">
        <v>1.9316690000000001</v>
      </c>
      <c r="CQ4" s="1" t="s">
        <v>197</v>
      </c>
      <c r="CR4" s="11"/>
      <c r="CS4" s="1">
        <v>7.6288575719184026E-3</v>
      </c>
      <c r="CT4" s="1">
        <v>1.729648209324017E-3</v>
      </c>
      <c r="CU4" s="1">
        <v>2.0452646992656798E-3</v>
      </c>
      <c r="CV4" s="1">
        <v>2.2246751572406351E-5</v>
      </c>
      <c r="CW4" s="1">
        <v>1.925311633874106E-2</v>
      </c>
      <c r="CX4" s="1">
        <v>5.1616796915252049E-3</v>
      </c>
      <c r="CY4" s="1">
        <v>1.367406866797524E-6</v>
      </c>
      <c r="CZ4" s="1">
        <v>5.1817373693396167E-3</v>
      </c>
      <c r="DA4" s="1">
        <v>0</v>
      </c>
      <c r="DB4" s="1">
        <v>0</v>
      </c>
      <c r="DE4" s="1">
        <v>7.6288575719184026E-3</v>
      </c>
      <c r="DF4" s="1">
        <v>1.729648209324017E-3</v>
      </c>
      <c r="DG4" s="1">
        <v>7.7591385836118113E-3</v>
      </c>
      <c r="DH4" s="1">
        <v>1.9492715132903441E-3</v>
      </c>
      <c r="DI4" s="1">
        <v>1.3755949447469251E-2</v>
      </c>
      <c r="DJ4" s="1">
        <v>3.5686735192840499E-3</v>
      </c>
      <c r="DK4" s="1">
        <v>1.9010575927007299E-2</v>
      </c>
      <c r="DL4" s="1">
        <v>5.1817373693396236E-3</v>
      </c>
      <c r="DM4" s="1">
        <v>7.2244463515279802E-3</v>
      </c>
      <c r="DN4" s="1">
        <v>4.8576055775071333E-3</v>
      </c>
      <c r="DO4" s="1">
        <v>61.633188485084773</v>
      </c>
      <c r="DP4" s="1">
        <v>7.2598034583266913E-3</v>
      </c>
      <c r="DQ4" s="1">
        <v>88.223917548737589</v>
      </c>
      <c r="DR4" s="1">
        <v>1.363157718977537E-2</v>
      </c>
      <c r="DS4" s="1">
        <v>0.35883598095298141</v>
      </c>
      <c r="DT4" s="1">
        <v>6.7773211187644594E-2</v>
      </c>
      <c r="DU4" s="1">
        <v>2.7263154379550739E-2</v>
      </c>
      <c r="DV4" s="1">
        <v>1.175077246829876E-2</v>
      </c>
      <c r="DW4" s="1">
        <v>1.8202515911760701E-3</v>
      </c>
      <c r="DX4" s="1">
        <v>105.88679386237921</v>
      </c>
      <c r="DY4" s="1">
        <v>1.175077246829876E-2</v>
      </c>
      <c r="DZ4" s="1">
        <v>143.27113097709019</v>
      </c>
      <c r="EA4" s="1">
        <v>2.051621778030727E-2</v>
      </c>
      <c r="EB4" s="1">
        <v>0</v>
      </c>
      <c r="EC4" s="1">
        <v>4.4890542826856623E-2</v>
      </c>
      <c r="ED4" s="1">
        <v>0.1047440633364293</v>
      </c>
      <c r="EE4" s="1">
        <v>4.103243556061454E-2</v>
      </c>
      <c r="EI4" s="1">
        <v>9.4383292317623366E-2</v>
      </c>
      <c r="EJ4" s="1">
        <v>21.346253675062439</v>
      </c>
      <c r="EK4" s="1">
        <v>0.1083653257801533</v>
      </c>
      <c r="EU4" s="1">
        <v>0</v>
      </c>
      <c r="EV4" s="1">
        <v>0</v>
      </c>
      <c r="EW4" s="1">
        <v>0</v>
      </c>
      <c r="EX4" s="1">
        <v>0</v>
      </c>
      <c r="EY4" s="1">
        <v>308.29855659733471</v>
      </c>
      <c r="FH4" s="1">
        <v>2.7827891404076658E-6</v>
      </c>
      <c r="FI4" s="1">
        <v>2.7710375390942601E-6</v>
      </c>
      <c r="FJ4" s="1">
        <v>2.7945407417210711E-6</v>
      </c>
      <c r="FK4" s="3">
        <v>2.5225000000000001E-2</v>
      </c>
      <c r="FL4" s="3">
        <v>0.10896400000000001</v>
      </c>
    </row>
    <row r="5" spans="1:168" ht="15.75" customHeight="1" x14ac:dyDescent="0.3">
      <c r="A5" s="2">
        <v>24</v>
      </c>
      <c r="B5" s="1" t="s">
        <v>271</v>
      </c>
      <c r="C5" s="1" t="s">
        <v>70</v>
      </c>
      <c r="D5" s="1" t="s">
        <v>272</v>
      </c>
      <c r="E5" s="1" t="s">
        <v>273</v>
      </c>
      <c r="F5" s="1">
        <v>0.1016711447386207</v>
      </c>
      <c r="G5" s="1">
        <v>3.9422917235658189E-3</v>
      </c>
      <c r="H5" s="1">
        <v>1.0273143842614021E-3</v>
      </c>
      <c r="I5" s="1">
        <v>3.806085471196E-3</v>
      </c>
      <c r="J5" s="1">
        <v>103.0068451943642</v>
      </c>
      <c r="K5" s="1">
        <v>2.5926559999654088E-3</v>
      </c>
      <c r="L5" s="1">
        <v>8.070370209871669E-4</v>
      </c>
      <c r="M5" s="1">
        <v>2.4698894944757332E-3</v>
      </c>
      <c r="N5" s="1">
        <v>16.006499999999999</v>
      </c>
      <c r="O5" s="1">
        <v>1325.0039999999999</v>
      </c>
      <c r="P5" s="1">
        <v>0</v>
      </c>
      <c r="Q5" s="1">
        <v>0</v>
      </c>
      <c r="T5" s="1">
        <v>0.1016711447386207</v>
      </c>
      <c r="U5" s="1">
        <v>3.9422917235658189E-3</v>
      </c>
      <c r="V5" s="1">
        <v>0.1046019075920412</v>
      </c>
      <c r="W5" s="1">
        <v>2.6059018018233658E-3</v>
      </c>
      <c r="X5" s="1">
        <v>-9.8395527366733432E-2</v>
      </c>
      <c r="Y5" s="1">
        <v>2.712685591575685E-3</v>
      </c>
      <c r="Z5" s="1">
        <v>103.25936414816449</v>
      </c>
      <c r="AA5" s="1">
        <v>2.4698894944757332E-3</v>
      </c>
      <c r="AB5" s="1">
        <v>1285.7656010809919</v>
      </c>
      <c r="AC5" s="1">
        <v>2.118990560290141E-3</v>
      </c>
      <c r="AD5" s="1">
        <v>1348.2032340200431</v>
      </c>
      <c r="AE5" s="1">
        <v>1285.7656510834929</v>
      </c>
      <c r="AF5" s="1">
        <v>1916.359062859693</v>
      </c>
      <c r="AG5" s="1">
        <v>0.55712624884309925</v>
      </c>
      <c r="AH5" s="1">
        <v>4.3198172922454807</v>
      </c>
      <c r="AI5" s="1">
        <v>0.51430588532324695</v>
      </c>
      <c r="AJ5" s="1">
        <v>1.1142524976861981</v>
      </c>
      <c r="AK5" s="1">
        <v>1389.025065234157</v>
      </c>
      <c r="AL5" s="1">
        <v>1.2688388987373549E-3</v>
      </c>
      <c r="AM5" s="1">
        <v>2252.5811298817671</v>
      </c>
      <c r="AN5" s="1">
        <v>1389.025015231658</v>
      </c>
      <c r="AO5" s="1">
        <v>2827.5269418595608</v>
      </c>
      <c r="AP5" s="1">
        <v>0.49804174188838168</v>
      </c>
      <c r="AQ5" s="1">
        <v>0</v>
      </c>
      <c r="AR5" s="1">
        <v>3.981402002309065</v>
      </c>
      <c r="AS5" s="1">
        <v>0.48255970313776292</v>
      </c>
      <c r="AT5" s="1">
        <v>0.99608348377676337</v>
      </c>
      <c r="AU5" s="1">
        <v>1265.4646355871421</v>
      </c>
      <c r="AV5" s="1">
        <v>196.7680460284237</v>
      </c>
      <c r="AW5" s="1">
        <v>0.71247796602272429</v>
      </c>
      <c r="AX5" s="1">
        <v>1410.375835417537</v>
      </c>
      <c r="AY5" s="1">
        <v>308.16470036264133</v>
      </c>
      <c r="AZ5" s="1">
        <v>0.62207135483638754</v>
      </c>
      <c r="BJ5" s="1">
        <v>21</v>
      </c>
      <c r="BK5" s="1">
        <v>60</v>
      </c>
      <c r="BL5" s="1">
        <v>4</v>
      </c>
      <c r="BM5" s="1">
        <v>50</v>
      </c>
      <c r="BN5" s="1">
        <v>49964</v>
      </c>
      <c r="BW5" s="1">
        <v>49964</v>
      </c>
      <c r="BX5" s="1">
        <v>0.99755451765481717</v>
      </c>
      <c r="BY5" s="1">
        <v>0.99754670202446216</v>
      </c>
      <c r="BZ5" s="1">
        <v>0.99756233328517219</v>
      </c>
      <c r="CB5" s="1" t="s">
        <v>188</v>
      </c>
      <c r="CC5" s="1" t="s">
        <v>189</v>
      </c>
      <c r="CD5" s="1" t="s">
        <v>190</v>
      </c>
      <c r="CE5" s="1" t="s">
        <v>191</v>
      </c>
      <c r="CF5" s="1" t="s">
        <v>191</v>
      </c>
      <c r="CG5" s="1" t="s">
        <v>244</v>
      </c>
      <c r="CH5" s="1" t="s">
        <v>193</v>
      </c>
      <c r="CI5" s="1" t="s">
        <v>194</v>
      </c>
      <c r="CJ5" s="1" t="s">
        <v>274</v>
      </c>
      <c r="CN5" s="1">
        <v>1150</v>
      </c>
      <c r="CO5" s="3">
        <v>0.29124299999999997</v>
      </c>
      <c r="CP5" s="3">
        <v>1.320778</v>
      </c>
      <c r="CQ5" s="1" t="s">
        <v>197</v>
      </c>
      <c r="CR5" s="11"/>
      <c r="CS5" s="1">
        <v>1.8509244899596231E-3</v>
      </c>
      <c r="CT5" s="1">
        <v>1.9954355208345571E-6</v>
      </c>
      <c r="CU5" s="1">
        <v>2.7111695655556871E-6</v>
      </c>
      <c r="CV5" s="1">
        <v>1.3350634094483541E-6</v>
      </c>
      <c r="CW5" s="1">
        <v>4.6712190132923766E-3</v>
      </c>
      <c r="CX5" s="1">
        <v>6.8422385129072462E-6</v>
      </c>
      <c r="CY5" s="1">
        <v>4.1936757579182467E-8</v>
      </c>
      <c r="CZ5" s="1">
        <v>7.2056948498352759E-6</v>
      </c>
      <c r="DA5" s="1">
        <v>0</v>
      </c>
      <c r="DB5" s="1">
        <v>0</v>
      </c>
      <c r="DE5" s="1">
        <v>1.8509244899596231E-3</v>
      </c>
      <c r="DF5" s="1">
        <v>1.9954355208345571E-6</v>
      </c>
      <c r="DG5" s="1">
        <v>1.861060214124406E-3</v>
      </c>
      <c r="DH5" s="1">
        <v>6.9998093845664845E-7</v>
      </c>
      <c r="DI5" s="1">
        <v>3.4480101493055289E-3</v>
      </c>
      <c r="DJ5" s="1">
        <v>6.1281373208844753E-7</v>
      </c>
      <c r="DK5" s="1">
        <v>4.7609905093062028E-3</v>
      </c>
      <c r="DL5" s="1">
        <v>7.2056948498352759E-6</v>
      </c>
      <c r="DM5" s="1">
        <v>3.5941769179853311E-3</v>
      </c>
      <c r="DN5" s="1">
        <v>5.995922448994236E-6</v>
      </c>
      <c r="DO5" s="1">
        <v>208.0476213644283</v>
      </c>
      <c r="DP5" s="1">
        <v>3.594176918789218E-3</v>
      </c>
      <c r="DQ5" s="1">
        <v>290.46989495714462</v>
      </c>
      <c r="DR5" s="1">
        <v>8.7245572679189379E-3</v>
      </c>
      <c r="DS5" s="1">
        <v>1.356207155686751</v>
      </c>
      <c r="DT5" s="1">
        <v>4.7700910133118959E-2</v>
      </c>
      <c r="DU5" s="1">
        <v>1.744911453583756E-2</v>
      </c>
      <c r="DV5" s="1">
        <v>1.166813590913904E-3</v>
      </c>
      <c r="DW5" s="1">
        <v>2.4039752493409501E-5</v>
      </c>
      <c r="DX5" s="1">
        <v>330.41219149440951</v>
      </c>
      <c r="DY5" s="1">
        <v>1.166813590913904E-3</v>
      </c>
      <c r="DZ5" s="1">
        <v>405.19000989495078</v>
      </c>
      <c r="EA5" s="1">
        <v>6.0264067151389461E-4</v>
      </c>
      <c r="EB5" s="1">
        <v>0</v>
      </c>
      <c r="EC5" s="1">
        <v>0.71436121273225128</v>
      </c>
      <c r="ED5" s="1">
        <v>1.2112698773388971E-2</v>
      </c>
      <c r="EE5" s="1">
        <v>1.205281343027907E-3</v>
      </c>
      <c r="EF5" s="1">
        <v>2.7143595249859459E-2</v>
      </c>
      <c r="EG5" s="1">
        <v>25.643074990629302</v>
      </c>
      <c r="EH5" s="1">
        <v>1.1950915269740971E-3</v>
      </c>
      <c r="EI5" s="1">
        <v>9.8719030636562292E-3</v>
      </c>
      <c r="EJ5" s="1">
        <v>55.352767143813779</v>
      </c>
      <c r="EK5" s="1">
        <v>3.0862041127113281E-2</v>
      </c>
      <c r="EU5" s="1">
        <v>0</v>
      </c>
      <c r="EV5" s="1">
        <v>0</v>
      </c>
      <c r="EW5" s="1">
        <v>0</v>
      </c>
      <c r="EX5" s="1">
        <v>0</v>
      </c>
      <c r="EY5" s="1">
        <v>195.1614716074871</v>
      </c>
      <c r="FH5" s="1">
        <v>7.566246262041926E-7</v>
      </c>
      <c r="FI5" s="1">
        <v>7.5667040048347146E-7</v>
      </c>
      <c r="FJ5" s="1">
        <v>7.5657885192491363E-7</v>
      </c>
      <c r="FK5" s="3">
        <v>5.6839999999999998E-3</v>
      </c>
      <c r="FL5" s="3">
        <v>2.5135999999999999E-2</v>
      </c>
    </row>
    <row r="6" spans="1:168" ht="15.75" customHeight="1" x14ac:dyDescent="0.3">
      <c r="A6" s="2">
        <v>27</v>
      </c>
      <c r="B6" s="1" t="s">
        <v>271</v>
      </c>
      <c r="C6" s="1" t="s">
        <v>72</v>
      </c>
      <c r="D6" s="1" t="s">
        <v>279</v>
      </c>
      <c r="E6" s="1" t="s">
        <v>280</v>
      </c>
      <c r="F6" s="1">
        <v>0.12544693886993491</v>
      </c>
      <c r="G6" s="1">
        <v>5.9323142997251338E-3</v>
      </c>
      <c r="H6" s="1">
        <v>4.4644097283530471E-3</v>
      </c>
      <c r="I6" s="1">
        <v>3.8381230826116659E-3</v>
      </c>
      <c r="J6" s="1">
        <v>103.0668486911057</v>
      </c>
      <c r="K6" s="1">
        <v>1.1266929428642779E-2</v>
      </c>
      <c r="L6" s="1">
        <v>8.0814884406876786E-4</v>
      </c>
      <c r="M6" s="1">
        <v>1.126364603432394E-2</v>
      </c>
      <c r="N6" s="1">
        <v>16.018000000000001</v>
      </c>
      <c r="O6" s="1">
        <v>1325.0039999999999</v>
      </c>
      <c r="P6" s="1">
        <v>0</v>
      </c>
      <c r="Q6" s="1">
        <v>0</v>
      </c>
      <c r="T6" s="1">
        <v>0.12544693886993491</v>
      </c>
      <c r="U6" s="1">
        <v>5.9323142997251338E-3</v>
      </c>
      <c r="V6" s="1">
        <v>0.12858069310004791</v>
      </c>
      <c r="W6" s="1">
        <v>5.1324670442098527E-3</v>
      </c>
      <c r="X6" s="1">
        <v>-5.4502334218909709E-2</v>
      </c>
      <c r="Y6" s="1">
        <v>8.4104218006331756E-3</v>
      </c>
      <c r="Z6" s="1">
        <v>103.3201673249213</v>
      </c>
      <c r="AA6" s="1">
        <v>1.126364603432393E-2</v>
      </c>
      <c r="AB6" s="1">
        <v>1285.612409797938</v>
      </c>
      <c r="AC6" s="1">
        <v>1.0142376274225951E-2</v>
      </c>
      <c r="AD6" s="1">
        <v>161.48283688971571</v>
      </c>
      <c r="AE6" s="1">
        <v>1285.612434799189</v>
      </c>
      <c r="AF6" s="1">
        <v>243.4913347521568</v>
      </c>
      <c r="AG6" s="1">
        <v>0.61441728756027802</v>
      </c>
      <c r="AH6" s="1">
        <v>1.822449941725663</v>
      </c>
      <c r="AI6" s="1">
        <v>0.40483966825810652</v>
      </c>
      <c r="AJ6" s="1">
        <v>1.228834575120556</v>
      </c>
      <c r="AK6" s="1">
        <v>1388.93265212661</v>
      </c>
      <c r="AL6" s="1">
        <v>4.898364124579304E-3</v>
      </c>
      <c r="AM6" s="1">
        <v>289.35104433651861</v>
      </c>
      <c r="AN6" s="1">
        <v>1388.93260212411</v>
      </c>
      <c r="AO6" s="1">
        <v>384.47857524468122</v>
      </c>
      <c r="AP6" s="1">
        <v>0.52333548974515376</v>
      </c>
      <c r="AQ6" s="1">
        <v>0</v>
      </c>
      <c r="AR6" s="1">
        <v>1.8905784648495541</v>
      </c>
      <c r="AS6" s="1">
        <v>0.50965918676778077</v>
      </c>
      <c r="AT6" s="1">
        <v>1.046670979490308</v>
      </c>
      <c r="AU6" s="1">
        <v>1265.464608573272</v>
      </c>
      <c r="AV6" s="1">
        <v>28.23005820230247</v>
      </c>
      <c r="AW6" s="1">
        <v>0.72783653398984294</v>
      </c>
      <c r="AX6" s="1">
        <v>1410.237333958622</v>
      </c>
      <c r="AY6" s="1">
        <v>41.89790137286073</v>
      </c>
      <c r="AZ6" s="1">
        <v>0.81488058918088146</v>
      </c>
      <c r="BJ6" s="1">
        <v>21</v>
      </c>
      <c r="BK6" s="1">
        <v>60</v>
      </c>
      <c r="BL6" s="1">
        <v>4</v>
      </c>
      <c r="BM6" s="1">
        <v>100</v>
      </c>
      <c r="BN6" s="1">
        <v>51782.5</v>
      </c>
      <c r="BW6" s="1">
        <v>51782.5</v>
      </c>
      <c r="BX6" s="1">
        <v>0.99754821700940366</v>
      </c>
      <c r="BY6" s="1">
        <v>0.99754039521764393</v>
      </c>
      <c r="BZ6" s="1">
        <v>0.99755603880116339</v>
      </c>
      <c r="CB6" s="1" t="s">
        <v>188</v>
      </c>
      <c r="CC6" s="1" t="s">
        <v>189</v>
      </c>
      <c r="CD6" s="1" t="s">
        <v>190</v>
      </c>
      <c r="CE6" s="1" t="s">
        <v>191</v>
      </c>
      <c r="CF6" s="1" t="s">
        <v>191</v>
      </c>
      <c r="CG6" s="1" t="s">
        <v>244</v>
      </c>
      <c r="CH6" s="1" t="s">
        <v>193</v>
      </c>
      <c r="CI6" s="1" t="s">
        <v>194</v>
      </c>
      <c r="CJ6" s="1" t="s">
        <v>281</v>
      </c>
      <c r="CN6" s="1">
        <v>1150</v>
      </c>
      <c r="CO6" s="3">
        <v>0.365728</v>
      </c>
      <c r="CP6" s="3">
        <v>1.648007</v>
      </c>
      <c r="CQ6" s="1" t="s">
        <v>197</v>
      </c>
      <c r="CR6" s="11"/>
      <c r="CS6" s="1">
        <v>6.4692535907726299E-3</v>
      </c>
      <c r="CT6" s="1">
        <v>1.158196332249929E-3</v>
      </c>
      <c r="CU6" s="1">
        <v>1.549736437085259E-3</v>
      </c>
      <c r="CV6" s="1">
        <v>1.247322229660848E-5</v>
      </c>
      <c r="CW6" s="1">
        <v>1.632659816155687E-2</v>
      </c>
      <c r="CX6" s="1">
        <v>3.9111040724621737E-3</v>
      </c>
      <c r="CY6" s="1">
        <v>2.6273105731239909E-7</v>
      </c>
      <c r="CZ6" s="1">
        <v>3.9315105818927181E-3</v>
      </c>
      <c r="DA6" s="1">
        <v>0</v>
      </c>
      <c r="DB6" s="1">
        <v>0</v>
      </c>
      <c r="DE6" s="1">
        <v>6.4692535907726299E-3</v>
      </c>
      <c r="DF6" s="1">
        <v>1.158196332249929E-3</v>
      </c>
      <c r="DG6" s="1">
        <v>6.5436058654955234E-3</v>
      </c>
      <c r="DH6" s="1">
        <v>1.3729564903451499E-3</v>
      </c>
      <c r="DI6" s="1">
        <v>1.1841970391442261E-2</v>
      </c>
      <c r="DJ6" s="1">
        <v>2.798160555914247E-3</v>
      </c>
      <c r="DK6" s="1">
        <v>1.6429551104725559E-2</v>
      </c>
      <c r="DL6" s="1">
        <v>3.9315105818927094E-3</v>
      </c>
      <c r="DM6" s="1">
        <v>6.6817379018517921E-3</v>
      </c>
      <c r="DN6" s="1">
        <v>3.487203392201627E-3</v>
      </c>
      <c r="DO6" s="1">
        <v>66.321421833376107</v>
      </c>
      <c r="DP6" s="1">
        <v>6.646380795053081E-3</v>
      </c>
      <c r="DQ6" s="1">
        <v>102.6730086943287</v>
      </c>
      <c r="DR6" s="1">
        <v>1.0112216482574571E-2</v>
      </c>
      <c r="DS6" s="1">
        <v>1.9910457516907652E-2</v>
      </c>
      <c r="DT6" s="1">
        <v>1.2458252491532819E-2</v>
      </c>
      <c r="DU6" s="1">
        <v>2.022443296514945E-2</v>
      </c>
      <c r="DV6" s="1">
        <v>9.7831703097528699E-3</v>
      </c>
      <c r="DW6" s="1">
        <v>1.819916690439603E-3</v>
      </c>
      <c r="DX6" s="1">
        <v>124.9338506219391</v>
      </c>
      <c r="DY6" s="1">
        <v>9.7831703103959805E-3</v>
      </c>
      <c r="DZ6" s="1">
        <v>160.48489471377599</v>
      </c>
      <c r="EA6" s="1">
        <v>3.114898592171018E-3</v>
      </c>
      <c r="EB6" s="1">
        <v>0</v>
      </c>
      <c r="EC6" s="1">
        <v>0.29152910448982178</v>
      </c>
      <c r="ED6" s="1">
        <v>5.6476495761932782E-2</v>
      </c>
      <c r="EE6" s="1">
        <v>6.2297971843426649E-3</v>
      </c>
      <c r="EI6" s="1">
        <v>4.2705107355645082E-2</v>
      </c>
      <c r="EJ6" s="1">
        <v>9.2749195312106512</v>
      </c>
      <c r="EK6" s="1">
        <v>2.3791137621823961E-2</v>
      </c>
      <c r="EU6" s="1">
        <v>0</v>
      </c>
      <c r="EV6" s="1">
        <v>0</v>
      </c>
      <c r="EW6" s="1">
        <v>0</v>
      </c>
      <c r="EX6" s="1">
        <v>0</v>
      </c>
      <c r="EY6" s="1">
        <v>198.6970055134199</v>
      </c>
      <c r="FH6" s="1">
        <v>6.0657324569450918E-7</v>
      </c>
      <c r="FI6" s="1">
        <v>6.0787233893875016E-7</v>
      </c>
      <c r="FJ6" s="1">
        <v>6.052741524502682E-7</v>
      </c>
      <c r="FK6" s="3">
        <v>2.0653999999999999E-2</v>
      </c>
      <c r="FL6" s="3">
        <v>9.0189000000000005E-2</v>
      </c>
    </row>
    <row r="7" spans="1:168" ht="15.75" customHeight="1" x14ac:dyDescent="0.3">
      <c r="A7" s="2">
        <v>43</v>
      </c>
      <c r="B7" s="1" t="s">
        <v>326</v>
      </c>
      <c r="C7" s="1" t="s">
        <v>330</v>
      </c>
      <c r="D7" s="1" t="s">
        <v>331</v>
      </c>
      <c r="E7" s="1" t="s">
        <v>332</v>
      </c>
      <c r="F7" s="1">
        <v>0.1086066791497373</v>
      </c>
      <c r="G7" s="1">
        <v>3.90569582481739E-3</v>
      </c>
      <c r="H7" s="1">
        <v>8.4310897209149971E-4</v>
      </c>
      <c r="I7" s="1">
        <v>3.812393998926078E-3</v>
      </c>
      <c r="J7" s="1">
        <v>103.0243485557299</v>
      </c>
      <c r="K7" s="1">
        <v>2.127772733061055E-3</v>
      </c>
      <c r="L7" s="1">
        <v>8.3345113760557865E-4</v>
      </c>
      <c r="M7" s="1">
        <v>1.9596987960822541E-3</v>
      </c>
      <c r="N7" s="1">
        <v>16.021000000000001</v>
      </c>
      <c r="O7" s="1">
        <v>1325.0039999999999</v>
      </c>
      <c r="P7" s="1">
        <v>0</v>
      </c>
      <c r="Q7" s="1">
        <v>0</v>
      </c>
      <c r="T7" s="1">
        <v>0.1086066791497373</v>
      </c>
      <c r="U7" s="1">
        <v>3.90569582481739E-3</v>
      </c>
      <c r="V7" s="1">
        <v>0.1115816067622291</v>
      </c>
      <c r="W7" s="1">
        <v>2.5382024025702439E-3</v>
      </c>
      <c r="X7" s="1">
        <v>-8.5510315624901523E-2</v>
      </c>
      <c r="Y7" s="1">
        <v>2.4771711192292309E-3</v>
      </c>
      <c r="Z7" s="1">
        <v>103.278325748348</v>
      </c>
      <c r="AA7" s="1">
        <v>1.9596987960822541E-3</v>
      </c>
      <c r="AB7" s="1">
        <v>1285.694109474784</v>
      </c>
      <c r="AC7" s="1">
        <v>1.6487671518705461E-3</v>
      </c>
      <c r="AD7" s="1">
        <v>1519.4270116698981</v>
      </c>
      <c r="AE7" s="1">
        <v>1285.6941594772841</v>
      </c>
      <c r="AF7" s="1">
        <v>2307.8641859643658</v>
      </c>
      <c r="AG7" s="1">
        <v>0.57142443985802926</v>
      </c>
      <c r="AH7" s="1">
        <v>3.3703416433857551</v>
      </c>
      <c r="AI7" s="1">
        <v>0.6194589245433898</v>
      </c>
      <c r="AJ7" s="1">
        <v>1.142848879716059</v>
      </c>
      <c r="AK7" s="1">
        <v>1388.9725352281321</v>
      </c>
      <c r="AL7" s="1">
        <v>1.0578855541845201E-3</v>
      </c>
      <c r="AM7" s="1">
        <v>2586.7098874055259</v>
      </c>
      <c r="AN7" s="1">
        <v>1388.972485225632</v>
      </c>
      <c r="AO7" s="1">
        <v>3410.1386512593231</v>
      </c>
      <c r="AP7" s="1">
        <v>0.51227234311158965</v>
      </c>
      <c r="AQ7" s="1">
        <v>0</v>
      </c>
      <c r="AR7" s="1">
        <v>3.795193521362489</v>
      </c>
      <c r="AS7" s="1">
        <v>0.53624413836514861</v>
      </c>
      <c r="AT7" s="1">
        <v>1.02454468622318</v>
      </c>
      <c r="AU7" s="1">
        <v>1265.467323481314</v>
      </c>
      <c r="AV7" s="1">
        <v>261.75779063508071</v>
      </c>
      <c r="AW7" s="1">
        <v>0.76609963541273585</v>
      </c>
      <c r="AX7" s="1">
        <v>1410.3162047066769</v>
      </c>
      <c r="AY7" s="1">
        <v>397.34884960262571</v>
      </c>
      <c r="AZ7" s="1">
        <v>0.66637278486374862</v>
      </c>
      <c r="BJ7" s="1">
        <v>21</v>
      </c>
      <c r="BK7" s="1">
        <v>60</v>
      </c>
      <c r="BL7" s="1">
        <v>4</v>
      </c>
      <c r="BM7" s="1">
        <v>50</v>
      </c>
      <c r="BN7" s="1">
        <v>62103.5</v>
      </c>
      <c r="BO7" s="1">
        <v>1150.8875688748749</v>
      </c>
      <c r="BP7" s="1">
        <v>529.19708589486186</v>
      </c>
      <c r="BQ7" s="1">
        <v>319.76178964224601</v>
      </c>
      <c r="BV7" s="1">
        <v>9.2504836344543567E-2</v>
      </c>
      <c r="BW7" s="1">
        <v>62103.5</v>
      </c>
      <c r="BX7" s="1">
        <v>0.99754084712660562</v>
      </c>
      <c r="BY7" s="1">
        <v>0.99753277717427835</v>
      </c>
      <c r="BZ7" s="1">
        <v>0.99754891707893301</v>
      </c>
      <c r="CA7" s="1">
        <v>2.2000000000000002</v>
      </c>
      <c r="CB7" s="1" t="s">
        <v>188</v>
      </c>
      <c r="CC7" s="1" t="s">
        <v>189</v>
      </c>
      <c r="CD7" s="1" t="s">
        <v>190</v>
      </c>
      <c r="CE7" s="1" t="s">
        <v>191</v>
      </c>
      <c r="CF7" s="1" t="s">
        <v>191</v>
      </c>
      <c r="CG7" s="1" t="s">
        <v>244</v>
      </c>
      <c r="CH7" s="1" t="s">
        <v>193</v>
      </c>
      <c r="CI7" s="1" t="s">
        <v>194</v>
      </c>
      <c r="CJ7" s="1" t="s">
        <v>333</v>
      </c>
      <c r="CM7" s="1" t="s">
        <v>196</v>
      </c>
      <c r="CN7" s="1">
        <v>1150</v>
      </c>
      <c r="CO7" s="3">
        <v>0.31266699999999997</v>
      </c>
      <c r="CP7" s="3">
        <v>1.41533</v>
      </c>
      <c r="CQ7" s="1" t="s">
        <v>197</v>
      </c>
      <c r="CR7" s="11"/>
      <c r="CS7" s="1">
        <v>3.0377499792384449E-3</v>
      </c>
      <c r="CT7" s="1">
        <v>2.6769977684900351E-5</v>
      </c>
      <c r="CU7" s="1">
        <v>1.387955716429969E-4</v>
      </c>
      <c r="CV7" s="1">
        <v>3.2694421583705301E-6</v>
      </c>
      <c r="CW7" s="1">
        <v>7.6664367117844912E-3</v>
      </c>
      <c r="CX7" s="1">
        <v>3.5028144948128268E-4</v>
      </c>
      <c r="CY7" s="1">
        <v>6.77554860893231E-7</v>
      </c>
      <c r="CZ7" s="1">
        <v>3.8191072184978942E-4</v>
      </c>
      <c r="DA7" s="1">
        <v>0</v>
      </c>
      <c r="DB7" s="1">
        <v>0</v>
      </c>
      <c r="DE7" s="1">
        <v>3.0377499792384449E-3</v>
      </c>
      <c r="DF7" s="1">
        <v>2.6769977684900351E-5</v>
      </c>
      <c r="DG7" s="1">
        <v>3.059514358589018E-3</v>
      </c>
      <c r="DH7" s="1">
        <v>4.7472387576281408E-5</v>
      </c>
      <c r="DI7" s="1">
        <v>5.6302244845998139E-3</v>
      </c>
      <c r="DJ7" s="1">
        <v>1.6650504603027899E-4</v>
      </c>
      <c r="DK7" s="1">
        <v>7.7147170418157994E-3</v>
      </c>
      <c r="DL7" s="1">
        <v>3.8191072184978942E-4</v>
      </c>
      <c r="DM7" s="1">
        <v>5.6290517681226934E-3</v>
      </c>
      <c r="DN7" s="1">
        <v>3.6203888786083592E-4</v>
      </c>
      <c r="DO7" s="1">
        <v>459.13668518862329</v>
      </c>
      <c r="DP7" s="1">
        <v>5.6290517683638599E-3</v>
      </c>
      <c r="DQ7" s="1">
        <v>688.23640058636659</v>
      </c>
      <c r="DR7" s="1">
        <v>8.1496577959196508E-3</v>
      </c>
      <c r="DS7" s="1">
        <v>0.51846203528812351</v>
      </c>
      <c r="DT7" s="1">
        <v>2.509575412590943E-2</v>
      </c>
      <c r="DU7" s="1">
        <v>1.6299315591839069E-2</v>
      </c>
      <c r="DV7" s="1">
        <v>2.0856652732157981E-3</v>
      </c>
      <c r="DW7" s="1">
        <v>1.4322168897753929E-4</v>
      </c>
      <c r="DX7" s="1">
        <v>771.89678233894779</v>
      </c>
      <c r="DY7" s="1">
        <v>2.0856652732157981E-3</v>
      </c>
      <c r="DZ7" s="1">
        <v>1016.077071120839</v>
      </c>
      <c r="EA7" s="1">
        <v>1.0163993730978489E-3</v>
      </c>
      <c r="EB7" s="1">
        <v>0</v>
      </c>
      <c r="EC7" s="1">
        <v>0.5482541295904515</v>
      </c>
      <c r="ED7" s="1">
        <v>3.8860828653285032E-3</v>
      </c>
      <c r="EE7" s="1">
        <v>2.032798746195697E-3</v>
      </c>
      <c r="EF7" s="1">
        <v>2.576073053342685E-2</v>
      </c>
      <c r="EG7" s="1">
        <v>77.310533186720562</v>
      </c>
      <c r="EH7" s="1">
        <v>1.391406221372098E-2</v>
      </c>
      <c r="EI7" s="1">
        <v>3.0412060698736029E-3</v>
      </c>
      <c r="EJ7" s="1">
        <v>125.8078811518465</v>
      </c>
      <c r="EK7" s="1">
        <v>1.444376235165558E-2</v>
      </c>
      <c r="EU7" s="1">
        <v>0</v>
      </c>
      <c r="EV7" s="1">
        <v>0</v>
      </c>
      <c r="EW7" s="1">
        <v>0</v>
      </c>
      <c r="EX7" s="1">
        <v>0</v>
      </c>
      <c r="EY7" s="1">
        <v>174.6553749530772</v>
      </c>
      <c r="EZ7" s="1">
        <v>0</v>
      </c>
      <c r="FA7" s="1">
        <v>159.36272353315289</v>
      </c>
      <c r="FB7" s="1">
        <v>93.498503249437846</v>
      </c>
      <c r="FG7" s="1">
        <v>2.9826581091816978E-4</v>
      </c>
      <c r="FH7" s="1">
        <v>2.8378327413274508E-7</v>
      </c>
      <c r="FI7" s="1">
        <v>2.7661998733656378E-7</v>
      </c>
      <c r="FJ7" s="1">
        <v>2.9094656085042172E-7</v>
      </c>
      <c r="FK7" s="3">
        <v>9.4319999999999994E-3</v>
      </c>
      <c r="FL7" s="3">
        <v>4.1557999999999998E-2</v>
      </c>
    </row>
    <row r="8" spans="1:168" ht="15.75" customHeight="1" x14ac:dyDescent="0.3">
      <c r="A8" s="2">
        <v>53</v>
      </c>
      <c r="B8" s="1" t="s">
        <v>364</v>
      </c>
      <c r="C8" s="1" t="s">
        <v>365</v>
      </c>
      <c r="D8" s="1" t="s">
        <v>366</v>
      </c>
      <c r="E8" s="1" t="s">
        <v>367</v>
      </c>
      <c r="F8" s="1">
        <v>8.7413885732544827E-2</v>
      </c>
      <c r="G8" s="1">
        <v>6.5444735270054136E-3</v>
      </c>
      <c r="H8" s="1">
        <v>5.3000145838328896E-3</v>
      </c>
      <c r="I8" s="1">
        <v>3.8018871091840892E-3</v>
      </c>
      <c r="J8" s="1">
        <v>102.97086383493679</v>
      </c>
      <c r="K8" s="1">
        <v>1.3375763856885299E-2</v>
      </c>
      <c r="L8" s="1">
        <v>9.0693023520316274E-4</v>
      </c>
      <c r="M8" s="1">
        <v>1.3375549577492801E-2</v>
      </c>
      <c r="N8" s="1">
        <v>15.9275</v>
      </c>
      <c r="O8" s="1">
        <v>1325.0039999999999</v>
      </c>
      <c r="P8" s="1">
        <v>0</v>
      </c>
      <c r="Q8" s="1">
        <v>0</v>
      </c>
      <c r="T8" s="1">
        <v>8.7413885732544827E-2</v>
      </c>
      <c r="U8" s="1">
        <v>6.5444735270054136E-3</v>
      </c>
      <c r="V8" s="1">
        <v>9.0294088818154705E-2</v>
      </c>
      <c r="W8" s="1">
        <v>5.8413551871762852E-3</v>
      </c>
      <c r="X8" s="1">
        <v>-0.1251158436350579</v>
      </c>
      <c r="Y8" s="1">
        <v>1.016000261745794E-2</v>
      </c>
      <c r="Z8" s="1">
        <v>103.21371063403051</v>
      </c>
      <c r="AA8" s="1">
        <v>1.3375549577492801E-2</v>
      </c>
      <c r="AB8" s="1">
        <v>1285.7852431886799</v>
      </c>
      <c r="AC8" s="1">
        <v>1.204055094863743E-2</v>
      </c>
      <c r="AD8" s="1">
        <v>144.96832555149311</v>
      </c>
      <c r="AE8" s="1">
        <v>1285.7852431886799</v>
      </c>
      <c r="AF8" s="1">
        <v>177.97118265651531</v>
      </c>
      <c r="AG8" s="1">
        <v>0.54973025551723453</v>
      </c>
      <c r="AH8" s="1">
        <v>2.46081773203163</v>
      </c>
      <c r="AI8" s="1">
        <v>0.16144950612138151</v>
      </c>
      <c r="AJ8" s="1">
        <v>1.09946051103447</v>
      </c>
      <c r="AK8" s="1">
        <v>1388.999003825211</v>
      </c>
      <c r="AL8" s="1">
        <v>5.8179139094861098E-3</v>
      </c>
      <c r="AM8" s="1">
        <v>251.62188690106171</v>
      </c>
      <c r="AN8" s="1">
        <v>1388.998953822711</v>
      </c>
      <c r="AO8" s="1">
        <v>284.20075497157222</v>
      </c>
      <c r="AP8" s="1">
        <v>0.4593976716068281</v>
      </c>
      <c r="AQ8" s="1">
        <v>0</v>
      </c>
      <c r="AR8" s="1">
        <v>2.180935930378284</v>
      </c>
      <c r="AS8" s="1">
        <v>0.40599442049002971</v>
      </c>
      <c r="AT8" s="1">
        <v>0.91879534321365597</v>
      </c>
      <c r="AU8" s="1">
        <v>1265.4647482548071</v>
      </c>
      <c r="AV8" s="1">
        <v>14.591886657305031</v>
      </c>
      <c r="AW8" s="1">
        <v>0.49959373129622098</v>
      </c>
      <c r="AX8" s="1">
        <v>1410.314451247327</v>
      </c>
      <c r="AY8" s="1">
        <v>32.729304418376657</v>
      </c>
      <c r="AZ8" s="1">
        <v>0.53722314077145195</v>
      </c>
      <c r="BJ8" s="1">
        <v>22</v>
      </c>
      <c r="BK8" s="1">
        <v>60</v>
      </c>
      <c r="BL8" s="1">
        <v>4</v>
      </c>
      <c r="BM8" s="1">
        <v>50</v>
      </c>
      <c r="BN8" s="1">
        <v>39842.5</v>
      </c>
      <c r="BW8" s="1">
        <v>39842.5</v>
      </c>
      <c r="BX8" s="1">
        <v>0.99764714569505797</v>
      </c>
      <c r="BY8" s="1">
        <v>0.99763835878366969</v>
      </c>
      <c r="BZ8" s="1">
        <v>0.99765593260644625</v>
      </c>
      <c r="CB8" s="1" t="s">
        <v>188</v>
      </c>
      <c r="CC8" s="1" t="s">
        <v>189</v>
      </c>
      <c r="CD8" s="1" t="s">
        <v>190</v>
      </c>
      <c r="CE8" s="1" t="s">
        <v>191</v>
      </c>
      <c r="CF8" s="1" t="s">
        <v>191</v>
      </c>
      <c r="CG8" s="1" t="s">
        <v>368</v>
      </c>
      <c r="CH8" s="1" t="s">
        <v>193</v>
      </c>
      <c r="CI8" s="1" t="s">
        <v>194</v>
      </c>
      <c r="CJ8" s="1" t="s">
        <v>369</v>
      </c>
      <c r="CN8" s="1">
        <v>1150</v>
      </c>
      <c r="CO8" s="3">
        <v>0.24800800000000001</v>
      </c>
      <c r="CP8" s="3">
        <v>1.128779</v>
      </c>
      <c r="CQ8" s="1" t="s">
        <v>197</v>
      </c>
      <c r="CR8" s="11"/>
      <c r="CS8" s="1">
        <v>8.3822769619873849E-3</v>
      </c>
      <c r="CT8" s="1">
        <v>1.0432225536008029E-3</v>
      </c>
      <c r="CU8" s="1">
        <v>1.288247032892761E-3</v>
      </c>
      <c r="CV8" s="1">
        <v>1.0144359486776569E-7</v>
      </c>
      <c r="CW8" s="1">
        <v>2.115453749283595E-2</v>
      </c>
      <c r="CX8" s="1">
        <v>3.2511774880527779E-3</v>
      </c>
      <c r="CY8" s="1">
        <v>5.1646085143089094E-6</v>
      </c>
      <c r="CZ8" s="1">
        <v>3.2661992292139091E-3</v>
      </c>
      <c r="DA8" s="1">
        <v>0</v>
      </c>
      <c r="DB8" s="1">
        <v>0</v>
      </c>
      <c r="DE8" s="1">
        <v>8.3822769619873849E-3</v>
      </c>
      <c r="DF8" s="1">
        <v>1.0432225536008029E-3</v>
      </c>
      <c r="DG8" s="1">
        <v>8.4005779034840283E-3</v>
      </c>
      <c r="DH8" s="1">
        <v>1.182122041657636E-3</v>
      </c>
      <c r="DI8" s="1">
        <v>1.5777641617715599E-2</v>
      </c>
      <c r="DJ8" s="1">
        <v>2.3184430185050832E-3</v>
      </c>
      <c r="DK8" s="1">
        <v>2.0964589557150231E-2</v>
      </c>
      <c r="DL8" s="1">
        <v>3.2661992292139091E-3</v>
      </c>
      <c r="DM8" s="1">
        <v>2.208269451663597E-2</v>
      </c>
      <c r="DN8" s="1">
        <v>3.1154545419377622E-3</v>
      </c>
      <c r="DO8" s="1">
        <v>51.05018590558371</v>
      </c>
      <c r="DP8" s="1">
        <v>2.208269451663597E-2</v>
      </c>
      <c r="DQ8" s="1">
        <v>56.46555977605346</v>
      </c>
      <c r="DR8" s="1">
        <v>6.2640701516843526E-3</v>
      </c>
      <c r="DS8" s="1">
        <v>0.58974098674564657</v>
      </c>
      <c r="DT8" s="1">
        <v>0.14210772666288429</v>
      </c>
      <c r="DU8" s="1">
        <v>1.252814030336871E-2</v>
      </c>
      <c r="DV8" s="1">
        <v>1.118104959586224E-3</v>
      </c>
      <c r="DW8" s="1">
        <v>1.061449288530174E-3</v>
      </c>
      <c r="DX8" s="1">
        <v>88.936374017718663</v>
      </c>
      <c r="DY8" s="1">
        <v>1.118104959586224E-3</v>
      </c>
      <c r="DZ8" s="1">
        <v>105.924994064863</v>
      </c>
      <c r="EA8" s="1">
        <v>5.2844532926593912E-3</v>
      </c>
      <c r="EB8" s="1">
        <v>0</v>
      </c>
      <c r="EC8" s="1">
        <v>0.45402027526313171</v>
      </c>
      <c r="ED8" s="1">
        <v>2.4627152391326811E-2</v>
      </c>
      <c r="EE8" s="1">
        <v>1.0568906585318861E-2</v>
      </c>
      <c r="EF8" s="1">
        <v>0.22416984346005001</v>
      </c>
      <c r="EG8" s="1">
        <v>9.0174593315573368</v>
      </c>
      <c r="EH8" s="1">
        <v>0.1050742444696646</v>
      </c>
      <c r="EI8" s="1">
        <v>4.7275422394357343E-2</v>
      </c>
      <c r="EJ8" s="1">
        <v>19.42058203316428</v>
      </c>
      <c r="EK8" s="1">
        <v>6.4767745330904401E-3</v>
      </c>
      <c r="EU8" s="1">
        <v>0</v>
      </c>
      <c r="EV8" s="1">
        <v>0</v>
      </c>
      <c r="EW8" s="1">
        <v>0</v>
      </c>
      <c r="EX8" s="1">
        <v>0</v>
      </c>
      <c r="EY8" s="1">
        <v>176.06958851545031</v>
      </c>
      <c r="FH8" s="1">
        <v>2.3182439528151361E-6</v>
      </c>
      <c r="FI8" s="1">
        <v>2.2699907266204541E-6</v>
      </c>
      <c r="FJ8" s="1">
        <v>2.3664971790098169E-6</v>
      </c>
      <c r="FK8" s="3">
        <v>2.5190000000000001E-2</v>
      </c>
      <c r="FL8" s="3">
        <v>0.11221299999999999</v>
      </c>
    </row>
    <row r="9" spans="1:168" ht="15.75" customHeight="1" x14ac:dyDescent="0.3">
      <c r="A9" s="2">
        <v>58</v>
      </c>
      <c r="B9" s="1" t="s">
        <v>383</v>
      </c>
      <c r="C9" s="1" t="s">
        <v>384</v>
      </c>
      <c r="D9" s="1" t="s">
        <v>385</v>
      </c>
      <c r="E9" s="1" t="s">
        <v>386</v>
      </c>
      <c r="F9" s="1">
        <v>0.1014488885653826</v>
      </c>
      <c r="G9" s="1">
        <v>5.4066578889928243E-3</v>
      </c>
      <c r="H9" s="1">
        <v>3.7663432574230882E-3</v>
      </c>
      <c r="I9" s="1">
        <v>3.8088669834488859E-3</v>
      </c>
      <c r="J9" s="1">
        <v>103.0062842815512</v>
      </c>
      <c r="K9" s="1">
        <v>9.5052036590502348E-3</v>
      </c>
      <c r="L9" s="1">
        <v>8.5199039514094466E-4</v>
      </c>
      <c r="M9" s="1">
        <v>9.4862972663324694E-3</v>
      </c>
      <c r="N9" s="1">
        <v>16.026</v>
      </c>
      <c r="O9" s="1">
        <v>1325.0039999999999</v>
      </c>
      <c r="P9" s="1">
        <v>0</v>
      </c>
      <c r="Q9" s="1">
        <v>0</v>
      </c>
      <c r="T9" s="1">
        <v>0.1014488885653826</v>
      </c>
      <c r="U9" s="1">
        <v>5.4066578889928243E-3</v>
      </c>
      <c r="V9" s="1">
        <v>0.1043921548553044</v>
      </c>
      <c r="W9" s="1">
        <v>4.5181774984006454E-3</v>
      </c>
      <c r="X9" s="1">
        <v>-9.888762041782681E-2</v>
      </c>
      <c r="Y9" s="1">
        <v>7.2798875019304994E-3</v>
      </c>
      <c r="Z9" s="1">
        <v>103.25263559943041</v>
      </c>
      <c r="AA9" s="1">
        <v>9.4862972663324694E-3</v>
      </c>
      <c r="AB9" s="1">
        <v>1285.722325056877</v>
      </c>
      <c r="AC9" s="1">
        <v>8.6008298894626588E-3</v>
      </c>
      <c r="AD9" s="1">
        <v>192.27137201705921</v>
      </c>
      <c r="AE9" s="1">
        <v>1285.7223500581269</v>
      </c>
      <c r="AF9" s="1">
        <v>274.36254679417311</v>
      </c>
      <c r="AG9" s="1">
        <v>0.57845696386268808</v>
      </c>
      <c r="AH9" s="1">
        <v>1.704925790713288</v>
      </c>
      <c r="AI9" s="1">
        <v>0.4608360527412686</v>
      </c>
      <c r="AJ9" s="1">
        <v>1.1569139277253759</v>
      </c>
      <c r="AK9" s="1">
        <v>1388.975035660058</v>
      </c>
      <c r="AL9" s="1">
        <v>4.0006333699978136E-3</v>
      </c>
      <c r="AM9" s="1">
        <v>331.80357626981498</v>
      </c>
      <c r="AN9" s="1">
        <v>1388.974985657557</v>
      </c>
      <c r="AO9" s="1">
        <v>412.86271464255088</v>
      </c>
      <c r="AP9" s="1">
        <v>0.49469744814558791</v>
      </c>
      <c r="AQ9" s="1">
        <v>0</v>
      </c>
      <c r="AR9" s="1">
        <v>1.685875426462573</v>
      </c>
      <c r="AS9" s="1">
        <v>0.47854144890451472</v>
      </c>
      <c r="AT9" s="1">
        <v>0.98939489629117594</v>
      </c>
      <c r="AU9" s="1">
        <v>1265.5208059659431</v>
      </c>
      <c r="AV9" s="1">
        <v>22.721968109294661</v>
      </c>
      <c r="AW9" s="1">
        <v>0.64353262633797381</v>
      </c>
      <c r="AX9" s="1">
        <v>1410.371539988093</v>
      </c>
      <c r="AY9" s="1">
        <v>52.775610265065801</v>
      </c>
      <c r="AZ9" s="1">
        <v>0.56009277424911041</v>
      </c>
      <c r="BJ9" s="1">
        <v>22</v>
      </c>
      <c r="BK9" s="1">
        <v>60</v>
      </c>
      <c r="BL9" s="1">
        <v>4</v>
      </c>
      <c r="BM9" s="1">
        <v>75</v>
      </c>
      <c r="BN9" s="1">
        <v>42600.5</v>
      </c>
      <c r="BW9" s="1">
        <v>42600.5</v>
      </c>
      <c r="BX9" s="1">
        <v>0.99761409323672945</v>
      </c>
      <c r="BY9" s="1">
        <v>0.99760584170844213</v>
      </c>
      <c r="BZ9" s="1">
        <v>0.99762234476501677</v>
      </c>
      <c r="CB9" s="1" t="s">
        <v>188</v>
      </c>
      <c r="CC9" s="1" t="s">
        <v>189</v>
      </c>
      <c r="CD9" s="1" t="s">
        <v>190</v>
      </c>
      <c r="CE9" s="1" t="s">
        <v>191</v>
      </c>
      <c r="CF9" s="1" t="s">
        <v>191</v>
      </c>
      <c r="CG9" s="1" t="s">
        <v>368</v>
      </c>
      <c r="CH9" s="1" t="s">
        <v>193</v>
      </c>
      <c r="CI9" s="1" t="s">
        <v>194</v>
      </c>
      <c r="CJ9" s="1" t="s">
        <v>387</v>
      </c>
      <c r="CN9" s="1">
        <v>1150</v>
      </c>
      <c r="CO9" s="3">
        <v>0.29083599999999998</v>
      </c>
      <c r="CP9" s="3">
        <v>1.3185709999999999</v>
      </c>
      <c r="CQ9" s="1" t="s">
        <v>197</v>
      </c>
      <c r="CR9" s="11"/>
      <c r="CS9" s="1">
        <v>1.525633802517198E-2</v>
      </c>
      <c r="CT9" s="1">
        <v>1.023055308092165E-3</v>
      </c>
      <c r="CU9" s="1">
        <v>1.4576713087407339E-3</v>
      </c>
      <c r="CV9" s="1">
        <v>1.082199702348546E-5</v>
      </c>
      <c r="CW9" s="1">
        <v>3.8502757212805397E-2</v>
      </c>
      <c r="CX9" s="1">
        <v>3.6787572747686631E-3</v>
      </c>
      <c r="CY9" s="1">
        <v>8.3102021163239081E-6</v>
      </c>
      <c r="CZ9" s="1">
        <v>3.7045726863660232E-3</v>
      </c>
      <c r="DA9" s="1">
        <v>0</v>
      </c>
      <c r="DB9" s="1">
        <v>0</v>
      </c>
      <c r="DE9" s="1">
        <v>1.525633802517198E-2</v>
      </c>
      <c r="DF9" s="1">
        <v>1.023055308092165E-3</v>
      </c>
      <c r="DG9" s="1">
        <v>1.5339400833278531E-2</v>
      </c>
      <c r="DH9" s="1">
        <v>1.238222943193036E-3</v>
      </c>
      <c r="DI9" s="1">
        <v>2.8425011537100729E-2</v>
      </c>
      <c r="DJ9" s="1">
        <v>2.533595547601714E-3</v>
      </c>
      <c r="DK9" s="1">
        <v>3.9415562382857108E-2</v>
      </c>
      <c r="DL9" s="1">
        <v>3.7045726863660232E-3</v>
      </c>
      <c r="DM9" s="1">
        <v>1.6100756154500649E-2</v>
      </c>
      <c r="DN9" s="1">
        <v>3.4178965276598599E-3</v>
      </c>
      <c r="DO9" s="1">
        <v>100.16696598457681</v>
      </c>
      <c r="DP9" s="1">
        <v>1.6065399047701941E-2</v>
      </c>
      <c r="DQ9" s="1">
        <v>130.94166092052589</v>
      </c>
      <c r="DR9" s="1">
        <v>3.7808436340113327E-2</v>
      </c>
      <c r="DS9" s="1">
        <v>0.57620126915925529</v>
      </c>
      <c r="DT9" s="1">
        <v>4.0781156558072337E-2</v>
      </c>
      <c r="DU9" s="1">
        <v>7.5616872680226585E-2</v>
      </c>
      <c r="DV9" s="1">
        <v>2.3350163334270889E-2</v>
      </c>
      <c r="DW9" s="1">
        <v>1.4362553630900411E-3</v>
      </c>
      <c r="DX9" s="1">
        <v>163.46808672353831</v>
      </c>
      <c r="DY9" s="1">
        <v>2.3350163334270889E-2</v>
      </c>
      <c r="DZ9" s="1">
        <v>202.34083238361629</v>
      </c>
      <c r="EA9" s="1">
        <v>8.3168304676502691E-4</v>
      </c>
      <c r="EB9" s="1">
        <v>0</v>
      </c>
      <c r="EC9" s="1">
        <v>0.32570185190130868</v>
      </c>
      <c r="ED9" s="1">
        <v>1.2029586723242169E-2</v>
      </c>
      <c r="EE9" s="1">
        <v>1.663366093530015E-3</v>
      </c>
      <c r="EF9" s="1">
        <v>0.1238460670538138</v>
      </c>
      <c r="EG9" s="1">
        <v>8.2958908034910674</v>
      </c>
      <c r="EH9" s="1">
        <v>0.28927673792999992</v>
      </c>
      <c r="EI9" s="1">
        <v>0.1691446325233727</v>
      </c>
      <c r="EJ9" s="1">
        <v>31.360785309713549</v>
      </c>
      <c r="EK9" s="1">
        <v>0.13150415907890781</v>
      </c>
      <c r="EU9" s="1">
        <v>0</v>
      </c>
      <c r="EV9" s="1">
        <v>0</v>
      </c>
      <c r="EW9" s="1">
        <v>0</v>
      </c>
      <c r="EX9" s="1">
        <v>35.355339059327378</v>
      </c>
      <c r="EY9" s="1">
        <v>729.02709140333047</v>
      </c>
      <c r="FH9" s="1">
        <v>7.9297086068342984E-6</v>
      </c>
      <c r="FI9" s="1">
        <v>7.8460745116600078E-6</v>
      </c>
      <c r="FJ9" s="1">
        <v>8.013342702008589E-6</v>
      </c>
      <c r="FK9" s="3">
        <v>4.6844999999999998E-2</v>
      </c>
      <c r="FL9" s="3">
        <v>0.20716000000000001</v>
      </c>
    </row>
    <row r="10" spans="1:168" ht="15.75" customHeight="1" x14ac:dyDescent="0.3"/>
    <row r="11" spans="1:168" ht="15.75" customHeight="1" x14ac:dyDescent="0.3"/>
    <row r="12" spans="1:168" ht="15.75" customHeight="1" x14ac:dyDescent="0.3"/>
    <row r="13" spans="1:168" ht="15.75" customHeight="1" x14ac:dyDescent="0.3"/>
    <row r="14" spans="1:168" ht="15.75" customHeight="1" x14ac:dyDescent="0.3"/>
    <row r="15" spans="1:168" ht="15.75" customHeight="1" x14ac:dyDescent="0.3"/>
    <row r="16" spans="1:16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Final_Raman+SEM</vt:lpstr>
      <vt:lpstr>EPMA - GLASS</vt:lpstr>
      <vt:lpstr>SEM</vt:lpstr>
      <vt:lpstr>SEM Standard Data</vt:lpstr>
      <vt:lpstr>CalibrationEDS_data</vt:lpstr>
      <vt:lpstr>Raman</vt:lpstr>
      <vt:lpstr>deleted_badFI</vt:lpstr>
      <vt:lpstr>Raman_allreps</vt:lpstr>
      <vt:lpstr>Reps_averaged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Charlotte Devitre</cp:lastModifiedBy>
  <dcterms:created xsi:type="dcterms:W3CDTF">2023-09-23T19:24:47Z</dcterms:created>
  <dcterms:modified xsi:type="dcterms:W3CDTF">2023-09-27T23:37:05Z</dcterms:modified>
</cp:coreProperties>
</file>