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Fluid inclusions\EDS\EDS_redo\MountR3_EDS_6-18-24\"/>
    </mc:Choice>
  </mc:AlternateContent>
  <xr:revisionPtr revIDLastSave="0" documentId="13_ncr:1_{B4E4A676-0EBE-4F6E-9C1D-CA27C01D7DC4}" xr6:coauthVersionLast="47" xr6:coauthVersionMax="47" xr10:uidLastSave="{00000000-0000-0000-0000-000000000000}"/>
  <bookViews>
    <workbookView xWindow="28680" yWindow="-120" windowWidth="29040" windowHeight="15720" xr2:uid="{C70875FC-ECE4-47F5-8252-6C811C5E271D}"/>
  </bookViews>
  <sheets>
    <sheet name="All_KAM" sheetId="18" r:id="rId1"/>
    <sheet name="Standards_start" sheetId="6" r:id="rId2"/>
    <sheet name="StandardsStart_Full" sheetId="9" r:id="rId3"/>
    <sheet name="Standards_postcal_start" sheetId="24" r:id="rId4"/>
    <sheet name="Standards_postcal_Start_Full" sheetId="25" r:id="rId5"/>
    <sheet name="MountR3" sheetId="14" r:id="rId6"/>
    <sheet name="MountR3_Full" sheetId="15" r:id="rId7"/>
    <sheet name="Standards_end" sheetId="12" r:id="rId8"/>
    <sheet name="Standards_end_Full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6" i="15" l="1" a="1"/>
  <c r="A866" i="15"/>
  <c r="A867" i="15" a="1"/>
  <c r="A867" i="15"/>
  <c r="A868" i="15" a="1"/>
  <c r="A868" i="15"/>
  <c r="A869" i="15" a="1"/>
  <c r="A869" i="15"/>
  <c r="A870" i="15" a="1"/>
  <c r="A870" i="15"/>
  <c r="A871" i="15" a="1"/>
  <c r="A871" i="15"/>
  <c r="A881" i="15" a="1"/>
  <c r="A881" i="15"/>
  <c r="A882" i="15" a="1"/>
  <c r="A882" i="15"/>
  <c r="A883" i="15" a="1"/>
  <c r="A883" i="15"/>
  <c r="A884" i="15" a="1"/>
  <c r="A884" i="15"/>
  <c r="A885" i="15" a="1"/>
  <c r="A885" i="15"/>
  <c r="A886" i="15" a="1"/>
  <c r="A886" i="15"/>
  <c r="A896" i="15" a="1"/>
  <c r="A896" i="15"/>
  <c r="A897" i="15" a="1"/>
  <c r="A897" i="15"/>
  <c r="A898" i="15" a="1"/>
  <c r="A898" i="15"/>
  <c r="A899" i="15" a="1"/>
  <c r="A899" i="15"/>
  <c r="A900" i="15" a="1"/>
  <c r="A900" i="15"/>
  <c r="A901" i="15" a="1"/>
  <c r="A901" i="15"/>
  <c r="A911" i="15" a="1"/>
  <c r="A911" i="15"/>
  <c r="A912" i="15" a="1"/>
  <c r="A912" i="15"/>
  <c r="A913" i="15" a="1"/>
  <c r="A913" i="15"/>
  <c r="A914" i="15" a="1"/>
  <c r="A914" i="15"/>
  <c r="A915" i="15" a="1"/>
  <c r="A915" i="15"/>
  <c r="A916" i="15" a="1"/>
  <c r="A916" i="15"/>
  <c r="A926" i="15" a="1"/>
  <c r="A926" i="15"/>
  <c r="A927" i="15" a="1"/>
  <c r="A927" i="15"/>
  <c r="A928" i="15" a="1"/>
  <c r="A928" i="15"/>
  <c r="A929" i="15" a="1"/>
  <c r="A929" i="15"/>
  <c r="A930" i="15" a="1"/>
  <c r="A930" i="15"/>
  <c r="A931" i="15" a="1"/>
  <c r="A931" i="15"/>
  <c r="A941" i="15" a="1"/>
  <c r="A941" i="15"/>
  <c r="A942" i="15" a="1"/>
  <c r="A942" i="15"/>
  <c r="A943" i="15" a="1"/>
  <c r="A943" i="15"/>
  <c r="A944" i="15" a="1"/>
  <c r="A944" i="15"/>
  <c r="A945" i="15" a="1"/>
  <c r="A945" i="15"/>
  <c r="A946" i="15" a="1"/>
  <c r="A946" i="15"/>
  <c r="A956" i="15" a="1"/>
  <c r="A956" i="15"/>
  <c r="A957" i="15" a="1"/>
  <c r="A957" i="15"/>
  <c r="A958" i="15" a="1"/>
  <c r="A958" i="15"/>
  <c r="A959" i="15" a="1"/>
  <c r="A959" i="15"/>
  <c r="A960" i="15" a="1"/>
  <c r="A960" i="15"/>
  <c r="A961" i="15" a="1"/>
  <c r="A961" i="15"/>
  <c r="A971" i="15" a="1"/>
  <c r="A971" i="15"/>
  <c r="A972" i="15" a="1"/>
  <c r="A972" i="15"/>
  <c r="A973" i="15" a="1"/>
  <c r="A973" i="15"/>
  <c r="A974" i="15" a="1"/>
  <c r="A974" i="15"/>
  <c r="A975" i="15" a="1"/>
  <c r="A975" i="15"/>
  <c r="A976" i="15" a="1"/>
  <c r="A976" i="15"/>
  <c r="A986" i="15" a="1"/>
  <c r="A986" i="15"/>
  <c r="A987" i="15" a="1"/>
  <c r="A987" i="15"/>
  <c r="A988" i="15" a="1"/>
  <c r="A988" i="15"/>
  <c r="A989" i="15" a="1"/>
  <c r="A989" i="15"/>
  <c r="A990" i="15" a="1"/>
  <c r="A990" i="15"/>
  <c r="A991" i="15" a="1"/>
  <c r="A991" i="15"/>
  <c r="A1001" i="15" a="1"/>
  <c r="A1001" i="15"/>
  <c r="A1002" i="15" a="1"/>
  <c r="A1002" i="15"/>
  <c r="A1003" i="15" a="1"/>
  <c r="A1003" i="15"/>
  <c r="A1004" i="15" a="1"/>
  <c r="A1004" i="15"/>
  <c r="A1005" i="15" a="1"/>
  <c r="A1005" i="15"/>
  <c r="A1006" i="15" a="1"/>
  <c r="A1006" i="15"/>
  <c r="A1016" i="15" a="1"/>
  <c r="A1016" i="15"/>
  <c r="A1017" i="15" a="1"/>
  <c r="A1017" i="15"/>
  <c r="A1018" i="15" a="1"/>
  <c r="A1018" i="15"/>
  <c r="A1019" i="15" a="1"/>
  <c r="A1019" i="15"/>
  <c r="A1020" i="15" a="1"/>
  <c r="A1020" i="15"/>
  <c r="A1021" i="15" a="1"/>
  <c r="A1021" i="15"/>
  <c r="A1031" i="15" a="1"/>
  <c r="A1031" i="15"/>
  <c r="A1032" i="15" a="1"/>
  <c r="A1032" i="15"/>
  <c r="A1033" i="15" a="1"/>
  <c r="A1033" i="15"/>
  <c r="A1034" i="15" a="1"/>
  <c r="A1034" i="15"/>
  <c r="A1035" i="15" a="1"/>
  <c r="A1035" i="15"/>
  <c r="A1036" i="15" a="1"/>
  <c r="A1036" i="15"/>
  <c r="A1037" i="15" a="1"/>
  <c r="A1037" i="15"/>
  <c r="A1038" i="15" a="1"/>
  <c r="A1038" i="15"/>
  <c r="A1039" i="15" a="1"/>
  <c r="A1039" i="15"/>
  <c r="A1040" i="15" a="1"/>
  <c r="A1040" i="15"/>
  <c r="A1041" i="15" a="1"/>
  <c r="A1041" i="15"/>
  <c r="A1042" i="15" a="1"/>
  <c r="A1042" i="15"/>
  <c r="A1043" i="15" a="1"/>
  <c r="A1043" i="15"/>
  <c r="A1044" i="15" a="1"/>
  <c r="A1044" i="15"/>
  <c r="A1045" i="15" a="1"/>
  <c r="A1045" i="15"/>
  <c r="A1046" i="15" a="1"/>
  <c r="A1046" i="15"/>
  <c r="A1047" i="15" a="1"/>
  <c r="A1047" i="15"/>
  <c r="A1048" i="15" a="1"/>
  <c r="A1048" i="15"/>
  <c r="A1049" i="15" a="1"/>
  <c r="A1049" i="15"/>
  <c r="A1050" i="15" a="1"/>
  <c r="A1050" i="15"/>
  <c r="A1051" i="15" a="1"/>
  <c r="A1051" i="15"/>
  <c r="A1052" i="15" a="1"/>
  <c r="A1052" i="15"/>
  <c r="A1053" i="15" a="1"/>
  <c r="A1053" i="15"/>
  <c r="A1054" i="15" a="1"/>
  <c r="A1054" i="15"/>
  <c r="A1055" i="15" a="1"/>
  <c r="A1055" i="15"/>
  <c r="A1056" i="15" a="1"/>
  <c r="A1056" i="15"/>
  <c r="A1057" i="15" a="1"/>
  <c r="A1057" i="15"/>
  <c r="A1058" i="15" a="1"/>
  <c r="A1058" i="15"/>
  <c r="A1059" i="15" a="1"/>
  <c r="A1059" i="15"/>
  <c r="A1060" i="15" a="1"/>
  <c r="A1060" i="15"/>
  <c r="A1061" i="15" a="1"/>
  <c r="A1061" i="15"/>
  <c r="A1062" i="15" a="1"/>
  <c r="A1062" i="15"/>
  <c r="A1063" i="15" a="1"/>
  <c r="A1063" i="15"/>
  <c r="A1064" i="15" a="1"/>
  <c r="A1064" i="15"/>
  <c r="A1065" i="15" a="1"/>
  <c r="A1065" i="15"/>
  <c r="A1066" i="15" a="1"/>
  <c r="A1066" i="15"/>
  <c r="A1067" i="15" a="1"/>
  <c r="A1067" i="15"/>
  <c r="A1068" i="15" a="1"/>
  <c r="A1068" i="15"/>
  <c r="A1069" i="15" a="1"/>
  <c r="A1069" i="15"/>
  <c r="A1070" i="15" a="1"/>
  <c r="A1070" i="15"/>
  <c r="A1071" i="15" a="1"/>
  <c r="A1071" i="15"/>
  <c r="A1072" i="15" a="1"/>
  <c r="A1072" i="15"/>
  <c r="A1073" i="15" a="1"/>
  <c r="A1073" i="15"/>
  <c r="A1074" i="15" a="1"/>
  <c r="A1074" i="15"/>
  <c r="A1075" i="15" a="1"/>
  <c r="A1075" i="15"/>
  <c r="A1076" i="15" a="1"/>
  <c r="A1076" i="15"/>
  <c r="A1077" i="15" a="1"/>
  <c r="A1077" i="15"/>
  <c r="A1078" i="15" a="1"/>
  <c r="A1078" i="15"/>
  <c r="A1079" i="15" a="1"/>
  <c r="A1079" i="15"/>
  <c r="A1080" i="15" a="1"/>
  <c r="A1080" i="15"/>
  <c r="A1081" i="15" a="1"/>
  <c r="A1081" i="15"/>
  <c r="A1082" i="15" a="1"/>
  <c r="A1082" i="15"/>
  <c r="A1083" i="15" a="1"/>
  <c r="A1083" i="15"/>
  <c r="A1084" i="15" a="1"/>
  <c r="A1084" i="15"/>
  <c r="A1085" i="15" a="1"/>
  <c r="A1085" i="15"/>
  <c r="A1086" i="15" a="1"/>
  <c r="A1086" i="15"/>
  <c r="A1087" i="15" a="1"/>
  <c r="A1087" i="15"/>
  <c r="A1088" i="15" a="1"/>
  <c r="A1088" i="15"/>
  <c r="A1089" i="15" a="1"/>
  <c r="A1089" i="15"/>
  <c r="A1090" i="15" a="1"/>
  <c r="A1090" i="15"/>
  <c r="A1091" i="15" a="1"/>
  <c r="A1091" i="15"/>
  <c r="A1092" i="15" a="1"/>
  <c r="A1092" i="15"/>
  <c r="A1093" i="15" a="1"/>
  <c r="A1093" i="15"/>
  <c r="A1094" i="15" a="1"/>
  <c r="A1094" i="15"/>
  <c r="A1095" i="15" a="1"/>
  <c r="A1095" i="15"/>
  <c r="A1096" i="15" a="1"/>
  <c r="A1096" i="15"/>
  <c r="A1097" i="15" a="1"/>
  <c r="A1097" i="15"/>
  <c r="A1098" i="15" a="1"/>
  <c r="A1098" i="15"/>
  <c r="A1099" i="15" a="1"/>
  <c r="A1099" i="15"/>
  <c r="A1100" i="15" a="1"/>
  <c r="A1100" i="15"/>
  <c r="A1101" i="15" a="1"/>
  <c r="A1101" i="15"/>
  <c r="A1102" i="15" a="1"/>
  <c r="A1102" i="15"/>
  <c r="A1103" i="15" a="1"/>
  <c r="A1103" i="15"/>
  <c r="A1104" i="15" a="1"/>
  <c r="A1104" i="15"/>
  <c r="A1105" i="15" a="1"/>
  <c r="A1105" i="15"/>
  <c r="A1106" i="15" a="1"/>
  <c r="A1106" i="15"/>
  <c r="A1107" i="15" a="1"/>
  <c r="A1107" i="15"/>
  <c r="A1108" i="15" a="1"/>
  <c r="A1108" i="15"/>
  <c r="A1109" i="15" a="1"/>
  <c r="A1109" i="15"/>
  <c r="A1110" i="15" a="1"/>
  <c r="A1110" i="15"/>
  <c r="A1111" i="15" a="1"/>
  <c r="A1111" i="15"/>
  <c r="A1112" i="15" a="1"/>
  <c r="A1112" i="15"/>
  <c r="A1113" i="15" a="1"/>
  <c r="A1113" i="15"/>
  <c r="A1114" i="15" a="1"/>
  <c r="A1114" i="15"/>
  <c r="A1115" i="15" a="1"/>
  <c r="A1115" i="15"/>
  <c r="A1116" i="15" a="1"/>
  <c r="A1116" i="15"/>
  <c r="A1117" i="15" a="1"/>
  <c r="A1117" i="15"/>
  <c r="A1118" i="15" a="1"/>
  <c r="A1118" i="15"/>
  <c r="A1119" i="15" a="1"/>
  <c r="A1119" i="15"/>
  <c r="A1120" i="15" a="1"/>
  <c r="A1120" i="15"/>
  <c r="A1121" i="15" a="1"/>
  <c r="A1121" i="15"/>
  <c r="A1122" i="15" a="1"/>
  <c r="A1122" i="15"/>
  <c r="A1123" i="15" a="1"/>
  <c r="A1123" i="15"/>
  <c r="A1124" i="15" a="1"/>
  <c r="A1124" i="15"/>
  <c r="A1125" i="15" a="1"/>
  <c r="A1125" i="15"/>
  <c r="A1126" i="15" a="1"/>
  <c r="A1126" i="15"/>
  <c r="A1127" i="15" a="1"/>
  <c r="A1127" i="15"/>
  <c r="A1128" i="15" a="1"/>
  <c r="A1128" i="15"/>
  <c r="A1129" i="15" a="1"/>
  <c r="A1129" i="15"/>
  <c r="A1130" i="15" a="1"/>
  <c r="A1130" i="15"/>
  <c r="A1131" i="15" a="1"/>
  <c r="A1131" i="15"/>
  <c r="A1132" i="15" a="1"/>
  <c r="A1132" i="15"/>
  <c r="A1133" i="15" a="1"/>
  <c r="A1133" i="15"/>
  <c r="A1134" i="15" a="1"/>
  <c r="A1134" i="15"/>
  <c r="A1135" i="15" a="1"/>
  <c r="A1135" i="15"/>
  <c r="A1136" i="15" a="1"/>
  <c r="A1136" i="15"/>
  <c r="A1137" i="15" a="1"/>
  <c r="A1137" i="15"/>
  <c r="A1138" i="15" a="1"/>
  <c r="A1138" i="15"/>
  <c r="A1139" i="15" a="1"/>
  <c r="A1139" i="15"/>
  <c r="A1140" i="15" a="1"/>
  <c r="A1140" i="15"/>
  <c r="A1141" i="15" a="1"/>
  <c r="A1141" i="15"/>
  <c r="A1142" i="15" a="1"/>
  <c r="A1142" i="15"/>
  <c r="A1143" i="15" a="1"/>
  <c r="A1143" i="15"/>
  <c r="A1144" i="15" a="1"/>
  <c r="A1144" i="15"/>
  <c r="A1145" i="15" a="1"/>
  <c r="A1145" i="15"/>
  <c r="A1146" i="15" a="1"/>
  <c r="A1146" i="15"/>
  <c r="A1147" i="15" a="1"/>
  <c r="A1147" i="15"/>
  <c r="A1148" i="15" a="1"/>
  <c r="A1148" i="15"/>
  <c r="A1149" i="15" a="1"/>
  <c r="A1149" i="15"/>
  <c r="A1150" i="15" a="1"/>
  <c r="A1150" i="15"/>
  <c r="A1151" i="15" a="1"/>
  <c r="A1151" i="15"/>
  <c r="A1152" i="15" a="1"/>
  <c r="A1152" i="15"/>
  <c r="A1153" i="15" a="1"/>
  <c r="A1153" i="15"/>
  <c r="A1154" i="15" a="1"/>
  <c r="A1154" i="15"/>
  <c r="A1155" i="15" a="1"/>
  <c r="A1155" i="15"/>
  <c r="A1156" i="15" a="1"/>
  <c r="A1156" i="15"/>
  <c r="A1157" i="15" a="1"/>
  <c r="A1157" i="15"/>
  <c r="A1158" i="15" a="1"/>
  <c r="A1158" i="15"/>
  <c r="A1159" i="15" a="1"/>
  <c r="A1159" i="15"/>
  <c r="A1160" i="15" a="1"/>
  <c r="A1160" i="15"/>
  <c r="A1161" i="15" a="1"/>
  <c r="A1161" i="15"/>
  <c r="A1162" i="15" a="1"/>
  <c r="A1162" i="15"/>
  <c r="A1163" i="15" a="1"/>
  <c r="A1163" i="15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A101" i="15" a="1"/>
  <c r="A101" i="15" s="1"/>
  <c r="A26" i="15" a="1"/>
  <c r="A26" i="15" s="1"/>
  <c r="A27" i="15" a="1"/>
  <c r="A27" i="15"/>
  <c r="A28" i="15" a="1"/>
  <c r="A28" i="15"/>
  <c r="A29" i="15" a="1"/>
  <c r="A29" i="15" s="1"/>
  <c r="A30" i="15" a="1"/>
  <c r="A30" i="15" s="1"/>
  <c r="A31" i="15" a="1"/>
  <c r="A31" i="15"/>
  <c r="A41" i="15" a="1"/>
  <c r="A41" i="15" s="1"/>
  <c r="A42" i="15" a="1"/>
  <c r="A42" i="15" s="1"/>
  <c r="A43" i="15" a="1"/>
  <c r="A43" i="15" s="1"/>
  <c r="A44" i="15" a="1"/>
  <c r="A44" i="15" s="1"/>
  <c r="A45" i="15" a="1"/>
  <c r="A45" i="15" s="1"/>
  <c r="A46" i="15" a="1"/>
  <c r="A46" i="15"/>
  <c r="A56" i="15" a="1"/>
  <c r="A56" i="15" s="1"/>
  <c r="A57" i="15" a="1"/>
  <c r="A57" i="15" s="1"/>
  <c r="A58" i="15" a="1"/>
  <c r="A58" i="15" s="1"/>
  <c r="A59" i="15" a="1"/>
  <c r="A59" i="15"/>
  <c r="A60" i="15" a="1"/>
  <c r="A60" i="15"/>
  <c r="A61" i="15" a="1"/>
  <c r="A61" i="15" s="1"/>
  <c r="A71" i="15" a="1"/>
  <c r="A71" i="15" s="1"/>
  <c r="A72" i="15" a="1"/>
  <c r="A72" i="15"/>
  <c r="A73" i="15" a="1"/>
  <c r="A73" i="15"/>
  <c r="A74" i="15" a="1"/>
  <c r="A74" i="15" s="1"/>
  <c r="A75" i="15" a="1"/>
  <c r="A75" i="15"/>
  <c r="A76" i="15" a="1"/>
  <c r="A76" i="15" s="1"/>
  <c r="A86" i="15" a="1"/>
  <c r="A86" i="15"/>
  <c r="A87" i="15" a="1"/>
  <c r="A87" i="15" s="1"/>
  <c r="A88" i="15" a="1"/>
  <c r="A88" i="15" s="1"/>
  <c r="A89" i="15" a="1"/>
  <c r="A89" i="15" s="1"/>
  <c r="A90" i="15" a="1"/>
  <c r="A90" i="15"/>
  <c r="A91" i="15" a="1"/>
  <c r="A91" i="15"/>
  <c r="A102" i="15" a="1"/>
  <c r="A102" i="15"/>
  <c r="A103" i="15" a="1"/>
  <c r="A103" i="15"/>
  <c r="A104" i="15" a="1"/>
  <c r="A104" i="15" s="1"/>
  <c r="A105" i="15" a="1"/>
  <c r="A105" i="15" s="1"/>
  <c r="A106" i="15" a="1"/>
  <c r="A106" i="15" s="1"/>
  <c r="A116" i="15" a="1"/>
  <c r="A116" i="15" s="1"/>
  <c r="A117" i="15" a="1"/>
  <c r="A117" i="15"/>
  <c r="A118" i="15" a="1"/>
  <c r="A118" i="15"/>
  <c r="A119" i="15" a="1"/>
  <c r="A119" i="15" s="1"/>
  <c r="A120" i="15" a="1"/>
  <c r="A120" i="15"/>
  <c r="A121" i="15" a="1"/>
  <c r="A121" i="15" s="1"/>
  <c r="A131" i="15" a="1"/>
  <c r="A131" i="15" s="1"/>
  <c r="A132" i="15" a="1"/>
  <c r="A132" i="15" s="1"/>
  <c r="A133" i="15" a="1"/>
  <c r="A133" i="15"/>
  <c r="A134" i="15" a="1"/>
  <c r="A134" i="15"/>
  <c r="A135" i="15" a="1"/>
  <c r="A135" i="15" s="1"/>
  <c r="A136" i="15" a="1"/>
  <c r="A136" i="15"/>
  <c r="A146" i="15" a="1"/>
  <c r="A146" i="15" s="1"/>
  <c r="A147" i="15" a="1"/>
  <c r="A147" i="15"/>
  <c r="A148" i="15" a="1"/>
  <c r="A148" i="15" s="1"/>
  <c r="A149" i="15" a="1"/>
  <c r="A149" i="15" s="1"/>
  <c r="A150" i="15" a="1"/>
  <c r="A150" i="15" s="1"/>
  <c r="A151" i="15" a="1"/>
  <c r="A151" i="15" s="1"/>
  <c r="A161" i="15" a="1"/>
  <c r="A161" i="15" s="1"/>
  <c r="A162" i="15" a="1"/>
  <c r="A162" i="15" s="1"/>
  <c r="A163" i="15" a="1"/>
  <c r="A163" i="15" s="1"/>
  <c r="A164" i="15" a="1"/>
  <c r="A164" i="15" s="1"/>
  <c r="A165" i="15" a="1"/>
  <c r="A165" i="15" s="1"/>
  <c r="A166" i="15" a="1"/>
  <c r="A166" i="15" s="1"/>
  <c r="A176" i="15" a="1"/>
  <c r="A176" i="15" s="1"/>
  <c r="A177" i="15" a="1"/>
  <c r="A177" i="15"/>
  <c r="A178" i="15" a="1"/>
  <c r="A178" i="15"/>
  <c r="A179" i="15" a="1"/>
  <c r="A179" i="15"/>
  <c r="A180" i="15" a="1"/>
  <c r="A180" i="15"/>
  <c r="A181" i="15" a="1"/>
  <c r="A181" i="15"/>
  <c r="A191" i="15" a="1"/>
  <c r="A191" i="15" s="1"/>
  <c r="A192" i="15" a="1"/>
  <c r="A192" i="15" s="1"/>
  <c r="A193" i="15" a="1"/>
  <c r="A193" i="15" s="1"/>
  <c r="A194" i="15" a="1"/>
  <c r="A194" i="15" s="1"/>
  <c r="A195" i="15" a="1"/>
  <c r="A195" i="15" s="1"/>
  <c r="A196" i="15" a="1"/>
  <c r="A196" i="15" s="1"/>
  <c r="A206" i="15" a="1"/>
  <c r="A206" i="15"/>
  <c r="A207" i="15" a="1"/>
  <c r="A207" i="15" s="1"/>
  <c r="A208" i="15" a="1"/>
  <c r="A208" i="15"/>
  <c r="A209" i="15" a="1"/>
  <c r="A209" i="15" s="1"/>
  <c r="A210" i="15" a="1"/>
  <c r="A210" i="15"/>
  <c r="A211" i="15" a="1"/>
  <c r="A211" i="15"/>
  <c r="A221" i="15" a="1"/>
  <c r="A221" i="15" s="1"/>
  <c r="A222" i="15" a="1"/>
  <c r="A222" i="15"/>
  <c r="A223" i="15" a="1"/>
  <c r="A223" i="15"/>
  <c r="A224" i="15" a="1"/>
  <c r="A224" i="15" s="1"/>
  <c r="A225" i="15" a="1"/>
  <c r="A225" i="15" s="1"/>
  <c r="A226" i="15" a="1"/>
  <c r="A226" i="15" s="1"/>
  <c r="A236" i="15" a="1"/>
  <c r="A236" i="15" s="1"/>
  <c r="A237" i="15" a="1"/>
  <c r="A237" i="15" s="1"/>
  <c r="A238" i="15" a="1"/>
  <c r="A238" i="15"/>
  <c r="A239" i="15" a="1"/>
  <c r="A239" i="15" s="1"/>
  <c r="A240" i="15" a="1"/>
  <c r="A240" i="15" s="1"/>
  <c r="A241" i="15" a="1"/>
  <c r="A241" i="15" s="1"/>
  <c r="A251" i="15" a="1"/>
  <c r="A251" i="15"/>
  <c r="A252" i="15" a="1"/>
  <c r="A252" i="15"/>
  <c r="A253" i="15" a="1"/>
  <c r="A253" i="15"/>
  <c r="A254" i="15" a="1"/>
  <c r="A254" i="15"/>
  <c r="A255" i="15" a="1"/>
  <c r="A255" i="15" s="1"/>
  <c r="A256" i="15" a="1"/>
  <c r="A256" i="15" s="1"/>
  <c r="A266" i="15" a="1"/>
  <c r="A266" i="15" s="1"/>
  <c r="A267" i="15" a="1"/>
  <c r="A267" i="15" s="1"/>
  <c r="A268" i="15" a="1"/>
  <c r="A268" i="15" s="1"/>
  <c r="A269" i="15" a="1"/>
  <c r="A269" i="15" s="1"/>
  <c r="A270" i="15" a="1"/>
  <c r="A270" i="15"/>
  <c r="A271" i="15" a="1"/>
  <c r="A271" i="15" s="1"/>
  <c r="A281" i="15" a="1"/>
  <c r="A281" i="15" s="1"/>
  <c r="A282" i="15" a="1"/>
  <c r="A282" i="15"/>
  <c r="A283" i="15" a="1"/>
  <c r="A283" i="15"/>
  <c r="A284" i="15" a="1"/>
  <c r="A284" i="15" s="1"/>
  <c r="A285" i="15" a="1"/>
  <c r="A285" i="15" s="1"/>
  <c r="A286" i="15" a="1"/>
  <c r="A286" i="15"/>
  <c r="A296" i="15" a="1"/>
  <c r="A296" i="15" s="1"/>
  <c r="A297" i="15" a="1"/>
  <c r="A297" i="15" s="1"/>
  <c r="A298" i="15" a="1"/>
  <c r="A298" i="15"/>
  <c r="A299" i="15" a="1"/>
  <c r="A299" i="15"/>
  <c r="A300" i="15" a="1"/>
  <c r="A300" i="15" s="1"/>
  <c r="A301" i="15" a="1"/>
  <c r="A301" i="15" s="1"/>
  <c r="A311" i="15" a="1"/>
  <c r="A311" i="15" s="1"/>
  <c r="A312" i="15" a="1"/>
  <c r="A312" i="15" s="1"/>
  <c r="A313" i="15" a="1"/>
  <c r="A313" i="15"/>
  <c r="A314" i="15" a="1"/>
  <c r="A314" i="15"/>
  <c r="A315" i="15" a="1"/>
  <c r="A315" i="15" s="1"/>
  <c r="A316" i="15" a="1"/>
  <c r="A316" i="15"/>
  <c r="A326" i="15" a="1"/>
  <c r="A326" i="15" s="1"/>
  <c r="A327" i="15" a="1"/>
  <c r="A327" i="15" s="1"/>
  <c r="A328" i="15" a="1"/>
  <c r="A328" i="15" s="1"/>
  <c r="A329" i="15" a="1"/>
  <c r="A329" i="15" s="1"/>
  <c r="A330" i="15" a="1"/>
  <c r="A330" i="15"/>
  <c r="A331" i="15" a="1"/>
  <c r="A331" i="15"/>
  <c r="A341" i="15" a="1"/>
  <c r="A341" i="15" s="1"/>
  <c r="A342" i="15" a="1"/>
  <c r="A342" i="15" s="1"/>
  <c r="A343" i="15" a="1"/>
  <c r="A343" i="15" s="1"/>
  <c r="A344" i="15" a="1"/>
  <c r="A344" i="15" s="1"/>
  <c r="A345" i="15" a="1"/>
  <c r="A345" i="15" s="1"/>
  <c r="A346" i="15" a="1"/>
  <c r="A346" i="15" s="1"/>
  <c r="A356" i="15" a="1"/>
  <c r="A356" i="15" s="1"/>
  <c r="A357" i="15" a="1"/>
  <c r="A357" i="15"/>
  <c r="A358" i="15" a="1"/>
  <c r="A358" i="15"/>
  <c r="A359" i="15" a="1"/>
  <c r="A359" i="15" s="1"/>
  <c r="A360" i="15" a="1"/>
  <c r="A360" i="15" s="1"/>
  <c r="A361" i="15" a="1"/>
  <c r="A361" i="15"/>
  <c r="A371" i="15" a="1"/>
  <c r="A371" i="15" s="1"/>
  <c r="A372" i="15" a="1"/>
  <c r="A372" i="15" s="1"/>
  <c r="A373" i="15" a="1"/>
  <c r="A373" i="15"/>
  <c r="A374" i="15" a="1"/>
  <c r="A374" i="15" s="1"/>
  <c r="A375" i="15" a="1"/>
  <c r="A375" i="15"/>
  <c r="A376" i="15" a="1"/>
  <c r="A376" i="15"/>
  <c r="A386" i="15" a="1"/>
  <c r="A386" i="15" s="1"/>
  <c r="A387" i="15" a="1"/>
  <c r="A387" i="15" s="1"/>
  <c r="A388" i="15" a="1"/>
  <c r="A388" i="15"/>
  <c r="A389" i="15" a="1"/>
  <c r="A389" i="15" s="1"/>
  <c r="A390" i="15" a="1"/>
  <c r="A390" i="15"/>
  <c r="A391" i="15" a="1"/>
  <c r="A391" i="15" s="1"/>
  <c r="A401" i="15" a="1"/>
  <c r="A401" i="15" s="1"/>
  <c r="A402" i="15" a="1"/>
  <c r="A402" i="15"/>
  <c r="A403" i="15" a="1"/>
  <c r="A403" i="15" s="1"/>
  <c r="A404" i="15" a="1"/>
  <c r="A404" i="15" s="1"/>
  <c r="A405" i="15" a="1"/>
  <c r="A405" i="15"/>
  <c r="A406" i="15" a="1"/>
  <c r="A406" i="15" s="1"/>
  <c r="A416" i="15" a="1"/>
  <c r="A416" i="15" s="1"/>
  <c r="A417" i="15" a="1"/>
  <c r="A417" i="15"/>
  <c r="A418" i="15" a="1"/>
  <c r="A418" i="15"/>
  <c r="A419" i="15" a="1"/>
  <c r="A419" i="15" s="1"/>
  <c r="A420" i="15" a="1"/>
  <c r="A420" i="15" s="1"/>
  <c r="A421" i="15" a="1"/>
  <c r="A421" i="15" s="1"/>
  <c r="A431" i="15" a="1"/>
  <c r="A431" i="15"/>
  <c r="A432" i="15" a="1"/>
  <c r="A432" i="15"/>
  <c r="A433" i="15" a="1"/>
  <c r="A433" i="15" s="1"/>
  <c r="A434" i="15" a="1"/>
  <c r="A434" i="15"/>
  <c r="A435" i="15" a="1"/>
  <c r="A435" i="15"/>
  <c r="A436" i="15" a="1"/>
  <c r="A436" i="15" s="1"/>
  <c r="A446" i="15" a="1"/>
  <c r="A446" i="15" s="1"/>
  <c r="A447" i="15" a="1"/>
  <c r="A447" i="15" s="1"/>
  <c r="A448" i="15" a="1"/>
  <c r="A448" i="15"/>
  <c r="A449" i="15" a="1"/>
  <c r="A449" i="15" s="1"/>
  <c r="A450" i="15" a="1"/>
  <c r="A450" i="15" s="1"/>
  <c r="A451" i="15" a="1"/>
  <c r="A451" i="15" s="1"/>
  <c r="A461" i="15" a="1"/>
  <c r="A461" i="15" s="1"/>
  <c r="A462" i="15" a="1"/>
  <c r="A462" i="15" s="1"/>
  <c r="A463" i="15" a="1"/>
  <c r="A463" i="15" s="1"/>
  <c r="A464" i="15" a="1"/>
  <c r="A464" i="15" s="1"/>
  <c r="A465" i="15" a="1"/>
  <c r="A465" i="15"/>
  <c r="A466" i="15" a="1"/>
  <c r="A466" i="15"/>
  <c r="A476" i="15" a="1"/>
  <c r="A476" i="15" s="1"/>
  <c r="A477" i="15" a="1"/>
  <c r="A477" i="15" s="1"/>
  <c r="A478" i="15" a="1"/>
  <c r="A478" i="15" s="1"/>
  <c r="A479" i="15" a="1"/>
  <c r="A479" i="15"/>
  <c r="A480" i="15" a="1"/>
  <c r="A480" i="15" s="1"/>
  <c r="A481" i="15" a="1"/>
  <c r="A481" i="15" s="1"/>
  <c r="A491" i="15" a="1"/>
  <c r="A491" i="15"/>
  <c r="A492" i="15" a="1"/>
  <c r="A492" i="15" s="1"/>
  <c r="A493" i="15" a="1"/>
  <c r="A493" i="15" s="1"/>
  <c r="A494" i="15" a="1"/>
  <c r="A494" i="15"/>
  <c r="A495" i="15" a="1"/>
  <c r="A495" i="15" s="1"/>
  <c r="A496" i="15" a="1"/>
  <c r="A496" i="15" s="1"/>
  <c r="A506" i="15" a="1"/>
  <c r="A506" i="15"/>
  <c r="A507" i="15" a="1"/>
  <c r="A507" i="15" s="1"/>
  <c r="A508" i="15" a="1"/>
  <c r="A508" i="15" s="1"/>
  <c r="A509" i="15" a="1"/>
  <c r="A509" i="15" s="1"/>
  <c r="A510" i="15" a="1"/>
  <c r="A510" i="15"/>
  <c r="A511" i="15" a="1"/>
  <c r="A511" i="15" s="1"/>
  <c r="A521" i="15" a="1"/>
  <c r="A521" i="15" s="1"/>
  <c r="A522" i="15" a="1"/>
  <c r="A522" i="15"/>
  <c r="A523" i="15" a="1"/>
  <c r="A523" i="15" s="1"/>
  <c r="A524" i="15" a="1"/>
  <c r="A524" i="15" s="1"/>
  <c r="A525" i="15" a="1"/>
  <c r="A525" i="15" s="1"/>
  <c r="A526" i="15" a="1"/>
  <c r="A526" i="15" s="1"/>
  <c r="A536" i="15" a="1"/>
  <c r="A536" i="15" s="1"/>
  <c r="A537" i="15" a="1"/>
  <c r="A537" i="15" s="1"/>
  <c r="A538" i="15" a="1"/>
  <c r="A538" i="15" s="1"/>
  <c r="A539" i="15" a="1"/>
  <c r="A539" i="15"/>
  <c r="A540" i="15" a="1"/>
  <c r="A540" i="15" s="1"/>
  <c r="A541" i="15" a="1"/>
  <c r="A541" i="15" s="1"/>
  <c r="A551" i="15" a="1"/>
  <c r="A551" i="15"/>
  <c r="A552" i="15" a="1"/>
  <c r="A552" i="15"/>
  <c r="A553" i="15" a="1"/>
  <c r="A553" i="15"/>
  <c r="A554" i="15" a="1"/>
  <c r="A554" i="15" s="1"/>
  <c r="A555" i="15" a="1"/>
  <c r="A555" i="15" s="1"/>
  <c r="A556" i="15" a="1"/>
  <c r="A556" i="15" s="1"/>
  <c r="A566" i="15" a="1"/>
  <c r="A566" i="15" s="1"/>
  <c r="A567" i="15" a="1"/>
  <c r="A567" i="15" s="1"/>
  <c r="A568" i="15" a="1"/>
  <c r="A568" i="15"/>
  <c r="A569" i="15" a="1"/>
  <c r="A569" i="15" s="1"/>
  <c r="A570" i="15" a="1"/>
  <c r="A570" i="15" s="1"/>
  <c r="A571" i="15" a="1"/>
  <c r="A571" i="15" s="1"/>
  <c r="A581" i="15" a="1"/>
  <c r="A581" i="15" s="1"/>
  <c r="A582" i="15" a="1"/>
  <c r="A582" i="15" s="1"/>
  <c r="A583" i="15" a="1"/>
  <c r="A583" i="15"/>
  <c r="A584" i="15" a="1"/>
  <c r="A584" i="15" s="1"/>
  <c r="A585" i="15" a="1"/>
  <c r="A585" i="15"/>
  <c r="A586" i="15" a="1"/>
  <c r="A586" i="15" s="1"/>
  <c r="A596" i="15" a="1"/>
  <c r="A596" i="15" s="1"/>
  <c r="A597" i="15" a="1"/>
  <c r="A597" i="15"/>
  <c r="A598" i="15" a="1"/>
  <c r="A598" i="15" s="1"/>
  <c r="A599" i="15" a="1"/>
  <c r="A599" i="15"/>
  <c r="A600" i="15" a="1"/>
  <c r="A600" i="15" s="1"/>
  <c r="A601" i="15" a="1"/>
  <c r="A601" i="15"/>
  <c r="A611" i="15" a="1"/>
  <c r="A611" i="15"/>
  <c r="A612" i="15" a="1"/>
  <c r="A612" i="15" s="1"/>
  <c r="A613" i="15" a="1"/>
  <c r="A613" i="15"/>
  <c r="A614" i="15" a="1"/>
  <c r="A614" i="15" s="1"/>
  <c r="A615" i="15" a="1"/>
  <c r="A615" i="15" s="1"/>
  <c r="A616" i="15" a="1"/>
  <c r="A616" i="15"/>
  <c r="A626" i="15" a="1"/>
  <c r="A626" i="15" s="1"/>
  <c r="A627" i="15" a="1"/>
  <c r="A627" i="15"/>
  <c r="A628" i="15" a="1"/>
  <c r="A628" i="15"/>
  <c r="A629" i="15" a="1"/>
  <c r="A629" i="15" s="1"/>
  <c r="A630" i="15" a="1"/>
  <c r="A630" i="15" s="1"/>
  <c r="A631" i="15" a="1"/>
  <c r="A631" i="15"/>
  <c r="A641" i="15" a="1"/>
  <c r="A641" i="15" s="1"/>
  <c r="A642" i="15" a="1"/>
  <c r="A642" i="15" s="1"/>
  <c r="A643" i="15" a="1"/>
  <c r="A643" i="15"/>
  <c r="A644" i="15" a="1"/>
  <c r="A644" i="15" s="1"/>
  <c r="A645" i="15" a="1"/>
  <c r="A645" i="15" s="1"/>
  <c r="A646" i="15" a="1"/>
  <c r="A646" i="15" s="1"/>
  <c r="A656" i="15" a="1"/>
  <c r="A656" i="15" s="1"/>
  <c r="A657" i="15" a="1"/>
  <c r="A657" i="15"/>
  <c r="A658" i="15" a="1"/>
  <c r="A658" i="15" s="1"/>
  <c r="A659" i="15" a="1"/>
  <c r="A659" i="15" s="1"/>
  <c r="A660" i="15" a="1"/>
  <c r="A660" i="15" s="1"/>
  <c r="A661" i="15" a="1"/>
  <c r="A661" i="15"/>
  <c r="A671" i="15" a="1"/>
  <c r="A671" i="15" s="1"/>
  <c r="A672" i="15" a="1"/>
  <c r="A672" i="15"/>
  <c r="A673" i="15" a="1"/>
  <c r="A673" i="15" s="1"/>
  <c r="A674" i="15" a="1"/>
  <c r="A674" i="15" s="1"/>
  <c r="A675" i="15" a="1"/>
  <c r="A675" i="15" s="1"/>
  <c r="A676" i="15" a="1"/>
  <c r="A676" i="15" s="1"/>
  <c r="A686" i="15" a="1"/>
  <c r="A686" i="15"/>
  <c r="A687" i="15" a="1"/>
  <c r="A687" i="15" s="1"/>
  <c r="A688" i="15" a="1"/>
  <c r="A688" i="15"/>
  <c r="A689" i="15" a="1"/>
  <c r="A689" i="15" s="1"/>
  <c r="A690" i="15" a="1"/>
  <c r="A690" i="15"/>
  <c r="A691" i="15" a="1"/>
  <c r="A691" i="15" s="1"/>
  <c r="A701" i="15" a="1"/>
  <c r="A701" i="15" s="1"/>
  <c r="A702" i="15" a="1"/>
  <c r="A702" i="15" s="1"/>
  <c r="A703" i="15" a="1"/>
  <c r="A703" i="15" s="1"/>
  <c r="A704" i="15" a="1"/>
  <c r="A704" i="15" s="1"/>
  <c r="A705" i="15" a="1"/>
  <c r="A705" i="15"/>
  <c r="A706" i="15" a="1"/>
  <c r="A706" i="15" s="1"/>
  <c r="A716" i="15" a="1"/>
  <c r="A716" i="15" s="1"/>
  <c r="A717" i="15" a="1"/>
  <c r="A717" i="15"/>
  <c r="A718" i="15" a="1"/>
  <c r="A718" i="15" s="1"/>
  <c r="A719" i="15" a="1"/>
  <c r="A719" i="15" s="1"/>
  <c r="A720" i="15" a="1"/>
  <c r="A720" i="15" s="1"/>
  <c r="A721" i="15" a="1"/>
  <c r="A721" i="15"/>
  <c r="A731" i="15" a="1"/>
  <c r="A731" i="15"/>
  <c r="A732" i="15" a="1"/>
  <c r="A732" i="15"/>
  <c r="A733" i="15" a="1"/>
  <c r="A733" i="15" s="1"/>
  <c r="A734" i="15" a="1"/>
  <c r="A734" i="15"/>
  <c r="A735" i="15" a="1"/>
  <c r="A735" i="15"/>
  <c r="A736" i="15" a="1"/>
  <c r="A736" i="15" s="1"/>
  <c r="A746" i="15" a="1"/>
  <c r="A746" i="15" s="1"/>
  <c r="A747" i="15" a="1"/>
  <c r="A747" i="15"/>
  <c r="A748" i="15" a="1"/>
  <c r="A748" i="15" s="1"/>
  <c r="A749" i="15" a="1"/>
  <c r="A749" i="15" s="1"/>
  <c r="A750" i="15" a="1"/>
  <c r="A750" i="15"/>
  <c r="A751" i="15" a="1"/>
  <c r="A751" i="15" s="1"/>
  <c r="A761" i="15" a="1"/>
  <c r="A761" i="15" s="1"/>
  <c r="A762" i="15" a="1"/>
  <c r="A762" i="15"/>
  <c r="A763" i="15" a="1"/>
  <c r="A763" i="15" s="1"/>
  <c r="A764" i="15" a="1"/>
  <c r="A764" i="15" s="1"/>
  <c r="A765" i="15" a="1"/>
  <c r="A765" i="15"/>
  <c r="A766" i="15" a="1"/>
  <c r="A766" i="15" s="1"/>
  <c r="A776" i="15" a="1"/>
  <c r="A776" i="15" s="1"/>
  <c r="A777" i="15" a="1"/>
  <c r="A777" i="15" s="1"/>
  <c r="A778" i="15" a="1"/>
  <c r="A778" i="15"/>
  <c r="A779" i="15" a="1"/>
  <c r="A779" i="15" s="1"/>
  <c r="A780" i="15" a="1"/>
  <c r="A780" i="15" s="1"/>
  <c r="A781" i="15" a="1"/>
  <c r="A781" i="15"/>
  <c r="A791" i="15" a="1"/>
  <c r="A791" i="15" s="1"/>
  <c r="A792" i="15" a="1"/>
  <c r="A792" i="15"/>
  <c r="A793" i="15" a="1"/>
  <c r="A793" i="15" s="1"/>
  <c r="A794" i="15" a="1"/>
  <c r="A794" i="15"/>
  <c r="A795" i="15" a="1"/>
  <c r="A795" i="15"/>
  <c r="A796" i="15" a="1"/>
  <c r="A796" i="15" s="1"/>
  <c r="A806" i="15" a="1"/>
  <c r="A806" i="15" s="1"/>
  <c r="A807" i="15" a="1"/>
  <c r="A807" i="15" s="1"/>
  <c r="A808" i="15" a="1"/>
  <c r="A808" i="15"/>
  <c r="A809" i="15" a="1"/>
  <c r="A809" i="15" s="1"/>
  <c r="A810" i="15" a="1"/>
  <c r="A810" i="15" s="1"/>
  <c r="A811" i="15" a="1"/>
  <c r="A811" i="15"/>
  <c r="A821" i="15" a="1"/>
  <c r="A821" i="15" s="1"/>
  <c r="A822" i="15" a="1"/>
  <c r="A822" i="15" s="1"/>
  <c r="A823" i="15" a="1"/>
  <c r="A823" i="15" s="1"/>
  <c r="A824" i="15" a="1"/>
  <c r="A824" i="15" s="1"/>
  <c r="A825" i="15" a="1"/>
  <c r="A825" i="15"/>
  <c r="A826" i="15" a="1"/>
  <c r="A826" i="15" s="1"/>
  <c r="A836" i="15" a="1"/>
  <c r="A836" i="15" s="1"/>
  <c r="A837" i="15" a="1"/>
  <c r="A837" i="15"/>
  <c r="A838" i="15" a="1"/>
  <c r="A838" i="15" s="1"/>
  <c r="A839" i="15" a="1"/>
  <c r="A839" i="15" s="1"/>
  <c r="A840" i="15" a="1"/>
  <c r="A840" i="15" s="1"/>
  <c r="A841" i="15" a="1"/>
  <c r="A841" i="15"/>
  <c r="A851" i="15" a="1"/>
  <c r="A851" i="15"/>
  <c r="A852" i="15" a="1"/>
  <c r="A852" i="15" s="1"/>
  <c r="A853" i="15" a="1"/>
  <c r="A853" i="15"/>
  <c r="A854" i="15" a="1"/>
  <c r="A854" i="15"/>
  <c r="A855" i="15" a="1"/>
  <c r="A855" i="15" s="1"/>
  <c r="A856" i="15" a="1"/>
  <c r="A856" i="15" s="1"/>
  <c r="A9" i="13" a="1"/>
  <c r="A9" i="13"/>
  <c r="A10" i="13" a="1"/>
  <c r="A10" i="13"/>
  <c r="A11" i="13" a="1"/>
  <c r="A11" i="13"/>
  <c r="A12" i="13" a="1"/>
  <c r="A12" i="13"/>
  <c r="A13" i="13" a="1"/>
  <c r="A13" i="13" s="1"/>
  <c r="A14" i="13" a="1"/>
  <c r="A14" i="13"/>
  <c r="A15" i="13" a="1"/>
  <c r="A15" i="13"/>
  <c r="A16" i="13" a="1"/>
  <c r="A16" i="13"/>
  <c r="A24" i="13" a="1"/>
  <c r="A24" i="13"/>
  <c r="A25" i="13" a="1"/>
  <c r="A25" i="13" s="1"/>
  <c r="A26" i="13" a="1"/>
  <c r="A26" i="13"/>
  <c r="A27" i="13" a="1"/>
  <c r="A27" i="13"/>
  <c r="A28" i="13" a="1"/>
  <c r="A28" i="13"/>
  <c r="A29" i="13" a="1"/>
  <c r="A29" i="13"/>
  <c r="A30" i="13" a="1"/>
  <c r="A30" i="13"/>
  <c r="A31" i="13" a="1"/>
  <c r="A31" i="13"/>
  <c r="A39" i="13" a="1"/>
  <c r="A39" i="13"/>
  <c r="A40" i="13" a="1"/>
  <c r="A40" i="13"/>
  <c r="A41" i="13" a="1"/>
  <c r="A41" i="13"/>
  <c r="A42" i="13" a="1"/>
  <c r="A42" i="13"/>
  <c r="A43" i="13" a="1"/>
  <c r="A43" i="13"/>
  <c r="A44" i="13" a="1"/>
  <c r="A44" i="13"/>
  <c r="A45" i="13" a="1"/>
  <c r="A45" i="13"/>
  <c r="A46" i="13" a="1"/>
  <c r="A46" i="13"/>
  <c r="A56" i="13" a="1"/>
  <c r="A56" i="13"/>
  <c r="A57" i="13" a="1"/>
  <c r="A57" i="13"/>
  <c r="A58" i="13" a="1"/>
  <c r="A58" i="13" s="1"/>
  <c r="A59" i="13" a="1"/>
  <c r="A59" i="13"/>
  <c r="A60" i="13" a="1"/>
  <c r="A60" i="13"/>
  <c r="A61" i="13" a="1"/>
  <c r="A61" i="13" s="1"/>
  <c r="A71" i="13" a="1"/>
  <c r="A71" i="13"/>
  <c r="A72" i="13" a="1"/>
  <c r="A72" i="13"/>
  <c r="A73" i="13" a="1"/>
  <c r="A73" i="13" s="1"/>
  <c r="A74" i="13" a="1"/>
  <c r="A74" i="13"/>
  <c r="A75" i="13" a="1"/>
  <c r="A75" i="13"/>
  <c r="A76" i="13" a="1"/>
  <c r="A76" i="13"/>
  <c r="A86" i="13" a="1"/>
  <c r="A86" i="13"/>
  <c r="A87" i="13" a="1"/>
  <c r="A87" i="13"/>
  <c r="A88" i="13" a="1"/>
  <c r="A88" i="13"/>
  <c r="A89" i="13" a="1"/>
  <c r="A89" i="13"/>
  <c r="A90" i="13" a="1"/>
  <c r="A90" i="13"/>
  <c r="A91" i="13" a="1"/>
  <c r="A91" i="13"/>
  <c r="A103" i="13" a="1"/>
  <c r="A103" i="13"/>
  <c r="A104" i="13" a="1"/>
  <c r="A104" i="13"/>
  <c r="A105" i="13" a="1"/>
  <c r="A105" i="13"/>
  <c r="A106" i="13" a="1"/>
  <c r="A106" i="13"/>
  <c r="A118" i="13" a="1"/>
  <c r="A118" i="13"/>
  <c r="A119" i="13" a="1"/>
  <c r="A119" i="13"/>
  <c r="A120" i="13" a="1"/>
  <c r="A120" i="13"/>
  <c r="A121" i="13" a="1"/>
  <c r="A121" i="13" s="1"/>
  <c r="A133" i="13" a="1"/>
  <c r="A133" i="13" s="1"/>
  <c r="A134" i="13" a="1"/>
  <c r="A134" i="13"/>
  <c r="A135" i="13" a="1"/>
  <c r="A135" i="13"/>
  <c r="A136" i="13" a="1"/>
  <c r="A136" i="13"/>
  <c r="A137" i="13" a="1"/>
  <c r="A137" i="13"/>
  <c r="A138" i="13" a="1"/>
  <c r="A138" i="13"/>
  <c r="A139" i="13" a="1"/>
  <c r="A139" i="13"/>
  <c r="A140" i="13" a="1"/>
  <c r="A140" i="13"/>
  <c r="A141" i="13" a="1"/>
  <c r="A141" i="13"/>
  <c r="A142" i="13" a="1"/>
  <c r="A142" i="13"/>
  <c r="A143" i="13" a="1"/>
  <c r="A143" i="13"/>
  <c r="A144" i="13" a="1"/>
  <c r="A144" i="13"/>
  <c r="A145" i="13" a="1"/>
  <c r="A145" i="13" s="1"/>
  <c r="A146" i="13" a="1"/>
  <c r="A146" i="13" s="1"/>
  <c r="A147" i="13" a="1"/>
  <c r="A147" i="13"/>
  <c r="A148" i="13" a="1"/>
  <c r="A148" i="13"/>
  <c r="A149" i="13" a="1"/>
  <c r="A149" i="13"/>
  <c r="A150" i="13" a="1"/>
  <c r="A150" i="13"/>
  <c r="A151" i="13" a="1"/>
  <c r="A151" i="13"/>
  <c r="A152" i="13" a="1"/>
  <c r="A152" i="13"/>
  <c r="A153" i="13" a="1"/>
  <c r="A153" i="13"/>
  <c r="A154" i="13" a="1"/>
  <c r="A154" i="13"/>
  <c r="A155" i="13" a="1"/>
  <c r="A155" i="13"/>
  <c r="A156" i="13" a="1"/>
  <c r="A156" i="13"/>
  <c r="A157" i="13" a="1"/>
  <c r="A157" i="13" s="1"/>
  <c r="A158" i="13" a="1"/>
  <c r="A158" i="13"/>
  <c r="A159" i="13" a="1"/>
  <c r="A159" i="13"/>
  <c r="A160" i="13" a="1"/>
  <c r="A160" i="13"/>
  <c r="A161" i="13" a="1"/>
  <c r="A161" i="13"/>
  <c r="A162" i="13" a="1"/>
  <c r="A162" i="13"/>
  <c r="A163" i="13" a="1"/>
  <c r="A163" i="13"/>
  <c r="A164" i="13" a="1"/>
  <c r="A164" i="13"/>
  <c r="A165" i="13" a="1"/>
  <c r="A165" i="13"/>
  <c r="A166" i="13" a="1"/>
  <c r="A166" i="13"/>
  <c r="A167" i="13" a="1"/>
  <c r="A167" i="13"/>
  <c r="A168" i="13" a="1"/>
  <c r="A168" i="13"/>
  <c r="A169" i="13" a="1"/>
  <c r="A169" i="13" s="1"/>
  <c r="A170" i="13" a="1"/>
  <c r="A170" i="13"/>
  <c r="A171" i="13" a="1"/>
  <c r="A171" i="13" s="1"/>
  <c r="A172" i="13" a="1"/>
  <c r="A172" i="13"/>
  <c r="A173" i="13" a="1"/>
  <c r="A173" i="13"/>
  <c r="A174" i="13" a="1"/>
  <c r="A174" i="13"/>
  <c r="A175" i="13" a="1"/>
  <c r="A175" i="13"/>
  <c r="A176" i="13" a="1"/>
  <c r="A176" i="13"/>
  <c r="A177" i="13" a="1"/>
  <c r="A177" i="13"/>
  <c r="A178" i="13" a="1"/>
  <c r="A178" i="13"/>
  <c r="A179" i="13" a="1"/>
  <c r="A179" i="13"/>
  <c r="A180" i="13" a="1"/>
  <c r="A180" i="13"/>
  <c r="A181" i="13" a="1"/>
  <c r="A181" i="13" s="1"/>
  <c r="A182" i="13" a="1"/>
  <c r="A182" i="13"/>
  <c r="A183" i="13" a="1"/>
  <c r="A183" i="13"/>
  <c r="A184" i="13" a="1"/>
  <c r="A184" i="13"/>
  <c r="A185" i="13" a="1"/>
  <c r="A185" i="13"/>
  <c r="A186" i="13" a="1"/>
  <c r="A186" i="13"/>
  <c r="A187" i="13" a="1"/>
  <c r="A187" i="13"/>
  <c r="A188" i="13" a="1"/>
  <c r="A188" i="13"/>
  <c r="A189" i="13" a="1"/>
  <c r="A189" i="13"/>
  <c r="A190" i="13" a="1"/>
  <c r="A190" i="13"/>
  <c r="A191" i="13" a="1"/>
  <c r="A191" i="13"/>
  <c r="A192" i="13" a="1"/>
  <c r="A192" i="13"/>
  <c r="A193" i="13" a="1"/>
  <c r="A193" i="13" s="1"/>
  <c r="A194" i="13" a="1"/>
  <c r="A194" i="13"/>
  <c r="A195" i="13" a="1"/>
  <c r="A195" i="13"/>
  <c r="A196" i="13" a="1"/>
  <c r="A196" i="13" s="1"/>
  <c r="A197" i="13" a="1"/>
  <c r="A197" i="13"/>
  <c r="A198" i="13" a="1"/>
  <c r="A198" i="13"/>
  <c r="A199" i="13" a="1"/>
  <c r="A199" i="13"/>
  <c r="A200" i="13" a="1"/>
  <c r="A200" i="13"/>
  <c r="A201" i="13" a="1"/>
  <c r="A201" i="13"/>
  <c r="A202" i="13" a="1"/>
  <c r="A202" i="13"/>
  <c r="A203" i="13" a="1"/>
  <c r="A203" i="13"/>
  <c r="A204" i="13" a="1"/>
  <c r="A204" i="13"/>
  <c r="A205" i="13" a="1"/>
  <c r="A205" i="13" s="1"/>
  <c r="A206" i="13" a="1"/>
  <c r="A206" i="13"/>
  <c r="A207" i="13" a="1"/>
  <c r="A207" i="13"/>
  <c r="A208" i="13" a="1"/>
  <c r="A208" i="13"/>
  <c r="A209" i="13" a="1"/>
  <c r="A209" i="13"/>
  <c r="A210" i="13" a="1"/>
  <c r="A210" i="13"/>
  <c r="A211" i="13" a="1"/>
  <c r="A211" i="13"/>
  <c r="A212" i="13" a="1"/>
  <c r="A212" i="13"/>
  <c r="A213" i="13" a="1"/>
  <c r="A213" i="13"/>
  <c r="A214" i="13" a="1"/>
  <c r="A214" i="13"/>
  <c r="A215" i="13" a="1"/>
  <c r="A215" i="13"/>
  <c r="A216" i="13" a="1"/>
  <c r="A216" i="13"/>
  <c r="A217" i="13" a="1"/>
  <c r="A217" i="13" s="1"/>
  <c r="A218" i="13" a="1"/>
  <c r="A218" i="13"/>
  <c r="A219" i="13" a="1"/>
  <c r="A219" i="13"/>
  <c r="A220" i="13" a="1"/>
  <c r="A220" i="13"/>
  <c r="A221" i="13" a="1"/>
  <c r="A221" i="13" s="1"/>
  <c r="A222" i="13" a="1"/>
  <c r="A222" i="13"/>
  <c r="A223" i="13" a="1"/>
  <c r="A223" i="13"/>
  <c r="A224" i="13" a="1"/>
  <c r="A224" i="13"/>
  <c r="A225" i="13" a="1"/>
  <c r="A225" i="13"/>
  <c r="A226" i="13" a="1"/>
  <c r="A226" i="13"/>
  <c r="A227" i="13" a="1"/>
  <c r="A227" i="13"/>
  <c r="A228" i="13" a="1"/>
  <c r="A228" i="13"/>
  <c r="A229" i="13" a="1"/>
  <c r="A229" i="13" s="1"/>
  <c r="A230" i="13" a="1"/>
  <c r="A230" i="13"/>
  <c r="A231" i="13" a="1"/>
  <c r="A231" i="13"/>
  <c r="A232" i="13" a="1"/>
  <c r="A232" i="13"/>
  <c r="A233" i="13" a="1"/>
  <c r="A233" i="13"/>
  <c r="A234" i="13" a="1"/>
  <c r="A234" i="13"/>
  <c r="A235" i="13" a="1"/>
  <c r="A235" i="13"/>
  <c r="A236" i="13" a="1"/>
  <c r="A236" i="13"/>
  <c r="A237" i="13" a="1"/>
  <c r="A237" i="13"/>
  <c r="A238" i="13" a="1"/>
  <c r="A238" i="13"/>
  <c r="A239" i="13" a="1"/>
  <c r="A239" i="13"/>
  <c r="A240" i="13" a="1"/>
  <c r="A240" i="13"/>
  <c r="A241" i="13" a="1"/>
  <c r="A241" i="13" s="1"/>
  <c r="A242" i="13" a="1"/>
  <c r="A242" i="13"/>
  <c r="A243" i="13" a="1"/>
  <c r="A243" i="13"/>
  <c r="A244" i="13" a="1"/>
  <c r="A244" i="13"/>
  <c r="A245" i="13" a="1"/>
  <c r="A245" i="13"/>
  <c r="A246" i="13" a="1"/>
  <c r="A246" i="13" s="1"/>
  <c r="A247" i="13" a="1"/>
  <c r="A247" i="13"/>
  <c r="A248" i="13" a="1"/>
  <c r="A248" i="13"/>
  <c r="A249" i="13" a="1"/>
  <c r="A249" i="13"/>
  <c r="A250" i="13" a="1"/>
  <c r="A250" i="13"/>
  <c r="A251" i="13" a="1"/>
  <c r="A251" i="13"/>
  <c r="A252" i="13" a="1"/>
  <c r="A252" i="13"/>
  <c r="A253" i="13" a="1"/>
  <c r="A253" i="13" s="1"/>
  <c r="A254" i="13" a="1"/>
  <c r="A254" i="13"/>
  <c r="A255" i="13" a="1"/>
  <c r="A255" i="13"/>
  <c r="A256" i="13" a="1"/>
  <c r="A256" i="13"/>
  <c r="A257" i="13" a="1"/>
  <c r="A257" i="13"/>
  <c r="A258" i="13" a="1"/>
  <c r="A258" i="13"/>
  <c r="A259" i="13" a="1"/>
  <c r="A259" i="13"/>
  <c r="A260" i="13" a="1"/>
  <c r="A260" i="13"/>
  <c r="A261" i="13" a="1"/>
  <c r="A261" i="13"/>
  <c r="A262" i="13" a="1"/>
  <c r="A262" i="13"/>
  <c r="A263" i="13" a="1"/>
  <c r="A263" i="13"/>
  <c r="A264" i="13" a="1"/>
  <c r="A264" i="13"/>
  <c r="A265" i="13" a="1"/>
  <c r="A265" i="13" s="1"/>
  <c r="A266" i="13" a="1"/>
  <c r="A266" i="13"/>
  <c r="A267" i="13" a="1"/>
  <c r="A267" i="13"/>
  <c r="A268" i="13" a="1"/>
  <c r="A268" i="13"/>
  <c r="A269" i="13" a="1"/>
  <c r="A269" i="13"/>
  <c r="A270" i="13" a="1"/>
  <c r="A270" i="13"/>
  <c r="A1" i="13" a="1"/>
  <c r="A1" i="13" s="1"/>
  <c r="A11" i="15" a="1"/>
  <c r="A11" i="15" s="1"/>
  <c r="A12" i="15" a="1"/>
  <c r="A12" i="15"/>
  <c r="A13" i="15" a="1"/>
  <c r="A13" i="15" s="1"/>
  <c r="A14" i="15" a="1"/>
  <c r="A14" i="15" s="1"/>
  <c r="A15" i="15" a="1"/>
  <c r="A15" i="15"/>
  <c r="A16" i="15" a="1"/>
  <c r="A16" i="15" s="1"/>
  <c r="A41" i="25" a="1"/>
  <c r="A41" i="25"/>
  <c r="A42" i="25" a="1"/>
  <c r="A42" i="25"/>
  <c r="A43" i="25" a="1"/>
  <c r="A43" i="25"/>
  <c r="A44" i="25" a="1"/>
  <c r="A44" i="25"/>
  <c r="A45" i="25" a="1"/>
  <c r="A45" i="25"/>
  <c r="A46" i="25" a="1"/>
  <c r="A46" i="25"/>
  <c r="A47" i="25" a="1"/>
  <c r="A47" i="25"/>
  <c r="A48" i="25" a="1"/>
  <c r="A48" i="25"/>
  <c r="A49" i="25" a="1"/>
  <c r="A49" i="25"/>
  <c r="A50" i="25" a="1"/>
  <c r="A50" i="25" s="1"/>
  <c r="A51" i="25" a="1"/>
  <c r="A51" i="25"/>
  <c r="A52" i="25" a="1"/>
  <c r="A52" i="25"/>
  <c r="A53" i="25" a="1"/>
  <c r="A53" i="25"/>
  <c r="A54" i="25" a="1"/>
  <c r="A54" i="25"/>
  <c r="A55" i="25" a="1"/>
  <c r="A55" i="25"/>
  <c r="A56" i="25" a="1"/>
  <c r="A56" i="25"/>
  <c r="A57" i="25" a="1"/>
  <c r="A57" i="25"/>
  <c r="A58" i="25" a="1"/>
  <c r="A58" i="25"/>
  <c r="A59" i="25" a="1"/>
  <c r="A59" i="25"/>
  <c r="A60" i="25" a="1"/>
  <c r="A60" i="25"/>
  <c r="A61" i="25" a="1"/>
  <c r="A61" i="25"/>
  <c r="A62" i="25" a="1"/>
  <c r="A62" i="25" s="1"/>
  <c r="A63" i="25" a="1"/>
  <c r="A63" i="25"/>
  <c r="A64" i="25" a="1"/>
  <c r="A64" i="25"/>
  <c r="A65" i="25" a="1"/>
  <c r="A65" i="25"/>
  <c r="A66" i="25" a="1"/>
  <c r="A66" i="25"/>
  <c r="A67" i="25" a="1"/>
  <c r="A67" i="25"/>
  <c r="A68" i="25" a="1"/>
  <c r="A68" i="25"/>
  <c r="A69" i="25" a="1"/>
  <c r="A69" i="25"/>
  <c r="A70" i="25" a="1"/>
  <c r="A70" i="25"/>
  <c r="A71" i="25" a="1"/>
  <c r="A71" i="25"/>
  <c r="A72" i="25" a="1"/>
  <c r="A72" i="25"/>
  <c r="A73" i="25" a="1"/>
  <c r="A73" i="25"/>
  <c r="A74" i="25" a="1"/>
  <c r="A74" i="25" s="1"/>
  <c r="A75" i="25" a="1"/>
  <c r="A75" i="25"/>
  <c r="A76" i="25" a="1"/>
  <c r="A76" i="25"/>
  <c r="A77" i="25" a="1"/>
  <c r="A77" i="25"/>
  <c r="A78" i="25" a="1"/>
  <c r="A78" i="25"/>
  <c r="A79" i="25" a="1"/>
  <c r="A79" i="25"/>
  <c r="A80" i="25" a="1"/>
  <c r="A80" i="25"/>
  <c r="A81" i="25" a="1"/>
  <c r="A81" i="25"/>
  <c r="A82" i="25" a="1"/>
  <c r="A82" i="25"/>
  <c r="A83" i="25" a="1"/>
  <c r="A83" i="25"/>
  <c r="A84" i="25" a="1"/>
  <c r="A84" i="25"/>
  <c r="A85" i="25" a="1"/>
  <c r="A85" i="25"/>
  <c r="A86" i="25" a="1"/>
  <c r="A86" i="25" s="1"/>
  <c r="A87" i="25" a="1"/>
  <c r="A87" i="25"/>
  <c r="A88" i="25" a="1"/>
  <c r="A88" i="25"/>
  <c r="A89" i="25" a="1"/>
  <c r="A89" i="25"/>
  <c r="A90" i="25" a="1"/>
  <c r="A90" i="25"/>
  <c r="A91" i="25" a="1"/>
  <c r="A91" i="25"/>
  <c r="A92" i="25" a="1"/>
  <c r="A92" i="25"/>
  <c r="A93" i="25" a="1"/>
  <c r="A93" i="25"/>
  <c r="A94" i="25" a="1"/>
  <c r="A94" i="25"/>
  <c r="A95" i="25" a="1"/>
  <c r="A95" i="25"/>
  <c r="A96" i="25" a="1"/>
  <c r="A96" i="25"/>
  <c r="A97" i="25" a="1"/>
  <c r="A97" i="25"/>
  <c r="A98" i="25" a="1"/>
  <c r="A98" i="25" s="1"/>
  <c r="A99" i="25" a="1"/>
  <c r="A99" i="25"/>
  <c r="A100" i="25" a="1"/>
  <c r="A100" i="25"/>
  <c r="A101" i="25" a="1"/>
  <c r="A101" i="25"/>
  <c r="A102" i="25" a="1"/>
  <c r="A102" i="25"/>
  <c r="A103" i="25" a="1"/>
  <c r="A103" i="25"/>
  <c r="A104" i="25" a="1"/>
  <c r="A104" i="25"/>
  <c r="A105" i="25" a="1"/>
  <c r="A105" i="25"/>
  <c r="A106" i="25" a="1"/>
  <c r="A106" i="25"/>
  <c r="A107" i="25" a="1"/>
  <c r="A107" i="25"/>
  <c r="A108" i="25" a="1"/>
  <c r="A108" i="25"/>
  <c r="A109" i="25" a="1"/>
  <c r="A109" i="25"/>
  <c r="A110" i="25" a="1"/>
  <c r="A110" i="25" s="1"/>
  <c r="A111" i="25" a="1"/>
  <c r="A111" i="25"/>
  <c r="A112" i="25" a="1"/>
  <c r="A112" i="25"/>
  <c r="A113" i="25" a="1"/>
  <c r="A113" i="25"/>
  <c r="A114" i="25" a="1"/>
  <c r="A114" i="25"/>
  <c r="A115" i="25" a="1"/>
  <c r="A115" i="25"/>
  <c r="A116" i="25" a="1"/>
  <c r="A116" i="25"/>
  <c r="A117" i="25" a="1"/>
  <c r="A117" i="25"/>
  <c r="A118" i="25" a="1"/>
  <c r="A118" i="25"/>
  <c r="A119" i="25" a="1"/>
  <c r="A119" i="25"/>
  <c r="A120" i="25" a="1"/>
  <c r="A120" i="25"/>
  <c r="A121" i="25" a="1"/>
  <c r="A121" i="25"/>
  <c r="A122" i="25" a="1"/>
  <c r="A122" i="25" s="1"/>
  <c r="A123" i="25" a="1"/>
  <c r="A123" i="25"/>
  <c r="A124" i="25" a="1"/>
  <c r="A124" i="25"/>
  <c r="A125" i="25" a="1"/>
  <c r="A125" i="25"/>
  <c r="A126" i="25" a="1"/>
  <c r="A126" i="25"/>
  <c r="A127" i="25" a="1"/>
  <c r="A127" i="25"/>
  <c r="A128" i="25" a="1"/>
  <c r="A128" i="25"/>
  <c r="A129" i="25" a="1"/>
  <c r="A129" i="25"/>
  <c r="A130" i="25" a="1"/>
  <c r="A130" i="25"/>
  <c r="A131" i="25" a="1"/>
  <c r="A131" i="25"/>
  <c r="A132" i="25" a="1"/>
  <c r="A132" i="25"/>
  <c r="A133" i="25" a="1"/>
  <c r="A133" i="25"/>
  <c r="A134" i="25" a="1"/>
  <c r="A134" i="25" s="1"/>
  <c r="A135" i="25" a="1"/>
  <c r="A135" i="25"/>
  <c r="A136" i="25" a="1"/>
  <c r="A136" i="25"/>
  <c r="A137" i="25" a="1"/>
  <c r="A137" i="25"/>
  <c r="A138" i="25" a="1"/>
  <c r="A138" i="25"/>
  <c r="A139" i="25" a="1"/>
  <c r="A139" i="25"/>
  <c r="A140" i="25" a="1"/>
  <c r="A140" i="25"/>
  <c r="A141" i="25" a="1"/>
  <c r="A141" i="25"/>
  <c r="A142" i="25" a="1"/>
  <c r="A142" i="25"/>
  <c r="A143" i="25" a="1"/>
  <c r="A143" i="25"/>
  <c r="A144" i="25" a="1"/>
  <c r="A144" i="25"/>
  <c r="A145" i="25" a="1"/>
  <c r="A145" i="25"/>
  <c r="A146" i="25" a="1"/>
  <c r="A146" i="25" s="1"/>
  <c r="A147" i="25" a="1"/>
  <c r="A147" i="25"/>
  <c r="A148" i="25" a="1"/>
  <c r="A148" i="25"/>
  <c r="A149" i="25" a="1"/>
  <c r="A149" i="25"/>
  <c r="A150" i="25" a="1"/>
  <c r="A150" i="25"/>
  <c r="A151" i="25" a="1"/>
  <c r="A151" i="25"/>
  <c r="A152" i="25" a="1"/>
  <c r="A152" i="25"/>
  <c r="A153" i="25" a="1"/>
  <c r="A153" i="25"/>
  <c r="A154" i="25" a="1"/>
  <c r="A154" i="25"/>
  <c r="A155" i="25" a="1"/>
  <c r="A155" i="25"/>
  <c r="A156" i="25" a="1"/>
  <c r="A156" i="25"/>
  <c r="A157" i="25" a="1"/>
  <c r="A157" i="25"/>
  <c r="A158" i="25" a="1"/>
  <c r="A158" i="25" s="1"/>
  <c r="A159" i="25" a="1"/>
  <c r="A159" i="25"/>
  <c r="A160" i="25" a="1"/>
  <c r="A160" i="25"/>
  <c r="A161" i="25" a="1"/>
  <c r="A161" i="25"/>
  <c r="A162" i="25" a="1"/>
  <c r="A162" i="25"/>
  <c r="A163" i="25" a="1"/>
  <c r="A163" i="25"/>
  <c r="A164" i="25" a="1"/>
  <c r="A164" i="25"/>
  <c r="A165" i="25" a="1"/>
  <c r="A165" i="25"/>
  <c r="A166" i="25" a="1"/>
  <c r="A166" i="25"/>
  <c r="A167" i="25" a="1"/>
  <c r="A167" i="25"/>
  <c r="A168" i="25" a="1"/>
  <c r="A168" i="25"/>
  <c r="A169" i="25" a="1"/>
  <c r="A169" i="25"/>
  <c r="A170" i="25" a="1"/>
  <c r="A170" i="25" s="1"/>
  <c r="A171" i="25" a="1"/>
  <c r="A171" i="25"/>
  <c r="A172" i="25" a="1"/>
  <c r="A172" i="25"/>
  <c r="A173" i="25" a="1"/>
  <c r="A173" i="25"/>
  <c r="A174" i="25" a="1"/>
  <c r="A174" i="25"/>
  <c r="A175" i="25" a="1"/>
  <c r="A175" i="25"/>
  <c r="A176" i="25" a="1"/>
  <c r="A176" i="25"/>
  <c r="A177" i="25" a="1"/>
  <c r="A177" i="25"/>
  <c r="A178" i="25" a="1"/>
  <c r="A178" i="25"/>
  <c r="A179" i="25" a="1"/>
  <c r="A179" i="25"/>
  <c r="A180" i="25" a="1"/>
  <c r="A180" i="25"/>
  <c r="A181" i="25" a="1"/>
  <c r="A181" i="25"/>
  <c r="A182" i="25" a="1"/>
  <c r="A182" i="25" s="1"/>
  <c r="A183" i="25" a="1"/>
  <c r="A183" i="25"/>
  <c r="A184" i="25" a="1"/>
  <c r="A184" i="25"/>
  <c r="A185" i="25" a="1"/>
  <c r="A185" i="25"/>
  <c r="A186" i="25" a="1"/>
  <c r="A186" i="25"/>
  <c r="A187" i="25" a="1"/>
  <c r="A187" i="25"/>
  <c r="A188" i="25" a="1"/>
  <c r="A188" i="25"/>
  <c r="A189" i="25" a="1"/>
  <c r="A189" i="25"/>
  <c r="A190" i="25" a="1"/>
  <c r="A190" i="25"/>
  <c r="A191" i="25" a="1"/>
  <c r="A191" i="25"/>
  <c r="A192" i="25" a="1"/>
  <c r="A192" i="25"/>
  <c r="A193" i="25" a="1"/>
  <c r="A193" i="25"/>
  <c r="A11" i="25" a="1"/>
  <c r="A11" i="25"/>
  <c r="A12" i="25" a="1"/>
  <c r="A12" i="25"/>
  <c r="A13" i="25" a="1"/>
  <c r="A13" i="25"/>
  <c r="A14" i="25" a="1"/>
  <c r="A14" i="25"/>
  <c r="A15" i="25" a="1"/>
  <c r="A15" i="25"/>
  <c r="A16" i="25" a="1"/>
  <c r="A16" i="25"/>
  <c r="A26" i="25" a="1"/>
  <c r="A26" i="25"/>
  <c r="A27" i="25" a="1"/>
  <c r="A27" i="25"/>
  <c r="A28" i="25" a="1"/>
  <c r="A28" i="25"/>
  <c r="A29" i="25" a="1"/>
  <c r="A29" i="25"/>
  <c r="A30" i="25" a="1"/>
  <c r="A30" i="25"/>
  <c r="A31" i="25" a="1"/>
  <c r="A31" i="25"/>
  <c r="A9" i="9" a="1"/>
  <c r="A9" i="9"/>
  <c r="A10" i="9" a="1"/>
  <c r="A10" i="9"/>
  <c r="A11" i="9" a="1"/>
  <c r="A11" i="9"/>
  <c r="A12" i="9" a="1"/>
  <c r="A12" i="9"/>
  <c r="A13" i="9" a="1"/>
  <c r="A13" i="9"/>
  <c r="A14" i="9" a="1"/>
  <c r="A14" i="9"/>
  <c r="A15" i="9" a="1"/>
  <c r="A15" i="9"/>
  <c r="A16" i="9" a="1"/>
  <c r="A16" i="9"/>
  <c r="A24" i="9" a="1"/>
  <c r="A24" i="9"/>
  <c r="A25" i="9" a="1"/>
  <c r="A25" i="9"/>
  <c r="A26" i="9" a="1"/>
  <c r="A26" i="9"/>
  <c r="A27" i="9" a="1"/>
  <c r="A27" i="9"/>
  <c r="A28" i="9" a="1"/>
  <c r="A28" i="9"/>
  <c r="A29" i="9" a="1"/>
  <c r="A29" i="9"/>
  <c r="A30" i="9" a="1"/>
  <c r="A30" i="9"/>
  <c r="A31" i="9" a="1"/>
  <c r="A31" i="9"/>
  <c r="A39" i="9" a="1"/>
  <c r="A39" i="9"/>
  <c r="A40" i="9" a="1"/>
  <c r="A40" i="9"/>
  <c r="A41" i="9" a="1"/>
  <c r="A41" i="9"/>
  <c r="A42" i="9" a="1"/>
  <c r="A42" i="9"/>
  <c r="A43" i="9" a="1"/>
  <c r="A43" i="9"/>
  <c r="A44" i="9" a="1"/>
  <c r="A44" i="9" s="1"/>
  <c r="A45" i="9" a="1"/>
  <c r="A45" i="9"/>
  <c r="A46" i="9" a="1"/>
  <c r="A46" i="9"/>
  <c r="A56" i="9" a="1"/>
  <c r="A56" i="9" s="1"/>
  <c r="A57" i="9" a="1"/>
  <c r="A57" i="9"/>
  <c r="A58" i="9" a="1"/>
  <c r="A58" i="9"/>
  <c r="A59" i="9" a="1"/>
  <c r="A59" i="9"/>
  <c r="A60" i="9" a="1"/>
  <c r="A60" i="9"/>
  <c r="A61" i="9" a="1"/>
  <c r="A61" i="9"/>
  <c r="A71" i="9" a="1"/>
  <c r="A71" i="9"/>
  <c r="A72" i="9" a="1"/>
  <c r="A72" i="9"/>
  <c r="A73" i="9" a="1"/>
  <c r="A73" i="9"/>
  <c r="A74" i="9" a="1"/>
  <c r="A74" i="9"/>
  <c r="A75" i="9" a="1"/>
  <c r="A75" i="9"/>
  <c r="A76" i="9" a="1"/>
  <c r="A76" i="9"/>
  <c r="A86" i="9" a="1"/>
  <c r="A86" i="9"/>
  <c r="A87" i="9" a="1"/>
  <c r="A87" i="9"/>
  <c r="A88" i="9" a="1"/>
  <c r="A88" i="9"/>
  <c r="A89" i="9" a="1"/>
  <c r="A89" i="9"/>
  <c r="A90" i="9" a="1"/>
  <c r="A90" i="9"/>
  <c r="A91" i="9" a="1"/>
  <c r="A91" i="9"/>
  <c r="A103" i="9" a="1"/>
  <c r="A103" i="9"/>
  <c r="A104" i="9" a="1"/>
  <c r="A104" i="9" s="1"/>
  <c r="A105" i="9" a="1"/>
  <c r="A105" i="9"/>
  <c r="A106" i="9" a="1"/>
  <c r="A106" i="9"/>
  <c r="A118" i="9" a="1"/>
  <c r="A118" i="9"/>
  <c r="A119" i="9" a="1"/>
  <c r="A119" i="9"/>
  <c r="A120" i="9" a="1"/>
  <c r="A120" i="9"/>
  <c r="A121" i="9" a="1"/>
  <c r="A121" i="9"/>
  <c r="A133" i="9" a="1"/>
  <c r="A133" i="9"/>
  <c r="A134" i="9" a="1"/>
  <c r="A134" i="9"/>
  <c r="A135" i="9" a="1"/>
  <c r="A135" i="9"/>
  <c r="A136" i="9" a="1"/>
  <c r="A136" i="9"/>
  <c r="A137" i="9" a="1"/>
  <c r="A137" i="9"/>
  <c r="A138" i="9" a="1"/>
  <c r="A138" i="9"/>
  <c r="A139" i="9" a="1"/>
  <c r="A139" i="9"/>
  <c r="A140" i="9" a="1"/>
  <c r="A140" i="9" s="1"/>
  <c r="A141" i="9" a="1"/>
  <c r="A141" i="9"/>
  <c r="A142" i="9" a="1"/>
  <c r="A142" i="9"/>
  <c r="A143" i="9" a="1"/>
  <c r="A143" i="9"/>
  <c r="A144" i="9" a="1"/>
  <c r="A144" i="9"/>
  <c r="A145" i="9" a="1"/>
  <c r="A145" i="9"/>
  <c r="A146" i="9" a="1"/>
  <c r="A146" i="9"/>
  <c r="A147" i="9" a="1"/>
  <c r="A147" i="9"/>
  <c r="A148" i="9" a="1"/>
  <c r="A148" i="9"/>
  <c r="A149" i="9" a="1"/>
  <c r="A149" i="9"/>
  <c r="A150" i="9" a="1"/>
  <c r="A150" i="9"/>
  <c r="A151" i="9" a="1"/>
  <c r="A151" i="9"/>
  <c r="A152" i="9" a="1"/>
  <c r="A152" i="9" s="1"/>
  <c r="A153" i="9" a="1"/>
  <c r="A153" i="9"/>
  <c r="A154" i="9" a="1"/>
  <c r="A154" i="9"/>
  <c r="A155" i="9" a="1"/>
  <c r="A155" i="9"/>
  <c r="A156" i="9" a="1"/>
  <c r="A156" i="9"/>
  <c r="A157" i="9" a="1"/>
  <c r="A157" i="9"/>
  <c r="A158" i="9" a="1"/>
  <c r="A158" i="9"/>
  <c r="A159" i="9" a="1"/>
  <c r="A159" i="9"/>
  <c r="A160" i="9" a="1"/>
  <c r="A160" i="9"/>
  <c r="A161" i="9" a="1"/>
  <c r="A161" i="9"/>
  <c r="A162" i="9" a="1"/>
  <c r="A162" i="9"/>
  <c r="A163" i="9" a="1"/>
  <c r="A163" i="9"/>
  <c r="A164" i="9" a="1"/>
  <c r="A164" i="9" s="1"/>
  <c r="A165" i="9" a="1"/>
  <c r="A165" i="9"/>
  <c r="A166" i="9" a="1"/>
  <c r="A166" i="9"/>
  <c r="A167" i="9" a="1"/>
  <c r="A167" i="9"/>
  <c r="A168" i="9" a="1"/>
  <c r="A168" i="9"/>
  <c r="A169" i="9" a="1"/>
  <c r="A169" i="9"/>
  <c r="A170" i="9" a="1"/>
  <c r="A170" i="9"/>
  <c r="A171" i="9" a="1"/>
  <c r="A171" i="9"/>
  <c r="A172" i="9" a="1"/>
  <c r="A172" i="9"/>
  <c r="A173" i="9" a="1"/>
  <c r="A173" i="9"/>
  <c r="A174" i="9" a="1"/>
  <c r="A174" i="9"/>
  <c r="A175" i="9" a="1"/>
  <c r="A175" i="9"/>
  <c r="A176" i="9" a="1"/>
  <c r="A176" i="9" s="1"/>
  <c r="A177" i="9" a="1"/>
  <c r="A177" i="9"/>
  <c r="A178" i="9" a="1"/>
  <c r="A178" i="9"/>
  <c r="A179" i="9" a="1"/>
  <c r="A179" i="9"/>
  <c r="A180" i="9" a="1"/>
  <c r="A180" i="9"/>
  <c r="A181" i="9" a="1"/>
  <c r="A181" i="9"/>
  <c r="A182" i="9" a="1"/>
  <c r="A182" i="9"/>
  <c r="A183" i="9" a="1"/>
  <c r="A183" i="9"/>
  <c r="A184" i="9" a="1"/>
  <c r="A184" i="9"/>
  <c r="A185" i="9" a="1"/>
  <c r="A185" i="9"/>
  <c r="A186" i="9" a="1"/>
  <c r="A186" i="9"/>
  <c r="A187" i="9" a="1"/>
  <c r="A187" i="9"/>
  <c r="A188" i="9" a="1"/>
  <c r="A188" i="9" s="1"/>
  <c r="A189" i="9" a="1"/>
  <c r="A189" i="9"/>
  <c r="A190" i="9" a="1"/>
  <c r="A190" i="9"/>
  <c r="A191" i="9" a="1"/>
  <c r="A191" i="9"/>
  <c r="A192" i="9" a="1"/>
  <c r="A192" i="9"/>
  <c r="A193" i="9" a="1"/>
  <c r="A193" i="9"/>
  <c r="A194" i="9" a="1"/>
  <c r="A194" i="9"/>
  <c r="A195" i="9" a="1"/>
  <c r="A195" i="9"/>
  <c r="A196" i="9" a="1"/>
  <c r="A196" i="9"/>
  <c r="A197" i="9" a="1"/>
  <c r="A197" i="9"/>
  <c r="A198" i="9" a="1"/>
  <c r="A198" i="9"/>
  <c r="A199" i="9" a="1"/>
  <c r="A199" i="9"/>
  <c r="A200" i="9" a="1"/>
  <c r="A200" i="9" s="1"/>
  <c r="A201" i="9" a="1"/>
  <c r="A201" i="9"/>
  <c r="A1" i="25" a="1"/>
  <c r="A1" i="25" s="1"/>
  <c r="A1" i="9" a="1"/>
  <c r="A1" i="9" s="1"/>
  <c r="A1" i="15" a="1"/>
  <c r="A1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<sst xmlns="http://schemas.openxmlformats.org/spreadsheetml/2006/main" count="10049" uniqueCount="156">
  <si>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</si>
  <si>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</si>
  <si>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</si>
  <si>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</si>
  <si>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</si>
  <si>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</si>
  <si>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</si>
  <si>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</si>
  <si>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</si>
  <si>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</si>
  <si>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</si>
  <si>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</si>
  <si>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</si>
  <si>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</si>
  <si>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</si>
  <si>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</si>
  <si>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</si>
  <si>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</si>
  <si>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</si>
  <si>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</si>
  <si>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SanCarlos1_2</t>
  </si>
  <si>
    <t>SanCarlos1_3</t>
  </si>
  <si>
    <t>SanCarlos1_4</t>
  </si>
  <si>
    <t>Springwater1_1</t>
  </si>
  <si>
    <t>Springwater1_2</t>
  </si>
  <si>
    <t>Springwater1_3</t>
  </si>
  <si>
    <t>Springwater1_4</t>
  </si>
  <si>
    <t>Springwater1_5</t>
  </si>
  <si>
    <t>Samples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</si>
  <si>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</si>
  <si>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</si>
  <si>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</si>
  <si>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</si>
  <si>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</si>
  <si>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</si>
  <si>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</si>
  <si>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</si>
  <si>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</si>
  <si>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</si>
  <si>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</si>
  <si>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</si>
  <si>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</si>
  <si>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</si>
  <si>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</si>
  <si>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</si>
  <si>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</si>
  <si>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</si>
  <si>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</si>
  <si>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</si>
  <si>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</si>
  <si>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</si>
  <si>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</si>
  <si>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</si>
  <si>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</si>
  <si>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</si>
  <si>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</si>
  <si>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</si>
  <si>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</si>
  <si>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</si>
  <si>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</si>
  <si>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Al2O3</t>
  </si>
  <si>
    <t>TiO2</t>
  </si>
  <si>
    <t>Cr2O3</t>
  </si>
  <si>
    <t>Statistic</t>
  </si>
  <si>
    <t>Max</t>
  </si>
  <si>
    <t>Min</t>
  </si>
  <si>
    <t>Average</t>
  </si>
  <si>
    <t>Standard Deviation</t>
  </si>
  <si>
    <t>UCB Standard Block 5 - Ni</t>
  </si>
  <si>
    <t>Springwater1_6</t>
  </si>
  <si>
    <t>SanCarlos1_5</t>
  </si>
  <si>
    <t>SanCarlos1_6</t>
  </si>
  <si>
    <t>JThyp1_1</t>
  </si>
  <si>
    <t>JThyp1_2</t>
  </si>
  <si>
    <t>JThyp1_3</t>
  </si>
  <si>
    <t>MountR3_EDS_6-18-24</t>
  </si>
  <si>
    <t>Stanndards_start</t>
  </si>
  <si>
    <t>Samples_postcal</t>
  </si>
  <si>
    <t>Standards_postcal_start</t>
  </si>
  <si>
    <t>187-1-112-reg1</t>
  </si>
  <si>
    <t>Mount_R3</t>
  </si>
  <si>
    <t>187-1-112-reg1,2</t>
  </si>
  <si>
    <t>187-1-112-reg3,4</t>
  </si>
  <si>
    <t>187-1-112-reg6</t>
  </si>
  <si>
    <t>187-1-112-reg5</t>
  </si>
  <si>
    <t>187-1-112-reg7</t>
  </si>
  <si>
    <t>187-1-113-reg3,4,5</t>
  </si>
  <si>
    <t>187-1-113-reg1,2</t>
  </si>
  <si>
    <t>187-1-114-reg1</t>
  </si>
  <si>
    <t>187-1-114-reg2</t>
  </si>
  <si>
    <t>187-1-114-reg4</t>
  </si>
  <si>
    <t>187-1-115-C</t>
  </si>
  <si>
    <t>187-1-116-B</t>
  </si>
  <si>
    <t>187-1-117-B</t>
  </si>
  <si>
    <t>187-1-117-A</t>
  </si>
  <si>
    <t>187-1-118-A</t>
  </si>
  <si>
    <t>187-1-119-A</t>
  </si>
  <si>
    <t>187-1-120-reg1</t>
  </si>
  <si>
    <t>187-1-120-reg2</t>
  </si>
  <si>
    <t>187-1-121-A,M</t>
  </si>
  <si>
    <t>187-1-121-lessgood</t>
  </si>
  <si>
    <t>187-1-122-A</t>
  </si>
  <si>
    <t>187-1-122-B,C,D,E</t>
  </si>
  <si>
    <t>187-1-123-reg2,3</t>
  </si>
  <si>
    <t>187-1-123-reg1</t>
  </si>
  <si>
    <t>187-1-123-reg4</t>
  </si>
  <si>
    <t>187-1-124-reg1</t>
  </si>
  <si>
    <t>187-1-124-reg2</t>
  </si>
  <si>
    <t>187-1-125-reg1</t>
  </si>
  <si>
    <t>187-1-125-reg2</t>
  </si>
  <si>
    <t>187-1-126-reg1</t>
  </si>
  <si>
    <t>187-1-126-reg2</t>
  </si>
  <si>
    <t>187-1-126-reg3</t>
  </si>
  <si>
    <t>187-1-127-reg1,2</t>
  </si>
  <si>
    <t>187-1-127-reg3,4</t>
  </si>
  <si>
    <t>187-1-127-reg5,8,6,7</t>
  </si>
  <si>
    <t>187-1-128-A</t>
  </si>
  <si>
    <t>187-1-128-B,C,D</t>
  </si>
  <si>
    <t>187-1-129-A</t>
  </si>
  <si>
    <t>187-1-129-core</t>
  </si>
  <si>
    <t>187-1-129-rim</t>
  </si>
  <si>
    <t>187-1-130-away</t>
  </si>
  <si>
    <t>187-1-130-B</t>
  </si>
  <si>
    <t>187-1-130-C</t>
  </si>
  <si>
    <t>187-1-130-D</t>
  </si>
  <si>
    <t>L1-FI9-A,B,C-away</t>
  </si>
  <si>
    <t>L1-FI9-G,H,I-away</t>
  </si>
  <si>
    <t>L1-FI9-D,E,F-away</t>
  </si>
  <si>
    <t>L1-FI10-A+B</t>
  </si>
  <si>
    <t>L1-FI10-C+D</t>
  </si>
  <si>
    <t>L1-FI10-E</t>
  </si>
  <si>
    <t>L1-FI11-A,B,C</t>
  </si>
  <si>
    <t>L11-FI13-A,B,C</t>
  </si>
  <si>
    <t>L11-FI14-A,B</t>
  </si>
  <si>
    <t>L11-FI14-core</t>
  </si>
  <si>
    <t>L11-FI15-A,B</t>
  </si>
  <si>
    <t>L11-FI15-C</t>
  </si>
  <si>
    <t>L11-FI6-core</t>
  </si>
  <si>
    <t>L11-FI16-A,B,C</t>
  </si>
  <si>
    <t>L11-FI16-D,E,F</t>
  </si>
  <si>
    <t>L11-FIUnkownlabel13-core</t>
  </si>
  <si>
    <t>L11-FIUnkownlabel13-rim</t>
  </si>
  <si>
    <t>L79-FI2-away</t>
  </si>
  <si>
    <t>L79-FI7-away</t>
  </si>
  <si>
    <t>L79-FI7-core</t>
  </si>
  <si>
    <t>L79-FI6-core</t>
  </si>
  <si>
    <t>L79-FI10-core</t>
  </si>
  <si>
    <t>L79-FI9-core</t>
  </si>
  <si>
    <t>L79-FI9-away</t>
  </si>
  <si>
    <t>Standards_end</t>
  </si>
  <si>
    <t>SanCarlos1_7</t>
  </si>
  <si>
    <t>SanCarlos1_8</t>
  </si>
  <si>
    <t>SanCarlos1_9</t>
  </si>
  <si>
    <t>JThyp1_4</t>
  </si>
  <si>
    <t>JThyp1_5</t>
  </si>
  <si>
    <t>JThyp1_6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</si>
</sst>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810"/>
  <sheetViews>
    <sheetView tabSelected="1" workbookViewId="0">
      <selection activeCell="E10" sqref="E10"/>
    </sheetView>
  </sheetViews>
  <sheetFormatPr defaultRowHeight="14.4" x14ac:dyDescent="0.3"/>
  <sheetData>
    <row r="1" spans="1:16" x14ac:dyDescent="0.3">
      <c r="A1" t="s">
        <v>22</v>
      </c>
    </row>
    <row r="2" spans="1:1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3">
      <c r="A3" t="s">
        <v>45</v>
      </c>
      <c r="C3" t="s">
        <v>46</v>
      </c>
      <c r="G3">
        <v>43.305599999999998</v>
      </c>
      <c r="I3">
        <v>57.080599999999997</v>
      </c>
    </row>
    <row r="4" spans="1:16" x14ac:dyDescent="0.3">
      <c r="A4" t="s">
        <v>4</v>
      </c>
      <c r="B4" t="s">
        <v>47</v>
      </c>
      <c r="C4" t="s">
        <v>46</v>
      </c>
      <c r="D4">
        <v>25.72</v>
      </c>
      <c r="E4">
        <v>0.86799999999999999</v>
      </c>
      <c r="F4">
        <v>0.14868999999999999</v>
      </c>
      <c r="G4">
        <v>29.628599999999999</v>
      </c>
      <c r="H4">
        <v>6.9500000000000006E-2</v>
      </c>
      <c r="I4">
        <v>25.6997</v>
      </c>
      <c r="J4" t="s">
        <v>48</v>
      </c>
      <c r="K4">
        <v>49.126300000000001</v>
      </c>
      <c r="L4">
        <v>0.1152</v>
      </c>
      <c r="M4" t="s">
        <v>49</v>
      </c>
      <c r="N4" t="s">
        <v>50</v>
      </c>
      <c r="O4" s="1">
        <v>45451.722430555557</v>
      </c>
    </row>
    <row r="5" spans="1:16" x14ac:dyDescent="0.3">
      <c r="A5" t="s">
        <v>6</v>
      </c>
      <c r="B5" t="s">
        <v>47</v>
      </c>
      <c r="C5" t="s">
        <v>46</v>
      </c>
      <c r="D5">
        <v>18.920000000000002</v>
      </c>
      <c r="E5">
        <v>1.0029999999999999</v>
      </c>
      <c r="F5">
        <v>9.8089999999999997E-2</v>
      </c>
      <c r="G5">
        <v>18.860399999999998</v>
      </c>
      <c r="H5">
        <v>5.8299999999999998E-2</v>
      </c>
      <c r="I5">
        <v>14.161199999999999</v>
      </c>
      <c r="J5" t="s">
        <v>51</v>
      </c>
      <c r="K5">
        <v>40.347900000000003</v>
      </c>
      <c r="L5">
        <v>0.12470000000000001</v>
      </c>
      <c r="M5" t="s">
        <v>49</v>
      </c>
      <c r="N5" t="s">
        <v>50</v>
      </c>
      <c r="O5" s="1">
        <v>45461.885243055556</v>
      </c>
    </row>
    <row r="6" spans="1:16" x14ac:dyDescent="0.3">
      <c r="A6" t="s">
        <v>7</v>
      </c>
      <c r="B6" t="s">
        <v>47</v>
      </c>
      <c r="C6" t="s">
        <v>46</v>
      </c>
      <c r="D6">
        <v>7.0000000000000007E-2</v>
      </c>
      <c r="E6">
        <v>0.94699999999999995</v>
      </c>
      <c r="F6">
        <v>6.3000000000000003E-4</v>
      </c>
      <c r="G6">
        <v>7.4700000000000003E-2</v>
      </c>
      <c r="H6">
        <v>1.49E-2</v>
      </c>
      <c r="I6">
        <v>3.9300000000000002E-2</v>
      </c>
      <c r="J6" t="s">
        <v>52</v>
      </c>
      <c r="K6">
        <v>0.1046</v>
      </c>
      <c r="L6">
        <v>2.0799999999999999E-2</v>
      </c>
      <c r="M6" t="s">
        <v>53</v>
      </c>
      <c r="N6" t="s">
        <v>54</v>
      </c>
      <c r="O6" s="1"/>
    </row>
    <row r="7" spans="1:16" x14ac:dyDescent="0.3">
      <c r="A7" t="s">
        <v>10</v>
      </c>
      <c r="B7" t="s">
        <v>47</v>
      </c>
      <c r="C7" t="s">
        <v>46</v>
      </c>
      <c r="D7">
        <v>0.08</v>
      </c>
      <c r="E7">
        <v>0.81899999999999995</v>
      </c>
      <c r="F7">
        <v>8.0999999999999996E-4</v>
      </c>
      <c r="G7">
        <v>9.8599999999999993E-2</v>
      </c>
      <c r="H7">
        <v>2.41E-2</v>
      </c>
      <c r="I7">
        <v>3.78E-2</v>
      </c>
      <c r="J7" t="s">
        <v>55</v>
      </c>
      <c r="K7">
        <v>0.1273</v>
      </c>
      <c r="L7">
        <v>3.1099999999999999E-2</v>
      </c>
      <c r="M7" t="s">
        <v>10</v>
      </c>
      <c r="N7" t="s">
        <v>54</v>
      </c>
      <c r="O7" s="1"/>
    </row>
    <row r="8" spans="1:16" x14ac:dyDescent="0.3">
      <c r="A8" t="s">
        <v>11</v>
      </c>
      <c r="B8" t="s">
        <v>47</v>
      </c>
      <c r="C8" t="s">
        <v>46</v>
      </c>
      <c r="D8">
        <v>7.01</v>
      </c>
      <c r="E8">
        <v>0.92</v>
      </c>
      <c r="F8">
        <v>6.3719999999999999E-2</v>
      </c>
      <c r="G8">
        <v>7.6182999999999996</v>
      </c>
      <c r="H8">
        <v>5.8000000000000003E-2</v>
      </c>
      <c r="I8">
        <v>2.8767</v>
      </c>
      <c r="J8" t="s">
        <v>56</v>
      </c>
      <c r="K8">
        <v>9.8008000000000006</v>
      </c>
      <c r="L8">
        <v>7.4700000000000003E-2</v>
      </c>
      <c r="M8" t="s">
        <v>57</v>
      </c>
      <c r="N8" t="s">
        <v>50</v>
      </c>
      <c r="O8" s="1">
        <v>45451.722604166665</v>
      </c>
    </row>
    <row r="9" spans="1:16" x14ac:dyDescent="0.3">
      <c r="A9" t="s">
        <v>12</v>
      </c>
      <c r="B9" t="s">
        <v>19</v>
      </c>
      <c r="C9" t="s">
        <v>58</v>
      </c>
      <c r="D9">
        <v>0.24</v>
      </c>
      <c r="E9">
        <v>0.83599999999999997</v>
      </c>
      <c r="F9">
        <v>2.4399999999999999E-3</v>
      </c>
      <c r="G9">
        <v>0.29160000000000003</v>
      </c>
      <c r="H9">
        <v>7.7999999999999996E-3</v>
      </c>
      <c r="I9">
        <v>0.1047</v>
      </c>
      <c r="J9" t="s">
        <v>59</v>
      </c>
      <c r="K9">
        <v>0.371</v>
      </c>
      <c r="L9">
        <v>9.9000000000000008E-3</v>
      </c>
      <c r="M9" t="s">
        <v>68</v>
      </c>
      <c r="N9" t="s">
        <v>50</v>
      </c>
      <c r="O9" s="1">
        <v>45461.52207175926</v>
      </c>
      <c r="P9">
        <v>100.482</v>
      </c>
    </row>
    <row r="10" spans="1:16" x14ac:dyDescent="0.3">
      <c r="A10" t="s">
        <v>14</v>
      </c>
      <c r="G10">
        <v>99.877799999999993</v>
      </c>
      <c r="I10">
        <v>100</v>
      </c>
      <c r="K10">
        <v>99.877799999999993</v>
      </c>
    </row>
    <row r="11" spans="1:16" x14ac:dyDescent="0.3">
      <c r="A11" t="s">
        <v>70</v>
      </c>
    </row>
    <row r="12" spans="1:16" x14ac:dyDescent="0.3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</row>
    <row r="13" spans="1:16" x14ac:dyDescent="0.3">
      <c r="A13" t="s">
        <v>45</v>
      </c>
      <c r="C13" t="s">
        <v>46</v>
      </c>
      <c r="G13">
        <v>43.537300000000002</v>
      </c>
      <c r="I13">
        <v>57.082999999999998</v>
      </c>
    </row>
    <row r="14" spans="1:16" x14ac:dyDescent="0.3">
      <c r="A14" t="s">
        <v>4</v>
      </c>
      <c r="B14" t="s">
        <v>47</v>
      </c>
      <c r="C14" t="s">
        <v>46</v>
      </c>
      <c r="D14">
        <v>25.85</v>
      </c>
      <c r="E14">
        <v>0.86799999999999999</v>
      </c>
      <c r="F14">
        <v>0.14943999999999999</v>
      </c>
      <c r="G14">
        <v>29.779299999999999</v>
      </c>
      <c r="H14">
        <v>8.0699999999999994E-2</v>
      </c>
      <c r="I14">
        <v>25.693999999999999</v>
      </c>
      <c r="J14" t="s">
        <v>48</v>
      </c>
      <c r="K14">
        <v>49.376199999999997</v>
      </c>
      <c r="L14">
        <v>0.1338</v>
      </c>
      <c r="M14" t="s">
        <v>49</v>
      </c>
      <c r="N14" t="s">
        <v>50</v>
      </c>
      <c r="O14" s="1">
        <v>45451.722430555557</v>
      </c>
    </row>
    <row r="15" spans="1:16" x14ac:dyDescent="0.3">
      <c r="A15" t="s">
        <v>6</v>
      </c>
      <c r="B15" t="s">
        <v>47</v>
      </c>
      <c r="C15" t="s">
        <v>46</v>
      </c>
      <c r="D15">
        <v>19.03</v>
      </c>
      <c r="E15">
        <v>1.0029999999999999</v>
      </c>
      <c r="F15">
        <v>9.8650000000000002E-2</v>
      </c>
      <c r="G15">
        <v>18.966899999999999</v>
      </c>
      <c r="H15">
        <v>6.7699999999999996E-2</v>
      </c>
      <c r="I15">
        <v>14.165900000000001</v>
      </c>
      <c r="J15" t="s">
        <v>51</v>
      </c>
      <c r="K15">
        <v>40.575600000000001</v>
      </c>
      <c r="L15">
        <v>0.1449</v>
      </c>
      <c r="M15" t="s">
        <v>49</v>
      </c>
      <c r="N15" t="s">
        <v>50</v>
      </c>
      <c r="O15" s="1">
        <v>45461.885243055556</v>
      </c>
    </row>
    <row r="16" spans="1:16" x14ac:dyDescent="0.3">
      <c r="A16" t="s">
        <v>7</v>
      </c>
      <c r="B16" t="s">
        <v>47</v>
      </c>
      <c r="C16" t="s">
        <v>46</v>
      </c>
      <c r="D16">
        <v>7.0000000000000007E-2</v>
      </c>
      <c r="E16">
        <v>0.94699999999999995</v>
      </c>
      <c r="F16">
        <v>6.0999999999999997E-4</v>
      </c>
      <c r="G16">
        <v>7.2099999999999997E-2</v>
      </c>
      <c r="H16">
        <v>1.72E-2</v>
      </c>
      <c r="I16">
        <v>3.78E-2</v>
      </c>
      <c r="J16" t="s">
        <v>52</v>
      </c>
      <c r="K16">
        <v>0.1009</v>
      </c>
      <c r="L16">
        <v>2.41E-2</v>
      </c>
      <c r="M16" t="s">
        <v>53</v>
      </c>
      <c r="N16" t="s">
        <v>54</v>
      </c>
      <c r="O16" s="1"/>
    </row>
    <row r="17" spans="1:16" x14ac:dyDescent="0.3">
      <c r="A17" t="s">
        <v>10</v>
      </c>
      <c r="B17" t="s">
        <v>47</v>
      </c>
      <c r="C17" t="s">
        <v>46</v>
      </c>
      <c r="D17">
        <v>0.1</v>
      </c>
      <c r="E17">
        <v>0.81899999999999995</v>
      </c>
      <c r="F17">
        <v>9.8999999999999999E-4</v>
      </c>
      <c r="G17">
        <v>0.1207</v>
      </c>
      <c r="H17">
        <v>2.8000000000000001E-2</v>
      </c>
      <c r="I17">
        <v>4.6100000000000002E-2</v>
      </c>
      <c r="J17" t="s">
        <v>55</v>
      </c>
      <c r="K17">
        <v>0.15579999999999999</v>
      </c>
      <c r="L17">
        <v>3.61E-2</v>
      </c>
      <c r="M17" t="s">
        <v>10</v>
      </c>
      <c r="N17" t="s">
        <v>54</v>
      </c>
      <c r="O17" s="1"/>
    </row>
    <row r="18" spans="1:16" x14ac:dyDescent="0.3">
      <c r="A18" t="s">
        <v>11</v>
      </c>
      <c r="B18" t="s">
        <v>47</v>
      </c>
      <c r="C18" t="s">
        <v>46</v>
      </c>
      <c r="D18">
        <v>7.01</v>
      </c>
      <c r="E18">
        <v>0.92</v>
      </c>
      <c r="F18">
        <v>6.3750000000000001E-2</v>
      </c>
      <c r="G18">
        <v>7.6208999999999998</v>
      </c>
      <c r="H18">
        <v>6.7299999999999999E-2</v>
      </c>
      <c r="I18">
        <v>2.8624999999999998</v>
      </c>
      <c r="J18" t="s">
        <v>56</v>
      </c>
      <c r="K18">
        <v>9.8041</v>
      </c>
      <c r="L18">
        <v>8.6599999999999996E-2</v>
      </c>
      <c r="M18" t="s">
        <v>57</v>
      </c>
      <c r="N18" t="s">
        <v>50</v>
      </c>
      <c r="O18" s="1">
        <v>45451.722604166665</v>
      </c>
    </row>
    <row r="19" spans="1:16" x14ac:dyDescent="0.3">
      <c r="A19" t="s">
        <v>12</v>
      </c>
      <c r="B19" t="s">
        <v>19</v>
      </c>
      <c r="C19" t="s">
        <v>58</v>
      </c>
      <c r="D19">
        <v>0.26</v>
      </c>
      <c r="E19">
        <v>0.83599999999999997</v>
      </c>
      <c r="F19">
        <v>2.5899999999999999E-3</v>
      </c>
      <c r="G19">
        <v>0.31009999999999999</v>
      </c>
      <c r="H19">
        <v>8.2000000000000007E-3</v>
      </c>
      <c r="I19">
        <v>0.1108</v>
      </c>
      <c r="J19" t="s">
        <v>59</v>
      </c>
      <c r="K19">
        <v>0.39450000000000002</v>
      </c>
      <c r="L19">
        <v>1.04E-2</v>
      </c>
      <c r="M19" t="s">
        <v>68</v>
      </c>
      <c r="N19" t="s">
        <v>50</v>
      </c>
      <c r="O19" s="1">
        <v>45461.52207175926</v>
      </c>
      <c r="P19">
        <v>100.411</v>
      </c>
    </row>
    <row r="20" spans="1:16" x14ac:dyDescent="0.3">
      <c r="A20" t="s">
        <v>14</v>
      </c>
      <c r="G20">
        <v>100.4072</v>
      </c>
      <c r="I20">
        <v>100</v>
      </c>
      <c r="K20">
        <v>100.4072</v>
      </c>
    </row>
    <row r="21" spans="1:16" x14ac:dyDescent="0.3">
      <c r="A21" t="s">
        <v>71</v>
      </c>
    </row>
    <row r="22" spans="1:16" x14ac:dyDescent="0.3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</row>
    <row r="23" spans="1:16" x14ac:dyDescent="0.3">
      <c r="A23" t="s">
        <v>45</v>
      </c>
      <c r="C23" t="s">
        <v>46</v>
      </c>
      <c r="G23">
        <v>43.468800000000002</v>
      </c>
      <c r="I23">
        <v>57.084299999999999</v>
      </c>
    </row>
    <row r="24" spans="1:16" x14ac:dyDescent="0.3">
      <c r="A24" t="s">
        <v>4</v>
      </c>
      <c r="B24" t="s">
        <v>47</v>
      </c>
      <c r="C24" t="s">
        <v>46</v>
      </c>
      <c r="D24">
        <v>25.82</v>
      </c>
      <c r="E24">
        <v>0.86799999999999999</v>
      </c>
      <c r="F24">
        <v>0.14928</v>
      </c>
      <c r="G24">
        <v>29.738800000000001</v>
      </c>
      <c r="H24">
        <v>8.0600000000000005E-2</v>
      </c>
      <c r="I24">
        <v>25.700099999999999</v>
      </c>
      <c r="J24" t="s">
        <v>48</v>
      </c>
      <c r="K24">
        <v>49.308999999999997</v>
      </c>
      <c r="L24">
        <v>0.13370000000000001</v>
      </c>
      <c r="M24" t="s">
        <v>49</v>
      </c>
      <c r="N24" t="s">
        <v>50</v>
      </c>
      <c r="O24" s="1">
        <v>45451.722430555557</v>
      </c>
    </row>
    <row r="25" spans="1:16" x14ac:dyDescent="0.3">
      <c r="A25" t="s">
        <v>6</v>
      </c>
      <c r="B25" t="s">
        <v>47</v>
      </c>
      <c r="C25" t="s">
        <v>46</v>
      </c>
      <c r="D25">
        <v>19</v>
      </c>
      <c r="E25">
        <v>1.0029999999999999</v>
      </c>
      <c r="F25">
        <v>9.851E-2</v>
      </c>
      <c r="G25">
        <v>18.940300000000001</v>
      </c>
      <c r="H25">
        <v>6.7599999999999993E-2</v>
      </c>
      <c r="I25">
        <v>14.1686</v>
      </c>
      <c r="J25" t="s">
        <v>51</v>
      </c>
      <c r="K25">
        <v>40.518599999999999</v>
      </c>
      <c r="L25">
        <v>0.14460000000000001</v>
      </c>
      <c r="M25" t="s">
        <v>49</v>
      </c>
      <c r="N25" t="s">
        <v>50</v>
      </c>
      <c r="O25" s="1">
        <v>45461.885243055556</v>
      </c>
    </row>
    <row r="26" spans="1:16" x14ac:dyDescent="0.3">
      <c r="A26" t="s">
        <v>7</v>
      </c>
      <c r="B26" t="s">
        <v>47</v>
      </c>
      <c r="C26" t="s">
        <v>46</v>
      </c>
      <c r="D26">
        <v>0.06</v>
      </c>
      <c r="E26">
        <v>0.94699999999999995</v>
      </c>
      <c r="F26">
        <v>5.0000000000000001E-4</v>
      </c>
      <c r="G26">
        <v>5.96E-2</v>
      </c>
      <c r="H26">
        <v>1.7399999999999999E-2</v>
      </c>
      <c r="I26">
        <v>3.1199999999999999E-2</v>
      </c>
      <c r="J26" t="s">
        <v>52</v>
      </c>
      <c r="K26">
        <v>8.3400000000000002E-2</v>
      </c>
      <c r="L26">
        <v>2.4299999999999999E-2</v>
      </c>
      <c r="M26" t="s">
        <v>53</v>
      </c>
      <c r="N26" t="s">
        <v>54</v>
      </c>
      <c r="O26" s="1"/>
    </row>
    <row r="27" spans="1:16" x14ac:dyDescent="0.3">
      <c r="A27" t="s">
        <v>10</v>
      </c>
      <c r="B27" t="s">
        <v>47</v>
      </c>
      <c r="C27" t="s">
        <v>46</v>
      </c>
      <c r="D27">
        <v>0.11</v>
      </c>
      <c r="E27">
        <v>0.81899999999999995</v>
      </c>
      <c r="F27">
        <v>1.07E-3</v>
      </c>
      <c r="G27">
        <v>0.13039999999999999</v>
      </c>
      <c r="H27">
        <v>2.8199999999999999E-2</v>
      </c>
      <c r="I27">
        <v>4.99E-2</v>
      </c>
      <c r="J27" t="s">
        <v>55</v>
      </c>
      <c r="K27">
        <v>0.16839999999999999</v>
      </c>
      <c r="L27">
        <v>3.6400000000000002E-2</v>
      </c>
      <c r="M27" t="s">
        <v>10</v>
      </c>
      <c r="N27" t="s">
        <v>54</v>
      </c>
      <c r="O27" s="1"/>
    </row>
    <row r="28" spans="1:16" x14ac:dyDescent="0.3">
      <c r="A28" t="s">
        <v>11</v>
      </c>
      <c r="B28" t="s">
        <v>47</v>
      </c>
      <c r="C28" t="s">
        <v>46</v>
      </c>
      <c r="D28">
        <v>6.99</v>
      </c>
      <c r="E28">
        <v>0.92</v>
      </c>
      <c r="F28">
        <v>6.3539999999999999E-2</v>
      </c>
      <c r="G28">
        <v>7.5970000000000004</v>
      </c>
      <c r="H28">
        <v>6.7299999999999999E-2</v>
      </c>
      <c r="I28">
        <v>2.8580999999999999</v>
      </c>
      <c r="J28" t="s">
        <v>56</v>
      </c>
      <c r="K28">
        <v>9.7734000000000005</v>
      </c>
      <c r="L28">
        <v>8.6599999999999996E-2</v>
      </c>
      <c r="M28" t="s">
        <v>57</v>
      </c>
      <c r="N28" t="s">
        <v>50</v>
      </c>
      <c r="O28" s="1">
        <v>45451.722604166665</v>
      </c>
    </row>
    <row r="29" spans="1:16" x14ac:dyDescent="0.3">
      <c r="A29" t="s">
        <v>12</v>
      </c>
      <c r="B29" t="s">
        <v>19</v>
      </c>
      <c r="C29" t="s">
        <v>58</v>
      </c>
      <c r="D29">
        <v>0.25</v>
      </c>
      <c r="E29">
        <v>0.83599999999999997</v>
      </c>
      <c r="F29">
        <v>2.5200000000000001E-3</v>
      </c>
      <c r="G29">
        <v>0.30109999999999998</v>
      </c>
      <c r="H29">
        <v>8.0999999999999996E-3</v>
      </c>
      <c r="I29">
        <v>0.1077</v>
      </c>
      <c r="J29" t="s">
        <v>59</v>
      </c>
      <c r="K29">
        <v>0.3831</v>
      </c>
      <c r="L29">
        <v>1.03E-2</v>
      </c>
      <c r="M29" t="s">
        <v>68</v>
      </c>
      <c r="N29" t="s">
        <v>50</v>
      </c>
      <c r="O29" s="1">
        <v>45461.52207175926</v>
      </c>
      <c r="P29">
        <v>100.39700000000001</v>
      </c>
    </row>
    <row r="30" spans="1:16" x14ac:dyDescent="0.3">
      <c r="A30" t="s">
        <v>14</v>
      </c>
      <c r="G30">
        <v>100.2359</v>
      </c>
      <c r="I30">
        <v>100</v>
      </c>
      <c r="K30">
        <v>100.2359</v>
      </c>
    </row>
    <row r="31" spans="1:16" x14ac:dyDescent="0.3">
      <c r="A31" t="s">
        <v>79</v>
      </c>
      <c r="O31" s="1"/>
    </row>
    <row r="32" spans="1:16" x14ac:dyDescent="0.3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s="1" t="s">
        <v>43</v>
      </c>
      <c r="P32" t="s">
        <v>44</v>
      </c>
    </row>
    <row r="33" spans="1:16" x14ac:dyDescent="0.3">
      <c r="A33" t="s">
        <v>45</v>
      </c>
      <c r="C33" t="s">
        <v>46</v>
      </c>
      <c r="G33">
        <v>41.891500000000001</v>
      </c>
      <c r="I33">
        <v>57.062199999999997</v>
      </c>
      <c r="O33" s="1"/>
    </row>
    <row r="34" spans="1:16" x14ac:dyDescent="0.3">
      <c r="A34" t="s">
        <v>4</v>
      </c>
      <c r="B34" t="s">
        <v>47</v>
      </c>
      <c r="C34" t="s">
        <v>46</v>
      </c>
      <c r="D34">
        <v>23.09</v>
      </c>
      <c r="E34">
        <v>0.83699999999999997</v>
      </c>
      <c r="F34">
        <v>0.13353000000000001</v>
      </c>
      <c r="G34">
        <v>27.600300000000001</v>
      </c>
      <c r="H34">
        <v>7.8700000000000006E-2</v>
      </c>
      <c r="I34">
        <v>24.740500000000001</v>
      </c>
      <c r="J34" t="s">
        <v>48</v>
      </c>
      <c r="K34">
        <v>45.763199999999998</v>
      </c>
      <c r="L34">
        <v>0.1305</v>
      </c>
      <c r="M34" t="s">
        <v>49</v>
      </c>
      <c r="N34" t="s">
        <v>50</v>
      </c>
      <c r="O34">
        <v>45451.722430555557</v>
      </c>
    </row>
    <row r="35" spans="1:16" x14ac:dyDescent="0.3">
      <c r="A35" t="s">
        <v>6</v>
      </c>
      <c r="B35" t="s">
        <v>47</v>
      </c>
      <c r="C35" t="s">
        <v>46</v>
      </c>
      <c r="D35">
        <v>18.309999999999999</v>
      </c>
      <c r="E35">
        <v>1.006</v>
      </c>
      <c r="F35">
        <v>9.4909999999999994E-2</v>
      </c>
      <c r="G35">
        <v>18.203199999999999</v>
      </c>
      <c r="H35">
        <v>6.59E-2</v>
      </c>
      <c r="I35">
        <v>14.124499999999999</v>
      </c>
      <c r="J35" t="s">
        <v>51</v>
      </c>
      <c r="K35">
        <v>38.941800000000001</v>
      </c>
      <c r="L35">
        <v>0.1409</v>
      </c>
      <c r="M35" t="s">
        <v>49</v>
      </c>
      <c r="N35" t="s">
        <v>50</v>
      </c>
      <c r="O35">
        <v>45461.885243055556</v>
      </c>
    </row>
    <row r="36" spans="1:16" x14ac:dyDescent="0.3">
      <c r="A36" t="s">
        <v>7</v>
      </c>
      <c r="B36" t="s">
        <v>47</v>
      </c>
      <c r="C36" t="s">
        <v>46</v>
      </c>
      <c r="D36">
        <v>0.24</v>
      </c>
      <c r="E36">
        <v>0.95299999999999996</v>
      </c>
      <c r="F36">
        <v>2.15E-3</v>
      </c>
      <c r="G36">
        <v>0.25290000000000001</v>
      </c>
      <c r="H36">
        <v>1.84E-2</v>
      </c>
      <c r="I36">
        <v>0.13750000000000001</v>
      </c>
      <c r="J36" t="s">
        <v>52</v>
      </c>
      <c r="K36">
        <v>0.35389999999999999</v>
      </c>
      <c r="L36">
        <v>2.58E-2</v>
      </c>
      <c r="M36" t="s">
        <v>53</v>
      </c>
      <c r="N36" t="s">
        <v>54</v>
      </c>
    </row>
    <row r="37" spans="1:16" x14ac:dyDescent="0.3">
      <c r="A37" t="s">
        <v>10</v>
      </c>
      <c r="B37" t="s">
        <v>47</v>
      </c>
      <c r="C37" t="s">
        <v>46</v>
      </c>
      <c r="D37">
        <v>0.11</v>
      </c>
      <c r="E37">
        <v>0.82199999999999995</v>
      </c>
      <c r="F37">
        <v>1.1299999999999999E-3</v>
      </c>
      <c r="G37">
        <v>0.13789999999999999</v>
      </c>
      <c r="H37">
        <v>2.8400000000000002E-2</v>
      </c>
      <c r="I37">
        <v>5.4699999999999999E-2</v>
      </c>
      <c r="J37" t="s">
        <v>55</v>
      </c>
      <c r="K37">
        <v>0.17810000000000001</v>
      </c>
      <c r="L37">
        <v>3.6700000000000003E-2</v>
      </c>
      <c r="M37" t="s">
        <v>10</v>
      </c>
      <c r="N37" t="s">
        <v>54</v>
      </c>
    </row>
    <row r="38" spans="1:16" x14ac:dyDescent="0.3">
      <c r="A38" t="s">
        <v>11</v>
      </c>
      <c r="B38" t="s">
        <v>47</v>
      </c>
      <c r="C38" t="s">
        <v>46</v>
      </c>
      <c r="D38">
        <v>8.9600000000000009</v>
      </c>
      <c r="E38">
        <v>0.92400000000000004</v>
      </c>
      <c r="F38">
        <v>8.1470000000000001E-2</v>
      </c>
      <c r="G38">
        <v>9.7032000000000007</v>
      </c>
      <c r="H38">
        <v>7.3700000000000002E-2</v>
      </c>
      <c r="I38">
        <v>3.7864</v>
      </c>
      <c r="J38" t="s">
        <v>56</v>
      </c>
      <c r="K38">
        <v>12.483000000000001</v>
      </c>
      <c r="L38">
        <v>9.4799999999999995E-2</v>
      </c>
      <c r="M38" t="s">
        <v>57</v>
      </c>
      <c r="N38" t="s">
        <v>50</v>
      </c>
      <c r="O38">
        <v>45451.722604166665</v>
      </c>
    </row>
    <row r="39" spans="1:16" x14ac:dyDescent="0.3">
      <c r="A39" t="s">
        <v>12</v>
      </c>
      <c r="B39" t="s">
        <v>19</v>
      </c>
      <c r="C39" t="s">
        <v>58</v>
      </c>
      <c r="D39">
        <v>0.21</v>
      </c>
      <c r="E39">
        <v>0.83699999999999997</v>
      </c>
      <c r="F39">
        <v>2.1199999999999999E-3</v>
      </c>
      <c r="G39">
        <v>0.25359999999999999</v>
      </c>
      <c r="H39">
        <v>7.7999999999999996E-3</v>
      </c>
      <c r="I39">
        <v>9.4100000000000003E-2</v>
      </c>
      <c r="J39" t="s">
        <v>59</v>
      </c>
      <c r="K39">
        <v>0.32279999999999998</v>
      </c>
      <c r="L39">
        <v>9.9000000000000008E-3</v>
      </c>
      <c r="M39" t="s">
        <v>68</v>
      </c>
      <c r="N39" t="s">
        <v>50</v>
      </c>
      <c r="O39">
        <v>45461.52207175926</v>
      </c>
      <c r="P39">
        <v>100.61</v>
      </c>
    </row>
    <row r="40" spans="1:16" x14ac:dyDescent="0.3">
      <c r="A40" t="s">
        <v>14</v>
      </c>
      <c r="G40">
        <v>98.042599999999993</v>
      </c>
      <c r="I40">
        <v>100</v>
      </c>
      <c r="K40">
        <v>98.042599999999993</v>
      </c>
    </row>
    <row r="41" spans="1:16" x14ac:dyDescent="0.3">
      <c r="A41" t="s">
        <v>81</v>
      </c>
      <c r="O41" s="1"/>
    </row>
    <row r="42" spans="1:16" x14ac:dyDescent="0.3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L42" t="s">
        <v>40</v>
      </c>
      <c r="M42" t="s">
        <v>41</v>
      </c>
      <c r="N42" t="s">
        <v>42</v>
      </c>
      <c r="O42" s="1" t="s">
        <v>43</v>
      </c>
      <c r="P42" t="s">
        <v>44</v>
      </c>
    </row>
    <row r="43" spans="1:16" x14ac:dyDescent="0.3">
      <c r="A43" t="s">
        <v>45</v>
      </c>
      <c r="C43" t="s">
        <v>46</v>
      </c>
      <c r="G43">
        <v>42.436399999999999</v>
      </c>
      <c r="I43">
        <v>57.085599999999999</v>
      </c>
      <c r="O43" s="1"/>
    </row>
    <row r="44" spans="1:16" x14ac:dyDescent="0.3">
      <c r="A44" t="s">
        <v>4</v>
      </c>
      <c r="B44" t="s">
        <v>47</v>
      </c>
      <c r="C44" t="s">
        <v>46</v>
      </c>
      <c r="D44">
        <v>23.3</v>
      </c>
      <c r="E44">
        <v>0.83599999999999997</v>
      </c>
      <c r="F44">
        <v>0.13471</v>
      </c>
      <c r="G44">
        <v>27.852799999999998</v>
      </c>
      <c r="H44">
        <v>7.9600000000000004E-2</v>
      </c>
      <c r="I44">
        <v>24.656400000000001</v>
      </c>
      <c r="J44" t="s">
        <v>48</v>
      </c>
      <c r="K44">
        <v>46.181899999999999</v>
      </c>
      <c r="L44">
        <v>0.13200000000000001</v>
      </c>
      <c r="M44" t="s">
        <v>49</v>
      </c>
      <c r="N44" t="s">
        <v>50</v>
      </c>
      <c r="O44">
        <v>45451.722430555557</v>
      </c>
    </row>
    <row r="45" spans="1:16" x14ac:dyDescent="0.3">
      <c r="A45" t="s">
        <v>6</v>
      </c>
      <c r="B45" t="s">
        <v>47</v>
      </c>
      <c r="C45" t="s">
        <v>46</v>
      </c>
      <c r="D45">
        <v>18.62</v>
      </c>
      <c r="E45">
        <v>1.0069999999999999</v>
      </c>
      <c r="F45">
        <v>9.6519999999999995E-2</v>
      </c>
      <c r="G45">
        <v>18.493400000000001</v>
      </c>
      <c r="H45">
        <v>6.6699999999999995E-2</v>
      </c>
      <c r="I45">
        <v>14.171200000000001</v>
      </c>
      <c r="J45" t="s">
        <v>51</v>
      </c>
      <c r="K45">
        <v>39.562600000000003</v>
      </c>
      <c r="L45">
        <v>0.14269999999999999</v>
      </c>
      <c r="M45" t="s">
        <v>49</v>
      </c>
      <c r="N45" t="s">
        <v>50</v>
      </c>
      <c r="O45">
        <v>45461.885243055556</v>
      </c>
    </row>
    <row r="46" spans="1:16" x14ac:dyDescent="0.3">
      <c r="A46" t="s">
        <v>7</v>
      </c>
      <c r="B46" t="s">
        <v>47</v>
      </c>
      <c r="C46" t="s">
        <v>46</v>
      </c>
      <c r="D46">
        <v>0.28000000000000003</v>
      </c>
      <c r="E46">
        <v>0.95299999999999996</v>
      </c>
      <c r="F46">
        <v>2.47E-3</v>
      </c>
      <c r="G46">
        <v>0.28970000000000001</v>
      </c>
      <c r="H46">
        <v>1.9E-2</v>
      </c>
      <c r="I46">
        <v>0.15559999999999999</v>
      </c>
      <c r="J46" t="s">
        <v>52</v>
      </c>
      <c r="K46">
        <v>0.40529999999999999</v>
      </c>
      <c r="L46">
        <v>2.6599999999999999E-2</v>
      </c>
      <c r="M46" t="s">
        <v>53</v>
      </c>
      <c r="N46" t="s">
        <v>54</v>
      </c>
    </row>
    <row r="47" spans="1:16" x14ac:dyDescent="0.3">
      <c r="A47" t="s">
        <v>10</v>
      </c>
      <c r="B47" t="s">
        <v>47</v>
      </c>
      <c r="C47" t="s">
        <v>46</v>
      </c>
      <c r="D47">
        <v>0.11</v>
      </c>
      <c r="E47">
        <v>0.82199999999999995</v>
      </c>
      <c r="F47">
        <v>1.14E-3</v>
      </c>
      <c r="G47">
        <v>0.13880000000000001</v>
      </c>
      <c r="H47">
        <v>2.86E-2</v>
      </c>
      <c r="I47">
        <v>5.4399999999999997E-2</v>
      </c>
      <c r="J47" t="s">
        <v>55</v>
      </c>
      <c r="K47">
        <v>0.17929999999999999</v>
      </c>
      <c r="L47">
        <v>3.6999999999999998E-2</v>
      </c>
      <c r="M47" t="s">
        <v>10</v>
      </c>
      <c r="N47" t="s">
        <v>54</v>
      </c>
    </row>
    <row r="48" spans="1:16" x14ac:dyDescent="0.3">
      <c r="A48" t="s">
        <v>11</v>
      </c>
      <c r="B48" t="s">
        <v>47</v>
      </c>
      <c r="C48" t="s">
        <v>46</v>
      </c>
      <c r="D48">
        <v>9.07</v>
      </c>
      <c r="E48">
        <v>0.92400000000000004</v>
      </c>
      <c r="F48">
        <v>8.2419999999999993E-2</v>
      </c>
      <c r="G48">
        <v>9.8164999999999996</v>
      </c>
      <c r="H48">
        <v>7.3899999999999993E-2</v>
      </c>
      <c r="I48">
        <v>3.7829999999999999</v>
      </c>
      <c r="J48" t="s">
        <v>56</v>
      </c>
      <c r="K48">
        <v>12.6287</v>
      </c>
      <c r="L48">
        <v>9.5100000000000004E-2</v>
      </c>
      <c r="M48" t="s">
        <v>57</v>
      </c>
      <c r="N48" t="s">
        <v>50</v>
      </c>
      <c r="O48">
        <v>45451.722604166665</v>
      </c>
    </row>
    <row r="49" spans="1:16" x14ac:dyDescent="0.3">
      <c r="A49" t="s">
        <v>12</v>
      </c>
      <c r="B49" t="s">
        <v>19</v>
      </c>
      <c r="C49" t="s">
        <v>58</v>
      </c>
      <c r="D49">
        <v>0.21</v>
      </c>
      <c r="E49">
        <v>0.83699999999999997</v>
      </c>
      <c r="F49">
        <v>2.14E-3</v>
      </c>
      <c r="G49">
        <v>0.25619999999999998</v>
      </c>
      <c r="H49">
        <v>7.7999999999999996E-3</v>
      </c>
      <c r="I49">
        <v>9.3899999999999997E-2</v>
      </c>
      <c r="J49" t="s">
        <v>59</v>
      </c>
      <c r="K49">
        <v>0.32600000000000001</v>
      </c>
      <c r="L49">
        <v>0.01</v>
      </c>
      <c r="M49" t="s">
        <v>68</v>
      </c>
      <c r="N49" t="s">
        <v>50</v>
      </c>
      <c r="O49">
        <v>45461.52207175926</v>
      </c>
      <c r="P49">
        <v>100.583</v>
      </c>
    </row>
    <row r="50" spans="1:16" x14ac:dyDescent="0.3">
      <c r="A50" t="s">
        <v>14</v>
      </c>
      <c r="G50">
        <v>99.283799999999999</v>
      </c>
      <c r="I50">
        <v>100</v>
      </c>
      <c r="K50">
        <v>99.283799999999999</v>
      </c>
    </row>
    <row r="51" spans="1:16" x14ac:dyDescent="0.3">
      <c r="A51" t="s">
        <v>82</v>
      </c>
      <c r="O51" s="1"/>
    </row>
    <row r="52" spans="1:16" x14ac:dyDescent="0.3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O52" s="1" t="s">
        <v>43</v>
      </c>
      <c r="P52" t="s">
        <v>44</v>
      </c>
    </row>
    <row r="53" spans="1:16" x14ac:dyDescent="0.3">
      <c r="A53" t="s">
        <v>45</v>
      </c>
      <c r="C53" t="s">
        <v>46</v>
      </c>
      <c r="G53">
        <v>43.2789</v>
      </c>
      <c r="I53">
        <v>57.069099999999999</v>
      </c>
      <c r="O53" s="1"/>
    </row>
    <row r="54" spans="1:16" x14ac:dyDescent="0.3">
      <c r="A54" t="s">
        <v>4</v>
      </c>
      <c r="B54" t="s">
        <v>47</v>
      </c>
      <c r="C54" t="s">
        <v>46</v>
      </c>
      <c r="D54">
        <v>24</v>
      </c>
      <c r="E54">
        <v>0.83899999999999997</v>
      </c>
      <c r="F54">
        <v>0.13875000000000001</v>
      </c>
      <c r="G54">
        <v>28.5943</v>
      </c>
      <c r="H54">
        <v>8.0699999999999994E-2</v>
      </c>
      <c r="I54">
        <v>24.812799999999999</v>
      </c>
      <c r="J54" t="s">
        <v>48</v>
      </c>
      <c r="K54">
        <v>47.411299999999997</v>
      </c>
      <c r="L54">
        <v>0.1338</v>
      </c>
      <c r="M54" t="s">
        <v>49</v>
      </c>
      <c r="N54" t="s">
        <v>50</v>
      </c>
      <c r="O54">
        <v>45451.722430555557</v>
      </c>
    </row>
    <row r="55" spans="1:16" x14ac:dyDescent="0.3">
      <c r="A55" t="s">
        <v>6</v>
      </c>
      <c r="B55" t="s">
        <v>47</v>
      </c>
      <c r="C55" t="s">
        <v>46</v>
      </c>
      <c r="D55">
        <v>18.93</v>
      </c>
      <c r="E55">
        <v>1.006</v>
      </c>
      <c r="F55">
        <v>9.8119999999999999E-2</v>
      </c>
      <c r="G55">
        <v>18.821999999999999</v>
      </c>
      <c r="H55">
        <v>6.7599999999999993E-2</v>
      </c>
      <c r="I55">
        <v>14.138199999999999</v>
      </c>
      <c r="J55" t="s">
        <v>51</v>
      </c>
      <c r="K55">
        <v>40.265700000000002</v>
      </c>
      <c r="L55">
        <v>0.14449999999999999</v>
      </c>
      <c r="M55" t="s">
        <v>49</v>
      </c>
      <c r="N55" t="s">
        <v>50</v>
      </c>
      <c r="O55">
        <v>45461.885243055556</v>
      </c>
    </row>
    <row r="56" spans="1:16" x14ac:dyDescent="0.3">
      <c r="A56" t="s">
        <v>7</v>
      </c>
      <c r="B56" t="s">
        <v>47</v>
      </c>
      <c r="C56" t="s">
        <v>46</v>
      </c>
      <c r="D56">
        <v>0.21</v>
      </c>
      <c r="E56">
        <v>0.95199999999999996</v>
      </c>
      <c r="F56">
        <v>1.9E-3</v>
      </c>
      <c r="G56">
        <v>0.22320000000000001</v>
      </c>
      <c r="H56">
        <v>1.8700000000000001E-2</v>
      </c>
      <c r="I56">
        <v>0.11749999999999999</v>
      </c>
      <c r="J56" t="s">
        <v>52</v>
      </c>
      <c r="K56">
        <v>0.31219999999999998</v>
      </c>
      <c r="L56">
        <v>2.6200000000000001E-2</v>
      </c>
      <c r="M56" t="s">
        <v>53</v>
      </c>
      <c r="N56" t="s">
        <v>54</v>
      </c>
    </row>
    <row r="57" spans="1:16" x14ac:dyDescent="0.3">
      <c r="A57" t="s">
        <v>10</v>
      </c>
      <c r="B57" t="s">
        <v>47</v>
      </c>
      <c r="C57" t="s">
        <v>46</v>
      </c>
      <c r="D57">
        <v>0.11</v>
      </c>
      <c r="E57">
        <v>0.82199999999999995</v>
      </c>
      <c r="F57">
        <v>1.07E-3</v>
      </c>
      <c r="G57">
        <v>0.12989999999999999</v>
      </c>
      <c r="H57">
        <v>2.87E-2</v>
      </c>
      <c r="I57">
        <v>4.99E-2</v>
      </c>
      <c r="J57" t="s">
        <v>55</v>
      </c>
      <c r="K57">
        <v>0.16769999999999999</v>
      </c>
      <c r="L57">
        <v>3.7100000000000001E-2</v>
      </c>
      <c r="M57" t="s">
        <v>10</v>
      </c>
      <c r="N57" t="s">
        <v>54</v>
      </c>
    </row>
    <row r="58" spans="1:16" x14ac:dyDescent="0.3">
      <c r="A58" t="s">
        <v>11</v>
      </c>
      <c r="B58" t="s">
        <v>47</v>
      </c>
      <c r="C58" t="s">
        <v>46</v>
      </c>
      <c r="D58">
        <v>9.1</v>
      </c>
      <c r="E58">
        <v>0.92300000000000004</v>
      </c>
      <c r="F58">
        <v>8.2750000000000004E-2</v>
      </c>
      <c r="G58">
        <v>9.8592999999999993</v>
      </c>
      <c r="H58">
        <v>7.4700000000000003E-2</v>
      </c>
      <c r="I58">
        <v>3.7244999999999999</v>
      </c>
      <c r="J58" t="s">
        <v>56</v>
      </c>
      <c r="K58">
        <v>12.6837</v>
      </c>
      <c r="L58">
        <v>9.6000000000000002E-2</v>
      </c>
      <c r="M58" t="s">
        <v>57</v>
      </c>
      <c r="N58" t="s">
        <v>50</v>
      </c>
      <c r="O58">
        <v>45451.722604166665</v>
      </c>
    </row>
    <row r="59" spans="1:16" x14ac:dyDescent="0.3">
      <c r="A59" t="s">
        <v>12</v>
      </c>
      <c r="B59" t="s">
        <v>19</v>
      </c>
      <c r="C59" t="s">
        <v>58</v>
      </c>
      <c r="D59">
        <v>0.21</v>
      </c>
      <c r="E59">
        <v>0.83699999999999997</v>
      </c>
      <c r="F59">
        <v>2.0500000000000002E-3</v>
      </c>
      <c r="G59">
        <v>0.2452</v>
      </c>
      <c r="H59">
        <v>7.7999999999999996E-3</v>
      </c>
      <c r="I59">
        <v>8.8099999999999998E-2</v>
      </c>
      <c r="J59" t="s">
        <v>59</v>
      </c>
      <c r="K59">
        <v>0.312</v>
      </c>
      <c r="L59">
        <v>9.9000000000000008E-3</v>
      </c>
      <c r="M59" t="s">
        <v>68</v>
      </c>
      <c r="N59" t="s">
        <v>50</v>
      </c>
      <c r="O59">
        <v>45461.52207175926</v>
      </c>
      <c r="P59">
        <v>100.461</v>
      </c>
    </row>
    <row r="60" spans="1:16" x14ac:dyDescent="0.3">
      <c r="A60" t="s">
        <v>14</v>
      </c>
      <c r="G60">
        <v>101.1528</v>
      </c>
      <c r="I60">
        <v>100</v>
      </c>
      <c r="K60">
        <v>101.1528</v>
      </c>
    </row>
    <row r="61" spans="1:16" x14ac:dyDescent="0.3">
      <c r="A61" t="s">
        <v>83</v>
      </c>
      <c r="O61" s="1"/>
    </row>
    <row r="62" spans="1:16" x14ac:dyDescent="0.3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3">
      <c r="A63" t="s">
        <v>45</v>
      </c>
      <c r="C63" t="s">
        <v>46</v>
      </c>
      <c r="G63">
        <v>43.363199999999999</v>
      </c>
      <c r="I63">
        <v>57.087600000000002</v>
      </c>
    </row>
    <row r="64" spans="1:16" x14ac:dyDescent="0.3">
      <c r="A64" t="s">
        <v>4</v>
      </c>
      <c r="B64" t="s">
        <v>47</v>
      </c>
      <c r="C64" t="s">
        <v>46</v>
      </c>
      <c r="D64">
        <v>24.11</v>
      </c>
      <c r="E64">
        <v>0.84099999999999997</v>
      </c>
      <c r="F64">
        <v>0.13938999999999999</v>
      </c>
      <c r="G64">
        <v>28.6554</v>
      </c>
      <c r="H64">
        <v>0.1079</v>
      </c>
      <c r="I64">
        <v>24.825600000000001</v>
      </c>
      <c r="J64" t="s">
        <v>48</v>
      </c>
      <c r="K64">
        <v>47.512599999999999</v>
      </c>
      <c r="L64">
        <v>0.1789</v>
      </c>
      <c r="M64" t="s">
        <v>49</v>
      </c>
      <c r="N64" t="s">
        <v>50</v>
      </c>
      <c r="O64" s="1">
        <v>45451.722430555557</v>
      </c>
    </row>
    <row r="65" spans="1:16" x14ac:dyDescent="0.3">
      <c r="A65" t="s">
        <v>6</v>
      </c>
      <c r="B65" t="s">
        <v>47</v>
      </c>
      <c r="C65" t="s">
        <v>46</v>
      </c>
      <c r="D65">
        <v>19.02</v>
      </c>
      <c r="E65">
        <v>1.006</v>
      </c>
      <c r="F65">
        <v>9.8589999999999997E-2</v>
      </c>
      <c r="G65">
        <v>18.902000000000001</v>
      </c>
      <c r="H65">
        <v>9.0300000000000005E-2</v>
      </c>
      <c r="I65">
        <v>14.1753</v>
      </c>
      <c r="J65" t="s">
        <v>51</v>
      </c>
      <c r="K65">
        <v>40.436700000000002</v>
      </c>
      <c r="L65">
        <v>0.19320000000000001</v>
      </c>
      <c r="M65" t="s">
        <v>49</v>
      </c>
      <c r="N65" t="s">
        <v>50</v>
      </c>
      <c r="O65" s="1">
        <v>45461.885243055556</v>
      </c>
    </row>
    <row r="66" spans="1:16" x14ac:dyDescent="0.3">
      <c r="A66" t="s">
        <v>7</v>
      </c>
      <c r="B66" t="s">
        <v>47</v>
      </c>
      <c r="C66" t="s">
        <v>46</v>
      </c>
      <c r="D66">
        <v>0.21</v>
      </c>
      <c r="E66">
        <v>0.95199999999999996</v>
      </c>
      <c r="F66">
        <v>1.9E-3</v>
      </c>
      <c r="G66">
        <v>0.2228</v>
      </c>
      <c r="H66">
        <v>2.52E-2</v>
      </c>
      <c r="I66">
        <v>0.1171</v>
      </c>
      <c r="J66" t="s">
        <v>52</v>
      </c>
      <c r="K66">
        <v>0.31169999999999998</v>
      </c>
      <c r="L66">
        <v>3.5299999999999998E-2</v>
      </c>
      <c r="M66" t="s">
        <v>53</v>
      </c>
      <c r="N66" t="s">
        <v>54</v>
      </c>
    </row>
    <row r="67" spans="1:16" x14ac:dyDescent="0.3">
      <c r="A67" t="s">
        <v>10</v>
      </c>
      <c r="B67" t="s">
        <v>47</v>
      </c>
      <c r="C67" t="s">
        <v>46</v>
      </c>
      <c r="D67">
        <v>0.15</v>
      </c>
      <c r="E67">
        <v>0.82099999999999995</v>
      </c>
      <c r="F67">
        <v>1.5299999999999999E-3</v>
      </c>
      <c r="G67">
        <v>0.1867</v>
      </c>
      <c r="H67">
        <v>3.7999999999999999E-2</v>
      </c>
      <c r="I67">
        <v>7.1599999999999997E-2</v>
      </c>
      <c r="J67" t="s">
        <v>55</v>
      </c>
      <c r="K67">
        <v>0.24099999999999999</v>
      </c>
      <c r="L67">
        <v>4.9099999999999998E-2</v>
      </c>
      <c r="M67" t="s">
        <v>10</v>
      </c>
      <c r="N67" t="s">
        <v>54</v>
      </c>
    </row>
    <row r="68" spans="1:16" x14ac:dyDescent="0.3">
      <c r="A68" t="s">
        <v>11</v>
      </c>
      <c r="B68" t="s">
        <v>47</v>
      </c>
      <c r="C68" t="s">
        <v>46</v>
      </c>
      <c r="D68">
        <v>8.8699999999999992</v>
      </c>
      <c r="E68">
        <v>0.92300000000000004</v>
      </c>
      <c r="F68">
        <v>8.0659999999999996E-2</v>
      </c>
      <c r="G68">
        <v>9.6120999999999999</v>
      </c>
      <c r="H68">
        <v>9.8799999999999999E-2</v>
      </c>
      <c r="I68">
        <v>3.6252</v>
      </c>
      <c r="J68" t="s">
        <v>56</v>
      </c>
      <c r="K68">
        <v>12.3658</v>
      </c>
      <c r="L68">
        <v>0.12709999999999999</v>
      </c>
      <c r="M68" t="s">
        <v>57</v>
      </c>
      <c r="N68" t="s">
        <v>50</v>
      </c>
      <c r="O68">
        <v>45451.722604166665</v>
      </c>
    </row>
    <row r="69" spans="1:16" x14ac:dyDescent="0.3">
      <c r="A69" t="s">
        <v>12</v>
      </c>
      <c r="B69" t="s">
        <v>19</v>
      </c>
      <c r="C69" t="s">
        <v>58</v>
      </c>
      <c r="D69">
        <v>0.23</v>
      </c>
      <c r="E69">
        <v>0.83699999999999997</v>
      </c>
      <c r="F69">
        <v>2.2799999999999999E-3</v>
      </c>
      <c r="G69">
        <v>0.27229999999999999</v>
      </c>
      <c r="H69">
        <v>1.0999999999999999E-2</v>
      </c>
      <c r="I69">
        <v>9.7699999999999995E-2</v>
      </c>
      <c r="J69" t="s">
        <v>59</v>
      </c>
      <c r="K69">
        <v>0.34649999999999997</v>
      </c>
      <c r="L69">
        <v>1.4E-2</v>
      </c>
      <c r="M69" t="s">
        <v>68</v>
      </c>
      <c r="N69" t="s">
        <v>50</v>
      </c>
      <c r="O69">
        <v>45461.52207175926</v>
      </c>
      <c r="P69">
        <v>100.426</v>
      </c>
    </row>
    <row r="70" spans="1:16" x14ac:dyDescent="0.3">
      <c r="A70" t="s">
        <v>14</v>
      </c>
      <c r="G70">
        <v>101.2144</v>
      </c>
      <c r="I70">
        <v>100</v>
      </c>
      <c r="K70">
        <v>101.2144</v>
      </c>
    </row>
    <row r="71" spans="1:16" x14ac:dyDescent="0.3">
      <c r="A71" t="s">
        <v>84</v>
      </c>
      <c r="O71" s="1"/>
    </row>
    <row r="72" spans="1:16" x14ac:dyDescent="0.3">
      <c r="A72" t="s">
        <v>29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36</v>
      </c>
      <c r="I72" t="s">
        <v>37</v>
      </c>
      <c r="J72" t="s">
        <v>38</v>
      </c>
      <c r="K72" t="s">
        <v>39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</row>
    <row r="73" spans="1:16" x14ac:dyDescent="0.3">
      <c r="A73" t="s">
        <v>45</v>
      </c>
      <c r="C73" t="s">
        <v>46</v>
      </c>
      <c r="G73">
        <v>42.351900000000001</v>
      </c>
      <c r="I73">
        <v>57.071599999999997</v>
      </c>
    </row>
    <row r="74" spans="1:16" x14ac:dyDescent="0.3">
      <c r="A74" t="s">
        <v>4</v>
      </c>
      <c r="B74" t="s">
        <v>47</v>
      </c>
      <c r="C74" t="s">
        <v>46</v>
      </c>
      <c r="D74">
        <v>23.28</v>
      </c>
      <c r="E74">
        <v>0.83599999999999997</v>
      </c>
      <c r="F74">
        <v>0.13461000000000001</v>
      </c>
      <c r="G74">
        <v>27.8535</v>
      </c>
      <c r="H74">
        <v>7.9399999999999998E-2</v>
      </c>
      <c r="I74">
        <v>24.700099999999999</v>
      </c>
      <c r="J74" t="s">
        <v>48</v>
      </c>
      <c r="K74">
        <v>46.183100000000003</v>
      </c>
      <c r="L74">
        <v>0.13170000000000001</v>
      </c>
      <c r="M74" t="s">
        <v>49</v>
      </c>
      <c r="N74" t="s">
        <v>50</v>
      </c>
      <c r="O74" s="1">
        <v>45451.722430555557</v>
      </c>
    </row>
    <row r="75" spans="1:16" x14ac:dyDescent="0.3">
      <c r="A75" t="s">
        <v>6</v>
      </c>
      <c r="B75" t="s">
        <v>47</v>
      </c>
      <c r="C75" t="s">
        <v>46</v>
      </c>
      <c r="D75">
        <v>18.53</v>
      </c>
      <c r="E75">
        <v>1.006</v>
      </c>
      <c r="F75">
        <v>9.6079999999999999E-2</v>
      </c>
      <c r="G75">
        <v>18.424600000000002</v>
      </c>
      <c r="H75">
        <v>6.6299999999999998E-2</v>
      </c>
      <c r="I75">
        <v>14.1433</v>
      </c>
      <c r="J75" t="s">
        <v>51</v>
      </c>
      <c r="K75">
        <v>39.415599999999998</v>
      </c>
      <c r="L75">
        <v>0.1419</v>
      </c>
      <c r="M75" t="s">
        <v>49</v>
      </c>
      <c r="N75" t="s">
        <v>50</v>
      </c>
      <c r="O75" s="1">
        <v>45461.885243055556</v>
      </c>
    </row>
    <row r="76" spans="1:16" x14ac:dyDescent="0.3">
      <c r="A76" t="s">
        <v>7</v>
      </c>
      <c r="B76" t="s">
        <v>47</v>
      </c>
      <c r="C76" t="s">
        <v>46</v>
      </c>
      <c r="D76">
        <v>0.21</v>
      </c>
      <c r="E76">
        <v>0.95299999999999996</v>
      </c>
      <c r="F76">
        <v>1.8699999999999999E-3</v>
      </c>
      <c r="G76">
        <v>0.21920000000000001</v>
      </c>
      <c r="H76">
        <v>1.84E-2</v>
      </c>
      <c r="I76">
        <v>0.1179</v>
      </c>
      <c r="J76" t="s">
        <v>52</v>
      </c>
      <c r="K76">
        <v>0.30669999999999997</v>
      </c>
      <c r="L76">
        <v>2.5700000000000001E-2</v>
      </c>
      <c r="M76" t="s">
        <v>53</v>
      </c>
      <c r="N76" t="s">
        <v>54</v>
      </c>
    </row>
    <row r="77" spans="1:16" x14ac:dyDescent="0.3">
      <c r="A77" t="s">
        <v>10</v>
      </c>
      <c r="B77" t="s">
        <v>47</v>
      </c>
      <c r="C77" t="s">
        <v>46</v>
      </c>
      <c r="D77">
        <v>0.14000000000000001</v>
      </c>
      <c r="E77">
        <v>0.82199999999999995</v>
      </c>
      <c r="F77">
        <v>1.4E-3</v>
      </c>
      <c r="G77">
        <v>0.17080000000000001</v>
      </c>
      <c r="H77">
        <v>2.8899999999999999E-2</v>
      </c>
      <c r="I77">
        <v>6.7000000000000004E-2</v>
      </c>
      <c r="J77" t="s">
        <v>55</v>
      </c>
      <c r="K77">
        <v>0.22059999999999999</v>
      </c>
      <c r="L77">
        <v>3.73E-2</v>
      </c>
      <c r="M77" t="s">
        <v>10</v>
      </c>
      <c r="N77" t="s">
        <v>54</v>
      </c>
    </row>
    <row r="78" spans="1:16" x14ac:dyDescent="0.3">
      <c r="A78" t="s">
        <v>11</v>
      </c>
      <c r="B78" t="s">
        <v>47</v>
      </c>
      <c r="C78" t="s">
        <v>46</v>
      </c>
      <c r="D78">
        <v>9.1</v>
      </c>
      <c r="E78">
        <v>0.92400000000000004</v>
      </c>
      <c r="F78">
        <v>8.276E-2</v>
      </c>
      <c r="G78">
        <v>9.8556000000000008</v>
      </c>
      <c r="H78">
        <v>7.4300000000000005E-2</v>
      </c>
      <c r="I78">
        <v>3.8047</v>
      </c>
      <c r="J78" t="s">
        <v>56</v>
      </c>
      <c r="K78">
        <v>12.679</v>
      </c>
      <c r="L78">
        <v>9.5600000000000004E-2</v>
      </c>
      <c r="M78" t="s">
        <v>57</v>
      </c>
      <c r="N78" t="s">
        <v>50</v>
      </c>
      <c r="O78">
        <v>45451.722604166665</v>
      </c>
    </row>
    <row r="79" spans="1:16" x14ac:dyDescent="0.3">
      <c r="A79" t="s">
        <v>12</v>
      </c>
      <c r="B79" t="s">
        <v>19</v>
      </c>
      <c r="C79" t="s">
        <v>58</v>
      </c>
      <c r="D79">
        <v>0.22</v>
      </c>
      <c r="E79">
        <v>0.83699999999999997</v>
      </c>
      <c r="F79">
        <v>2.1700000000000001E-3</v>
      </c>
      <c r="G79">
        <v>0.25940000000000002</v>
      </c>
      <c r="H79">
        <v>8.0000000000000002E-3</v>
      </c>
      <c r="I79">
        <v>9.5299999999999996E-2</v>
      </c>
      <c r="J79" t="s">
        <v>59</v>
      </c>
      <c r="K79">
        <v>0.3301</v>
      </c>
      <c r="L79">
        <v>1.01E-2</v>
      </c>
      <c r="M79" t="s">
        <v>68</v>
      </c>
      <c r="N79" t="s">
        <v>50</v>
      </c>
      <c r="O79">
        <v>45461.52207175926</v>
      </c>
      <c r="P79">
        <v>100.435</v>
      </c>
    </row>
    <row r="80" spans="1:16" x14ac:dyDescent="0.3">
      <c r="A80" t="s">
        <v>14</v>
      </c>
      <c r="G80">
        <v>99.135099999999994</v>
      </c>
      <c r="I80">
        <v>100</v>
      </c>
      <c r="K80">
        <v>99.135099999999994</v>
      </c>
    </row>
    <row r="81" spans="1:16" x14ac:dyDescent="0.3">
      <c r="A81" t="s">
        <v>85</v>
      </c>
    </row>
    <row r="82" spans="1:16" x14ac:dyDescent="0.3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36</v>
      </c>
      <c r="I82" t="s">
        <v>37</v>
      </c>
      <c r="J82" t="s">
        <v>38</v>
      </c>
      <c r="K82" t="s">
        <v>39</v>
      </c>
      <c r="L82" t="s">
        <v>40</v>
      </c>
      <c r="M82" t="s">
        <v>41</v>
      </c>
      <c r="N82" t="s">
        <v>42</v>
      </c>
      <c r="O82" s="1" t="s">
        <v>43</v>
      </c>
      <c r="P82" t="s">
        <v>44</v>
      </c>
    </row>
    <row r="83" spans="1:16" x14ac:dyDescent="0.3">
      <c r="A83" t="s">
        <v>45</v>
      </c>
      <c r="C83" t="s">
        <v>46</v>
      </c>
      <c r="G83">
        <v>43.826799999999999</v>
      </c>
      <c r="I83">
        <v>57.092700000000001</v>
      </c>
      <c r="O83" s="1"/>
    </row>
    <row r="84" spans="1:16" x14ac:dyDescent="0.3">
      <c r="A84" t="s">
        <v>4</v>
      </c>
      <c r="B84" t="s">
        <v>47</v>
      </c>
      <c r="C84" t="s">
        <v>46</v>
      </c>
      <c r="D84">
        <v>24.22</v>
      </c>
      <c r="E84">
        <v>0.83899999999999997</v>
      </c>
      <c r="F84">
        <v>0.14004</v>
      </c>
      <c r="G84">
        <v>28.866099999999999</v>
      </c>
      <c r="H84">
        <v>8.14E-2</v>
      </c>
      <c r="I84">
        <v>24.745799999999999</v>
      </c>
      <c r="J84" t="s">
        <v>48</v>
      </c>
      <c r="K84">
        <v>47.862099999999998</v>
      </c>
      <c r="L84">
        <v>0.13489999999999999</v>
      </c>
      <c r="M84" t="s">
        <v>49</v>
      </c>
      <c r="N84" t="s">
        <v>50</v>
      </c>
      <c r="O84" s="1">
        <v>45451.722430555557</v>
      </c>
    </row>
    <row r="85" spans="1:16" x14ac:dyDescent="0.3">
      <c r="A85" t="s">
        <v>6</v>
      </c>
      <c r="B85" t="s">
        <v>47</v>
      </c>
      <c r="C85" t="s">
        <v>46</v>
      </c>
      <c r="D85">
        <v>19.239999999999998</v>
      </c>
      <c r="E85">
        <v>1.0069999999999999</v>
      </c>
      <c r="F85">
        <v>9.9729999999999999E-2</v>
      </c>
      <c r="G85">
        <v>19.1159</v>
      </c>
      <c r="H85">
        <v>6.8199999999999997E-2</v>
      </c>
      <c r="I85">
        <v>14.1853</v>
      </c>
      <c r="J85" t="s">
        <v>51</v>
      </c>
      <c r="K85">
        <v>40.894500000000001</v>
      </c>
      <c r="L85">
        <v>0.1459</v>
      </c>
      <c r="M85" t="s">
        <v>49</v>
      </c>
      <c r="N85" t="s">
        <v>50</v>
      </c>
      <c r="O85">
        <v>45461.885243055556</v>
      </c>
    </row>
    <row r="86" spans="1:16" x14ac:dyDescent="0.3">
      <c r="A86" t="s">
        <v>7</v>
      </c>
      <c r="B86" t="s">
        <v>47</v>
      </c>
      <c r="C86" t="s">
        <v>46</v>
      </c>
      <c r="D86">
        <v>0.21</v>
      </c>
      <c r="E86">
        <v>0.95199999999999996</v>
      </c>
      <c r="F86">
        <v>1.8799999999999999E-3</v>
      </c>
      <c r="G86">
        <v>0.221</v>
      </c>
      <c r="H86">
        <v>1.8700000000000001E-2</v>
      </c>
      <c r="I86">
        <v>0.1149</v>
      </c>
      <c r="J86" t="s">
        <v>52</v>
      </c>
      <c r="K86">
        <v>0.30919999999999997</v>
      </c>
      <c r="L86">
        <v>2.6200000000000001E-2</v>
      </c>
      <c r="M86" t="s">
        <v>53</v>
      </c>
      <c r="N86" t="s">
        <v>54</v>
      </c>
    </row>
    <row r="87" spans="1:16" x14ac:dyDescent="0.3">
      <c r="A87" t="s">
        <v>10</v>
      </c>
      <c r="B87" t="s">
        <v>47</v>
      </c>
      <c r="C87" t="s">
        <v>46</v>
      </c>
      <c r="D87">
        <v>0.12</v>
      </c>
      <c r="E87">
        <v>0.82199999999999995</v>
      </c>
      <c r="F87">
        <v>1.2099999999999999E-3</v>
      </c>
      <c r="G87">
        <v>0.1472</v>
      </c>
      <c r="H87">
        <v>2.9100000000000001E-2</v>
      </c>
      <c r="I87">
        <v>5.5800000000000002E-2</v>
      </c>
      <c r="J87" t="s">
        <v>55</v>
      </c>
      <c r="K87">
        <v>0.19</v>
      </c>
      <c r="L87">
        <v>3.7600000000000001E-2</v>
      </c>
      <c r="M87" t="s">
        <v>10</v>
      </c>
      <c r="N87" t="s">
        <v>54</v>
      </c>
    </row>
    <row r="88" spans="1:16" x14ac:dyDescent="0.3">
      <c r="A88" t="s">
        <v>11</v>
      </c>
      <c r="B88" t="s">
        <v>47</v>
      </c>
      <c r="C88" t="s">
        <v>46</v>
      </c>
      <c r="D88">
        <v>9.19</v>
      </c>
      <c r="E88">
        <v>0.92300000000000004</v>
      </c>
      <c r="F88">
        <v>8.3500000000000005E-2</v>
      </c>
      <c r="G88">
        <v>9.9484999999999992</v>
      </c>
      <c r="H88">
        <v>7.5600000000000001E-2</v>
      </c>
      <c r="I88">
        <v>3.7126999999999999</v>
      </c>
      <c r="J88" t="s">
        <v>56</v>
      </c>
      <c r="K88">
        <v>12.798500000000001</v>
      </c>
      <c r="L88">
        <v>9.7199999999999995E-2</v>
      </c>
      <c r="M88" t="s">
        <v>57</v>
      </c>
      <c r="N88" t="s">
        <v>50</v>
      </c>
      <c r="O88">
        <v>45451.722604166665</v>
      </c>
    </row>
    <row r="89" spans="1:16" x14ac:dyDescent="0.3">
      <c r="A89" t="s">
        <v>12</v>
      </c>
      <c r="B89" t="s">
        <v>19</v>
      </c>
      <c r="C89" t="s">
        <v>58</v>
      </c>
      <c r="D89">
        <v>0.22</v>
      </c>
      <c r="E89">
        <v>0.83699999999999997</v>
      </c>
      <c r="F89">
        <v>2.1900000000000001E-3</v>
      </c>
      <c r="G89">
        <v>0.26129999999999998</v>
      </c>
      <c r="H89">
        <v>7.9000000000000008E-3</v>
      </c>
      <c r="I89">
        <v>9.2799999999999994E-2</v>
      </c>
      <c r="J89" t="s">
        <v>59</v>
      </c>
      <c r="K89">
        <v>0.33250000000000002</v>
      </c>
      <c r="L89">
        <v>0.01</v>
      </c>
      <c r="M89" t="s">
        <v>68</v>
      </c>
      <c r="N89" t="s">
        <v>50</v>
      </c>
      <c r="O89">
        <v>45461.52207175926</v>
      </c>
      <c r="P89">
        <v>100.374</v>
      </c>
    </row>
    <row r="90" spans="1:16" x14ac:dyDescent="0.3">
      <c r="A90" t="s">
        <v>14</v>
      </c>
      <c r="G90">
        <v>102.38679999999999</v>
      </c>
      <c r="I90">
        <v>100</v>
      </c>
      <c r="K90">
        <v>102.38679999999999</v>
      </c>
    </row>
    <row r="91" spans="1:16" x14ac:dyDescent="0.3">
      <c r="A91" t="s">
        <v>86</v>
      </c>
    </row>
    <row r="92" spans="1:16" x14ac:dyDescent="0.3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s="1" t="s">
        <v>43</v>
      </c>
      <c r="P92" t="s">
        <v>44</v>
      </c>
    </row>
    <row r="93" spans="1:16" x14ac:dyDescent="0.3">
      <c r="A93" t="s">
        <v>45</v>
      </c>
      <c r="C93" t="s">
        <v>46</v>
      </c>
      <c r="G93">
        <v>42.216799999999999</v>
      </c>
      <c r="I93">
        <v>57.058199999999999</v>
      </c>
      <c r="O93" s="1"/>
    </row>
    <row r="94" spans="1:16" x14ac:dyDescent="0.3">
      <c r="A94" t="s">
        <v>4</v>
      </c>
      <c r="B94" t="s">
        <v>47</v>
      </c>
      <c r="C94" t="s">
        <v>46</v>
      </c>
      <c r="D94">
        <v>23.09</v>
      </c>
      <c r="E94">
        <v>0.83299999999999996</v>
      </c>
      <c r="F94">
        <v>0.13352</v>
      </c>
      <c r="G94">
        <v>27.709299999999999</v>
      </c>
      <c r="H94">
        <v>7.9100000000000004E-2</v>
      </c>
      <c r="I94">
        <v>24.645099999999999</v>
      </c>
      <c r="J94" t="s">
        <v>48</v>
      </c>
      <c r="K94">
        <v>45.944000000000003</v>
      </c>
      <c r="L94">
        <v>0.13120000000000001</v>
      </c>
      <c r="M94" t="s">
        <v>49</v>
      </c>
      <c r="N94" t="s">
        <v>50</v>
      </c>
      <c r="O94">
        <v>45451.722430555557</v>
      </c>
    </row>
    <row r="95" spans="1:16" x14ac:dyDescent="0.3">
      <c r="A95" t="s">
        <v>6</v>
      </c>
      <c r="B95" t="s">
        <v>47</v>
      </c>
      <c r="C95" t="s">
        <v>46</v>
      </c>
      <c r="D95">
        <v>18.440000000000001</v>
      </c>
      <c r="E95">
        <v>1.006</v>
      </c>
      <c r="F95">
        <v>9.5600000000000004E-2</v>
      </c>
      <c r="G95">
        <v>18.3352</v>
      </c>
      <c r="H95">
        <v>6.6100000000000006E-2</v>
      </c>
      <c r="I95">
        <v>14.116300000000001</v>
      </c>
      <c r="J95" t="s">
        <v>51</v>
      </c>
      <c r="K95">
        <v>39.224299999999999</v>
      </c>
      <c r="L95">
        <v>0.14149999999999999</v>
      </c>
      <c r="M95" t="s">
        <v>49</v>
      </c>
      <c r="N95" t="s">
        <v>50</v>
      </c>
      <c r="O95">
        <v>45461.885243055556</v>
      </c>
    </row>
    <row r="96" spans="1:16" x14ac:dyDescent="0.3">
      <c r="A96" t="s">
        <v>7</v>
      </c>
      <c r="B96" t="s">
        <v>47</v>
      </c>
      <c r="C96" t="s">
        <v>46</v>
      </c>
      <c r="D96">
        <v>0.24</v>
      </c>
      <c r="E96">
        <v>0.95299999999999996</v>
      </c>
      <c r="F96">
        <v>2.1800000000000001E-3</v>
      </c>
      <c r="G96">
        <v>0.25590000000000002</v>
      </c>
      <c r="H96">
        <v>1.8599999999999998E-2</v>
      </c>
      <c r="I96">
        <v>0.13800000000000001</v>
      </c>
      <c r="J96" t="s">
        <v>52</v>
      </c>
      <c r="K96">
        <v>0.35799999999999998</v>
      </c>
      <c r="L96">
        <v>2.6100000000000002E-2</v>
      </c>
      <c r="M96" t="s">
        <v>53</v>
      </c>
      <c r="N96" t="s">
        <v>54</v>
      </c>
    </row>
    <row r="97" spans="1:16" x14ac:dyDescent="0.3">
      <c r="A97" t="s">
        <v>10</v>
      </c>
      <c r="B97" t="s">
        <v>47</v>
      </c>
      <c r="C97" t="s">
        <v>46</v>
      </c>
      <c r="D97">
        <v>0.11</v>
      </c>
      <c r="E97">
        <v>0.82199999999999995</v>
      </c>
      <c r="F97">
        <v>1.14E-3</v>
      </c>
      <c r="G97">
        <v>0.1384</v>
      </c>
      <c r="H97">
        <v>2.87E-2</v>
      </c>
      <c r="I97">
        <v>5.45E-2</v>
      </c>
      <c r="J97" t="s">
        <v>55</v>
      </c>
      <c r="K97">
        <v>0.1787</v>
      </c>
      <c r="L97">
        <v>3.6999999999999998E-2</v>
      </c>
      <c r="M97" t="s">
        <v>10</v>
      </c>
      <c r="N97" t="s">
        <v>54</v>
      </c>
    </row>
    <row r="98" spans="1:16" x14ac:dyDescent="0.3">
      <c r="A98" t="s">
        <v>11</v>
      </c>
      <c r="B98" t="s">
        <v>47</v>
      </c>
      <c r="C98" t="s">
        <v>46</v>
      </c>
      <c r="D98">
        <v>9.3000000000000007</v>
      </c>
      <c r="E98">
        <v>0.92400000000000004</v>
      </c>
      <c r="F98">
        <v>8.455E-2</v>
      </c>
      <c r="G98">
        <v>10.065200000000001</v>
      </c>
      <c r="H98">
        <v>7.4800000000000005E-2</v>
      </c>
      <c r="I98">
        <v>3.8972000000000002</v>
      </c>
      <c r="J98" t="s">
        <v>56</v>
      </c>
      <c r="K98">
        <v>12.948700000000001</v>
      </c>
      <c r="L98">
        <v>9.6299999999999997E-2</v>
      </c>
      <c r="M98" t="s">
        <v>57</v>
      </c>
      <c r="N98" t="s">
        <v>50</v>
      </c>
      <c r="O98">
        <v>45451.722604166665</v>
      </c>
    </row>
    <row r="99" spans="1:16" x14ac:dyDescent="0.3">
      <c r="A99" t="s">
        <v>12</v>
      </c>
      <c r="B99" t="s">
        <v>19</v>
      </c>
      <c r="C99" t="s">
        <v>58</v>
      </c>
      <c r="D99">
        <v>0.21</v>
      </c>
      <c r="E99">
        <v>0.83699999999999997</v>
      </c>
      <c r="F99">
        <v>2.0600000000000002E-3</v>
      </c>
      <c r="G99">
        <v>0.24640000000000001</v>
      </c>
      <c r="H99">
        <v>7.7000000000000002E-3</v>
      </c>
      <c r="I99">
        <v>9.0800000000000006E-2</v>
      </c>
      <c r="J99" t="s">
        <v>59</v>
      </c>
      <c r="K99">
        <v>0.31359999999999999</v>
      </c>
      <c r="L99">
        <v>9.7999999999999997E-3</v>
      </c>
      <c r="M99" t="s">
        <v>68</v>
      </c>
      <c r="N99" t="s">
        <v>50</v>
      </c>
      <c r="O99">
        <v>45461.52207175926</v>
      </c>
      <c r="P99">
        <v>100.42100000000001</v>
      </c>
    </row>
    <row r="100" spans="1:16" x14ac:dyDescent="0.3">
      <c r="A100" t="s">
        <v>14</v>
      </c>
      <c r="G100">
        <v>98.967200000000005</v>
      </c>
      <c r="I100">
        <v>100</v>
      </c>
      <c r="K100">
        <v>98.967200000000005</v>
      </c>
    </row>
    <row r="101" spans="1:16" x14ac:dyDescent="0.3">
      <c r="A101" t="s">
        <v>87</v>
      </c>
      <c r="O101" s="1"/>
    </row>
    <row r="102" spans="1:16" x14ac:dyDescent="0.3">
      <c r="A102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  <c r="H102" t="s">
        <v>36</v>
      </c>
      <c r="I102" t="s">
        <v>37</v>
      </c>
      <c r="J102" t="s">
        <v>38</v>
      </c>
      <c r="K102" t="s">
        <v>39</v>
      </c>
      <c r="L102" t="s">
        <v>40</v>
      </c>
      <c r="M102" t="s">
        <v>41</v>
      </c>
      <c r="N102" t="s">
        <v>42</v>
      </c>
      <c r="O102" s="1" t="s">
        <v>43</v>
      </c>
      <c r="P102" t="s">
        <v>44</v>
      </c>
    </row>
    <row r="103" spans="1:16" x14ac:dyDescent="0.3">
      <c r="A103" t="s">
        <v>45</v>
      </c>
      <c r="C103" t="s">
        <v>46</v>
      </c>
      <c r="G103">
        <v>43.247799999999998</v>
      </c>
      <c r="I103">
        <v>57.083799999999997</v>
      </c>
      <c r="O103" s="1"/>
    </row>
    <row r="104" spans="1:16" x14ac:dyDescent="0.3">
      <c r="A104" t="s">
        <v>4</v>
      </c>
      <c r="B104" t="s">
        <v>47</v>
      </c>
      <c r="C104" t="s">
        <v>46</v>
      </c>
      <c r="D104">
        <v>23.63</v>
      </c>
      <c r="E104">
        <v>0.83399999999999996</v>
      </c>
      <c r="F104">
        <v>0.1366</v>
      </c>
      <c r="G104">
        <v>28.3093</v>
      </c>
      <c r="H104">
        <v>8.0500000000000002E-2</v>
      </c>
      <c r="I104">
        <v>24.589500000000001</v>
      </c>
      <c r="J104" t="s">
        <v>48</v>
      </c>
      <c r="K104">
        <v>46.938800000000001</v>
      </c>
      <c r="L104">
        <v>0.13350000000000001</v>
      </c>
      <c r="M104" t="s">
        <v>49</v>
      </c>
      <c r="N104" t="s">
        <v>50</v>
      </c>
      <c r="O104">
        <v>45451.722430555557</v>
      </c>
    </row>
    <row r="105" spans="1:16" x14ac:dyDescent="0.3">
      <c r="A105" t="s">
        <v>6</v>
      </c>
      <c r="B105" t="s">
        <v>47</v>
      </c>
      <c r="C105" t="s">
        <v>46</v>
      </c>
      <c r="D105">
        <v>18.97</v>
      </c>
      <c r="E105">
        <v>1.0069999999999999</v>
      </c>
      <c r="F105">
        <v>9.8360000000000003E-2</v>
      </c>
      <c r="G105">
        <v>18.8428</v>
      </c>
      <c r="H105">
        <v>6.7400000000000002E-2</v>
      </c>
      <c r="I105">
        <v>14.1676</v>
      </c>
      <c r="J105" t="s">
        <v>51</v>
      </c>
      <c r="K105">
        <v>40.310200000000002</v>
      </c>
      <c r="L105">
        <v>0.14410000000000001</v>
      </c>
      <c r="M105" t="s">
        <v>49</v>
      </c>
      <c r="N105" t="s">
        <v>50</v>
      </c>
      <c r="O105">
        <v>45461.885243055556</v>
      </c>
    </row>
    <row r="106" spans="1:16" x14ac:dyDescent="0.3">
      <c r="A106" t="s">
        <v>7</v>
      </c>
      <c r="B106" t="s">
        <v>47</v>
      </c>
      <c r="C106" t="s">
        <v>46</v>
      </c>
      <c r="D106">
        <v>0.28999999999999998</v>
      </c>
      <c r="E106">
        <v>0.95299999999999996</v>
      </c>
      <c r="F106">
        <v>2.5999999999999999E-3</v>
      </c>
      <c r="G106">
        <v>0.30509999999999998</v>
      </c>
      <c r="H106">
        <v>1.9E-2</v>
      </c>
      <c r="I106">
        <v>0.1608</v>
      </c>
      <c r="J106" t="s">
        <v>52</v>
      </c>
      <c r="K106">
        <v>0.4269</v>
      </c>
      <c r="L106">
        <v>2.6599999999999999E-2</v>
      </c>
      <c r="M106" t="s">
        <v>53</v>
      </c>
      <c r="N106" t="s">
        <v>54</v>
      </c>
    </row>
    <row r="107" spans="1:16" x14ac:dyDescent="0.3">
      <c r="A107" t="s">
        <v>10</v>
      </c>
      <c r="B107" t="s">
        <v>47</v>
      </c>
      <c r="C107" t="s">
        <v>46</v>
      </c>
      <c r="D107">
        <v>0.13</v>
      </c>
      <c r="E107">
        <v>0.82199999999999995</v>
      </c>
      <c r="F107">
        <v>1.2700000000000001E-3</v>
      </c>
      <c r="G107">
        <v>0.15459999999999999</v>
      </c>
      <c r="H107">
        <v>2.87E-2</v>
      </c>
      <c r="I107">
        <v>5.9400000000000001E-2</v>
      </c>
      <c r="J107" t="s">
        <v>55</v>
      </c>
      <c r="K107">
        <v>0.1996</v>
      </c>
      <c r="L107">
        <v>3.7100000000000001E-2</v>
      </c>
      <c r="M107" t="s">
        <v>10</v>
      </c>
      <c r="N107" t="s">
        <v>54</v>
      </c>
    </row>
    <row r="108" spans="1:16" x14ac:dyDescent="0.3">
      <c r="A108" t="s">
        <v>11</v>
      </c>
      <c r="B108" t="s">
        <v>47</v>
      </c>
      <c r="C108" t="s">
        <v>46</v>
      </c>
      <c r="D108">
        <v>9.42</v>
      </c>
      <c r="E108">
        <v>0.92400000000000004</v>
      </c>
      <c r="F108">
        <v>8.5639999999999994E-2</v>
      </c>
      <c r="G108">
        <v>10.199</v>
      </c>
      <c r="H108">
        <v>7.5600000000000001E-2</v>
      </c>
      <c r="I108">
        <v>3.8565999999999998</v>
      </c>
      <c r="J108" t="s">
        <v>56</v>
      </c>
      <c r="K108">
        <v>13.120799999999999</v>
      </c>
      <c r="L108">
        <v>9.7199999999999995E-2</v>
      </c>
      <c r="M108" t="s">
        <v>57</v>
      </c>
      <c r="N108" t="s">
        <v>50</v>
      </c>
      <c r="O108">
        <v>45451.722604166665</v>
      </c>
    </row>
    <row r="109" spans="1:16" x14ac:dyDescent="0.3">
      <c r="A109" t="s">
        <v>12</v>
      </c>
      <c r="B109" t="s">
        <v>19</v>
      </c>
      <c r="C109" t="s">
        <v>58</v>
      </c>
      <c r="D109">
        <v>0.19</v>
      </c>
      <c r="E109">
        <v>0.83699999999999997</v>
      </c>
      <c r="F109">
        <v>1.91E-3</v>
      </c>
      <c r="G109">
        <v>0.22869999999999999</v>
      </c>
      <c r="H109">
        <v>7.7000000000000002E-3</v>
      </c>
      <c r="I109">
        <v>8.2299999999999998E-2</v>
      </c>
      <c r="J109" t="s">
        <v>59</v>
      </c>
      <c r="K109">
        <v>0.29110000000000003</v>
      </c>
      <c r="L109">
        <v>9.7999999999999997E-3</v>
      </c>
      <c r="M109" t="s">
        <v>68</v>
      </c>
      <c r="N109" t="s">
        <v>50</v>
      </c>
      <c r="O109">
        <v>45461.52207175926</v>
      </c>
      <c r="P109">
        <v>100.387</v>
      </c>
    </row>
    <row r="110" spans="1:16" x14ac:dyDescent="0.3">
      <c r="A110" t="s">
        <v>14</v>
      </c>
      <c r="G110">
        <v>101.28749999999999</v>
      </c>
      <c r="I110">
        <v>100</v>
      </c>
      <c r="K110">
        <v>101.28749999999999</v>
      </c>
    </row>
    <row r="111" spans="1:16" x14ac:dyDescent="0.3">
      <c r="A111" t="s">
        <v>88</v>
      </c>
    </row>
    <row r="112" spans="1:16" x14ac:dyDescent="0.3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s="1" t="s">
        <v>43</v>
      </c>
      <c r="P112" t="s">
        <v>44</v>
      </c>
    </row>
    <row r="113" spans="1:16" x14ac:dyDescent="0.3">
      <c r="A113" t="s">
        <v>45</v>
      </c>
      <c r="C113" t="s">
        <v>46</v>
      </c>
      <c r="G113">
        <v>42.701500000000003</v>
      </c>
      <c r="I113">
        <v>57.1004</v>
      </c>
      <c r="O113" s="1"/>
    </row>
    <row r="114" spans="1:16" x14ac:dyDescent="0.3">
      <c r="A114" t="s">
        <v>4</v>
      </c>
      <c r="B114" t="s">
        <v>47</v>
      </c>
      <c r="C114" t="s">
        <v>46</v>
      </c>
      <c r="D114">
        <v>23.99</v>
      </c>
      <c r="E114">
        <v>0.84599999999999997</v>
      </c>
      <c r="F114">
        <v>0.13869000000000001</v>
      </c>
      <c r="G114">
        <v>28.343599999999999</v>
      </c>
      <c r="H114">
        <v>7.9600000000000004E-2</v>
      </c>
      <c r="I114">
        <v>24.941500000000001</v>
      </c>
      <c r="J114" t="s">
        <v>48</v>
      </c>
      <c r="K114">
        <v>46.995699999999999</v>
      </c>
      <c r="L114">
        <v>0.13200000000000001</v>
      </c>
      <c r="M114" t="s">
        <v>49</v>
      </c>
      <c r="N114" t="s">
        <v>50</v>
      </c>
      <c r="O114" s="1">
        <v>45451.722430555557</v>
      </c>
    </row>
    <row r="115" spans="1:16" x14ac:dyDescent="0.3">
      <c r="A115" t="s">
        <v>6</v>
      </c>
      <c r="B115" t="s">
        <v>47</v>
      </c>
      <c r="C115" t="s">
        <v>46</v>
      </c>
      <c r="D115">
        <v>18.760000000000002</v>
      </c>
      <c r="E115">
        <v>1.006</v>
      </c>
      <c r="F115">
        <v>9.7250000000000003E-2</v>
      </c>
      <c r="G115">
        <v>18.642900000000001</v>
      </c>
      <c r="H115">
        <v>6.6699999999999995E-2</v>
      </c>
      <c r="I115">
        <v>14.200699999999999</v>
      </c>
      <c r="J115" t="s">
        <v>51</v>
      </c>
      <c r="K115">
        <v>39.8825</v>
      </c>
      <c r="L115">
        <v>0.14280000000000001</v>
      </c>
      <c r="M115" t="s">
        <v>49</v>
      </c>
      <c r="N115" t="s">
        <v>50</v>
      </c>
      <c r="O115">
        <v>45461.885243055556</v>
      </c>
    </row>
    <row r="116" spans="1:16" x14ac:dyDescent="0.3">
      <c r="A116" t="s">
        <v>7</v>
      </c>
      <c r="B116" t="s">
        <v>47</v>
      </c>
      <c r="C116" t="s">
        <v>46</v>
      </c>
      <c r="D116">
        <v>0.22</v>
      </c>
      <c r="E116">
        <v>0.95099999999999996</v>
      </c>
      <c r="F116">
        <v>1.98E-3</v>
      </c>
      <c r="G116">
        <v>0.23319999999999999</v>
      </c>
      <c r="H116">
        <v>1.8800000000000001E-2</v>
      </c>
      <c r="I116">
        <v>0.1245</v>
      </c>
      <c r="J116" t="s">
        <v>52</v>
      </c>
      <c r="K116">
        <v>0.32640000000000002</v>
      </c>
      <c r="L116">
        <v>2.6200000000000001E-2</v>
      </c>
      <c r="M116" t="s">
        <v>53</v>
      </c>
      <c r="N116" t="s">
        <v>54</v>
      </c>
      <c r="O116" s="1"/>
    </row>
    <row r="117" spans="1:16" x14ac:dyDescent="0.3">
      <c r="A117" t="s">
        <v>10</v>
      </c>
      <c r="B117" t="s">
        <v>47</v>
      </c>
      <c r="C117" t="s">
        <v>46</v>
      </c>
      <c r="D117">
        <v>0.12</v>
      </c>
      <c r="E117">
        <v>0.82099999999999995</v>
      </c>
      <c r="F117">
        <v>1.25E-3</v>
      </c>
      <c r="G117">
        <v>0.15229999999999999</v>
      </c>
      <c r="H117">
        <v>2.8299999999999999E-2</v>
      </c>
      <c r="I117">
        <v>5.9299999999999999E-2</v>
      </c>
      <c r="J117" t="s">
        <v>55</v>
      </c>
      <c r="K117">
        <v>0.1966</v>
      </c>
      <c r="L117">
        <v>3.6600000000000001E-2</v>
      </c>
      <c r="M117" t="s">
        <v>10</v>
      </c>
      <c r="N117" t="s">
        <v>54</v>
      </c>
    </row>
    <row r="118" spans="1:16" x14ac:dyDescent="0.3">
      <c r="A118" t="s">
        <v>11</v>
      </c>
      <c r="B118" t="s">
        <v>47</v>
      </c>
      <c r="C118" t="s">
        <v>46</v>
      </c>
      <c r="D118">
        <v>8.36</v>
      </c>
      <c r="E118">
        <v>0.92200000000000004</v>
      </c>
      <c r="F118">
        <v>7.5969999999999996E-2</v>
      </c>
      <c r="G118">
        <v>9.0587999999999997</v>
      </c>
      <c r="H118">
        <v>7.1900000000000006E-2</v>
      </c>
      <c r="I118">
        <v>3.4702000000000002</v>
      </c>
      <c r="J118" t="s">
        <v>56</v>
      </c>
      <c r="K118">
        <v>11.6539</v>
      </c>
      <c r="L118">
        <v>9.2499999999999999E-2</v>
      </c>
      <c r="M118" t="s">
        <v>57</v>
      </c>
      <c r="N118" t="s">
        <v>50</v>
      </c>
      <c r="O118">
        <v>45451.722604166665</v>
      </c>
    </row>
    <row r="119" spans="1:16" x14ac:dyDescent="0.3">
      <c r="A119" t="s">
        <v>12</v>
      </c>
      <c r="B119" t="s">
        <v>19</v>
      </c>
      <c r="C119" t="s">
        <v>58</v>
      </c>
      <c r="D119">
        <v>0.24</v>
      </c>
      <c r="E119">
        <v>0.83699999999999997</v>
      </c>
      <c r="F119">
        <v>2.3700000000000001E-3</v>
      </c>
      <c r="G119">
        <v>0.28360000000000002</v>
      </c>
      <c r="H119">
        <v>8.0000000000000002E-3</v>
      </c>
      <c r="I119">
        <v>0.10340000000000001</v>
      </c>
      <c r="J119" t="s">
        <v>59</v>
      </c>
      <c r="K119">
        <v>0.3609</v>
      </c>
      <c r="L119">
        <v>1.0200000000000001E-2</v>
      </c>
      <c r="M119" t="s">
        <v>68</v>
      </c>
      <c r="N119" t="s">
        <v>50</v>
      </c>
      <c r="O119">
        <v>45461.52207175926</v>
      </c>
      <c r="P119">
        <v>100.501</v>
      </c>
    </row>
    <row r="120" spans="1:16" x14ac:dyDescent="0.3">
      <c r="A120" t="s">
        <v>14</v>
      </c>
      <c r="G120">
        <v>99.415999999999997</v>
      </c>
      <c r="I120">
        <v>100</v>
      </c>
      <c r="K120">
        <v>99.415999999999997</v>
      </c>
    </row>
    <row r="121" spans="1:16" x14ac:dyDescent="0.3">
      <c r="A121" t="s">
        <v>89</v>
      </c>
    </row>
    <row r="122" spans="1:16" x14ac:dyDescent="0.3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s="1" t="s">
        <v>43</v>
      </c>
      <c r="P122" t="s">
        <v>44</v>
      </c>
    </row>
    <row r="123" spans="1:16" x14ac:dyDescent="0.3">
      <c r="A123" t="s">
        <v>45</v>
      </c>
      <c r="C123" t="s">
        <v>46</v>
      </c>
      <c r="G123">
        <v>43.0154</v>
      </c>
      <c r="I123">
        <v>57.104399999999998</v>
      </c>
      <c r="O123" s="1"/>
    </row>
    <row r="124" spans="1:16" x14ac:dyDescent="0.3">
      <c r="A124" t="s">
        <v>4</v>
      </c>
      <c r="B124" t="s">
        <v>47</v>
      </c>
      <c r="C124" t="s">
        <v>46</v>
      </c>
      <c r="D124">
        <v>23.84</v>
      </c>
      <c r="E124">
        <v>0.84199999999999997</v>
      </c>
      <c r="F124">
        <v>0.13783999999999999</v>
      </c>
      <c r="G124">
        <v>28.3232</v>
      </c>
      <c r="H124">
        <v>0.08</v>
      </c>
      <c r="I124">
        <v>24.743500000000001</v>
      </c>
      <c r="J124" t="s">
        <v>48</v>
      </c>
      <c r="K124">
        <v>46.9619</v>
      </c>
      <c r="L124">
        <v>0.1326</v>
      </c>
      <c r="M124" t="s">
        <v>49</v>
      </c>
      <c r="N124" t="s">
        <v>50</v>
      </c>
      <c r="O124" s="1">
        <v>45451.722430555557</v>
      </c>
    </row>
    <row r="125" spans="1:16" x14ac:dyDescent="0.3">
      <c r="A125" t="s">
        <v>6</v>
      </c>
      <c r="B125" t="s">
        <v>47</v>
      </c>
      <c r="C125" t="s">
        <v>46</v>
      </c>
      <c r="D125">
        <v>18.93</v>
      </c>
      <c r="E125">
        <v>1.008</v>
      </c>
      <c r="F125">
        <v>9.8129999999999995E-2</v>
      </c>
      <c r="G125">
        <v>18.789300000000001</v>
      </c>
      <c r="H125">
        <v>6.7100000000000007E-2</v>
      </c>
      <c r="I125">
        <v>14.2089</v>
      </c>
      <c r="J125" t="s">
        <v>51</v>
      </c>
      <c r="K125">
        <v>40.195700000000002</v>
      </c>
      <c r="L125">
        <v>0.14360000000000001</v>
      </c>
      <c r="M125" t="s">
        <v>49</v>
      </c>
      <c r="N125" t="s">
        <v>50</v>
      </c>
      <c r="O125">
        <v>45461.885243055556</v>
      </c>
    </row>
    <row r="126" spans="1:16" x14ac:dyDescent="0.3">
      <c r="A126" t="s">
        <v>7</v>
      </c>
      <c r="B126" t="s">
        <v>47</v>
      </c>
      <c r="C126" t="s">
        <v>46</v>
      </c>
      <c r="D126">
        <v>0.33</v>
      </c>
      <c r="E126">
        <v>0.95199999999999996</v>
      </c>
      <c r="F126">
        <v>2.9299999999999999E-3</v>
      </c>
      <c r="G126">
        <v>0.34499999999999997</v>
      </c>
      <c r="H126">
        <v>1.9599999999999999E-2</v>
      </c>
      <c r="I126">
        <v>0.18279999999999999</v>
      </c>
      <c r="J126" t="s">
        <v>52</v>
      </c>
      <c r="K126">
        <v>0.48270000000000002</v>
      </c>
      <c r="L126">
        <v>2.7400000000000001E-2</v>
      </c>
      <c r="M126" t="s">
        <v>53</v>
      </c>
      <c r="N126" t="s">
        <v>54</v>
      </c>
      <c r="O126" s="1"/>
    </row>
    <row r="127" spans="1:16" x14ac:dyDescent="0.3">
      <c r="A127" t="s">
        <v>10</v>
      </c>
      <c r="B127" t="s">
        <v>47</v>
      </c>
      <c r="C127" t="s">
        <v>46</v>
      </c>
      <c r="D127">
        <v>0.11</v>
      </c>
      <c r="E127">
        <v>0.82099999999999995</v>
      </c>
      <c r="F127">
        <v>1.15E-3</v>
      </c>
      <c r="G127">
        <v>0.13980000000000001</v>
      </c>
      <c r="H127">
        <v>2.8299999999999999E-2</v>
      </c>
      <c r="I127">
        <v>5.3999999999999999E-2</v>
      </c>
      <c r="J127" t="s">
        <v>55</v>
      </c>
      <c r="K127">
        <v>0.18049999999999999</v>
      </c>
      <c r="L127">
        <v>3.6600000000000001E-2</v>
      </c>
      <c r="M127" t="s">
        <v>10</v>
      </c>
      <c r="N127" t="s">
        <v>54</v>
      </c>
    </row>
    <row r="128" spans="1:16" x14ac:dyDescent="0.3">
      <c r="A128" t="s">
        <v>11</v>
      </c>
      <c r="B128" t="s">
        <v>47</v>
      </c>
      <c r="C128" t="s">
        <v>46</v>
      </c>
      <c r="D128">
        <v>8.7799999999999994</v>
      </c>
      <c r="E128">
        <v>0.92300000000000004</v>
      </c>
      <c r="F128">
        <v>7.9839999999999994E-2</v>
      </c>
      <c r="G128">
        <v>9.5175999999999998</v>
      </c>
      <c r="H128">
        <v>7.3400000000000007E-2</v>
      </c>
      <c r="I128">
        <v>3.6196999999999999</v>
      </c>
      <c r="J128" t="s">
        <v>56</v>
      </c>
      <c r="K128">
        <v>12.244199999999999</v>
      </c>
      <c r="L128">
        <v>9.4399999999999998E-2</v>
      </c>
      <c r="M128" t="s">
        <v>57</v>
      </c>
      <c r="N128" t="s">
        <v>50</v>
      </c>
      <c r="O128">
        <v>45451.722604166665</v>
      </c>
    </row>
    <row r="129" spans="1:16" x14ac:dyDescent="0.3">
      <c r="A129" t="s">
        <v>12</v>
      </c>
      <c r="B129" t="s">
        <v>19</v>
      </c>
      <c r="C129" t="s">
        <v>58</v>
      </c>
      <c r="D129">
        <v>0.2</v>
      </c>
      <c r="E129">
        <v>0.83699999999999997</v>
      </c>
      <c r="F129">
        <v>2.0100000000000001E-3</v>
      </c>
      <c r="G129">
        <v>0.2397</v>
      </c>
      <c r="H129">
        <v>7.7000000000000002E-3</v>
      </c>
      <c r="I129">
        <v>8.6699999999999999E-2</v>
      </c>
      <c r="J129" t="s">
        <v>59</v>
      </c>
      <c r="K129">
        <v>0.30499999999999999</v>
      </c>
      <c r="L129">
        <v>9.9000000000000008E-3</v>
      </c>
      <c r="M129" t="s">
        <v>68</v>
      </c>
      <c r="N129" t="s">
        <v>50</v>
      </c>
      <c r="O129">
        <v>45461.52207175926</v>
      </c>
      <c r="P129">
        <v>100.544</v>
      </c>
    </row>
    <row r="130" spans="1:16" x14ac:dyDescent="0.3">
      <c r="A130" t="s">
        <v>14</v>
      </c>
      <c r="G130">
        <v>100.37</v>
      </c>
      <c r="I130">
        <v>100</v>
      </c>
      <c r="K130">
        <v>100.37</v>
      </c>
    </row>
    <row r="131" spans="1:16" x14ac:dyDescent="0.3">
      <c r="A131" t="s">
        <v>90</v>
      </c>
    </row>
    <row r="132" spans="1:16" x14ac:dyDescent="0.3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36</v>
      </c>
      <c r="I132" t="s">
        <v>37</v>
      </c>
      <c r="J132" t="s">
        <v>38</v>
      </c>
      <c r="K132" t="s">
        <v>39</v>
      </c>
      <c r="L132" t="s">
        <v>40</v>
      </c>
      <c r="M132" t="s">
        <v>41</v>
      </c>
      <c r="N132" t="s">
        <v>42</v>
      </c>
      <c r="O132" s="1" t="s">
        <v>43</v>
      </c>
      <c r="P132" t="s">
        <v>44</v>
      </c>
    </row>
    <row r="133" spans="1:16" x14ac:dyDescent="0.3">
      <c r="A133" t="s">
        <v>45</v>
      </c>
      <c r="C133" t="s">
        <v>46</v>
      </c>
      <c r="G133">
        <v>43.843899999999998</v>
      </c>
      <c r="I133">
        <v>57.0916</v>
      </c>
      <c r="O133" s="1"/>
    </row>
    <row r="134" spans="1:16" x14ac:dyDescent="0.3">
      <c r="A134" t="s">
        <v>4</v>
      </c>
      <c r="B134" t="s">
        <v>47</v>
      </c>
      <c r="C134" t="s">
        <v>46</v>
      </c>
      <c r="D134">
        <v>25.54</v>
      </c>
      <c r="E134">
        <v>0.86099999999999999</v>
      </c>
      <c r="F134">
        <v>0.14768000000000001</v>
      </c>
      <c r="G134">
        <v>29.673400000000001</v>
      </c>
      <c r="H134">
        <v>8.1000000000000003E-2</v>
      </c>
      <c r="I134">
        <v>25.427299999999999</v>
      </c>
      <c r="J134" t="s">
        <v>48</v>
      </c>
      <c r="K134">
        <v>49.200499999999998</v>
      </c>
      <c r="L134">
        <v>0.1343</v>
      </c>
      <c r="M134" t="s">
        <v>49</v>
      </c>
      <c r="N134" t="s">
        <v>50</v>
      </c>
      <c r="O134" s="1">
        <v>45451.722430555557</v>
      </c>
    </row>
    <row r="135" spans="1:16" x14ac:dyDescent="0.3">
      <c r="A135" t="s">
        <v>6</v>
      </c>
      <c r="B135" t="s">
        <v>47</v>
      </c>
      <c r="C135" t="s">
        <v>46</v>
      </c>
      <c r="D135">
        <v>19.21</v>
      </c>
      <c r="E135">
        <v>1.0049999999999999</v>
      </c>
      <c r="F135">
        <v>9.9570000000000006E-2</v>
      </c>
      <c r="G135">
        <v>19.120799999999999</v>
      </c>
      <c r="H135">
        <v>6.8000000000000005E-2</v>
      </c>
      <c r="I135">
        <v>14.1831</v>
      </c>
      <c r="J135" t="s">
        <v>51</v>
      </c>
      <c r="K135">
        <v>40.904800000000002</v>
      </c>
      <c r="L135">
        <v>0.1454</v>
      </c>
      <c r="M135" t="s">
        <v>49</v>
      </c>
      <c r="N135" t="s">
        <v>50</v>
      </c>
      <c r="O135">
        <v>45461.885243055556</v>
      </c>
    </row>
    <row r="136" spans="1:16" x14ac:dyDescent="0.3">
      <c r="A136" t="s">
        <v>7</v>
      </c>
      <c r="B136" t="s">
        <v>47</v>
      </c>
      <c r="C136" t="s">
        <v>46</v>
      </c>
      <c r="D136">
        <v>0.18</v>
      </c>
      <c r="E136">
        <v>0.94899999999999995</v>
      </c>
      <c r="F136">
        <v>1.5900000000000001E-3</v>
      </c>
      <c r="G136">
        <v>0.18759999999999999</v>
      </c>
      <c r="H136">
        <v>1.83E-2</v>
      </c>
      <c r="I136">
        <v>9.7500000000000003E-2</v>
      </c>
      <c r="J136" t="s">
        <v>52</v>
      </c>
      <c r="K136">
        <v>0.26250000000000001</v>
      </c>
      <c r="L136">
        <v>2.5700000000000001E-2</v>
      </c>
      <c r="M136" t="s">
        <v>53</v>
      </c>
      <c r="N136" t="s">
        <v>54</v>
      </c>
      <c r="O136" s="1"/>
    </row>
    <row r="137" spans="1:16" x14ac:dyDescent="0.3">
      <c r="A137" t="s">
        <v>10</v>
      </c>
      <c r="B137" t="s">
        <v>47</v>
      </c>
      <c r="C137" t="s">
        <v>46</v>
      </c>
      <c r="D137">
        <v>0.09</v>
      </c>
      <c r="E137">
        <v>0.81899999999999995</v>
      </c>
      <c r="F137">
        <v>8.8999999999999995E-4</v>
      </c>
      <c r="G137">
        <v>0.1085</v>
      </c>
      <c r="H137">
        <v>2.8400000000000002E-2</v>
      </c>
      <c r="I137">
        <v>4.1099999999999998E-2</v>
      </c>
      <c r="J137" t="s">
        <v>55</v>
      </c>
      <c r="K137">
        <v>0.1401</v>
      </c>
      <c r="L137">
        <v>3.6700000000000003E-2</v>
      </c>
      <c r="M137" t="s">
        <v>10</v>
      </c>
      <c r="N137" t="s">
        <v>54</v>
      </c>
    </row>
    <row r="138" spans="1:16" x14ac:dyDescent="0.3">
      <c r="A138" t="s">
        <v>11</v>
      </c>
      <c r="B138" t="s">
        <v>47</v>
      </c>
      <c r="C138" t="s">
        <v>46</v>
      </c>
      <c r="D138">
        <v>7.49</v>
      </c>
      <c r="E138">
        <v>0.92100000000000004</v>
      </c>
      <c r="F138">
        <v>6.8089999999999998E-2</v>
      </c>
      <c r="G138">
        <v>8.1334999999999997</v>
      </c>
      <c r="H138">
        <v>6.9099999999999995E-2</v>
      </c>
      <c r="I138">
        <v>3.0341</v>
      </c>
      <c r="J138" t="s">
        <v>56</v>
      </c>
      <c r="K138">
        <v>10.4635</v>
      </c>
      <c r="L138">
        <v>8.8900000000000007E-2</v>
      </c>
      <c r="M138" t="s">
        <v>57</v>
      </c>
      <c r="N138" t="s">
        <v>50</v>
      </c>
      <c r="O138">
        <v>45451.722604166665</v>
      </c>
    </row>
    <row r="139" spans="1:16" x14ac:dyDescent="0.3">
      <c r="A139" t="s">
        <v>12</v>
      </c>
      <c r="B139" t="s">
        <v>19</v>
      </c>
      <c r="C139" t="s">
        <v>58</v>
      </c>
      <c r="D139">
        <v>0.3</v>
      </c>
      <c r="E139">
        <v>0.83599999999999997</v>
      </c>
      <c r="F139">
        <v>2.9499999999999999E-3</v>
      </c>
      <c r="G139">
        <v>0.35299999999999998</v>
      </c>
      <c r="H139">
        <v>8.3999999999999995E-3</v>
      </c>
      <c r="I139">
        <v>0.12520000000000001</v>
      </c>
      <c r="J139" t="s">
        <v>59</v>
      </c>
      <c r="K139">
        <v>0.4491</v>
      </c>
      <c r="L139">
        <v>1.0699999999999999E-2</v>
      </c>
      <c r="M139" t="s">
        <v>68</v>
      </c>
      <c r="N139" t="s">
        <v>50</v>
      </c>
      <c r="O139">
        <v>45461.52207175926</v>
      </c>
      <c r="P139">
        <v>100.43</v>
      </c>
    </row>
    <row r="140" spans="1:16" x14ac:dyDescent="0.3">
      <c r="A140" t="s">
        <v>14</v>
      </c>
      <c r="G140">
        <v>101.42059999999999</v>
      </c>
      <c r="I140">
        <v>100</v>
      </c>
      <c r="K140">
        <v>101.42059999999999</v>
      </c>
    </row>
    <row r="141" spans="1:16" x14ac:dyDescent="0.3">
      <c r="A141" t="s">
        <v>91</v>
      </c>
    </row>
    <row r="142" spans="1:16" x14ac:dyDescent="0.3">
      <c r="A142" t="s">
        <v>29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 t="s">
        <v>35</v>
      </c>
      <c r="H142" t="s">
        <v>36</v>
      </c>
      <c r="I142" t="s">
        <v>37</v>
      </c>
      <c r="J142" t="s">
        <v>38</v>
      </c>
      <c r="K142" t="s">
        <v>39</v>
      </c>
      <c r="L142" t="s">
        <v>40</v>
      </c>
      <c r="M142" t="s">
        <v>41</v>
      </c>
      <c r="N142" t="s">
        <v>42</v>
      </c>
      <c r="O142" s="1" t="s">
        <v>43</v>
      </c>
      <c r="P142" t="s">
        <v>44</v>
      </c>
    </row>
    <row r="143" spans="1:16" x14ac:dyDescent="0.3">
      <c r="A143" t="s">
        <v>45</v>
      </c>
      <c r="C143" t="s">
        <v>46</v>
      </c>
      <c r="G143">
        <v>43.191400000000002</v>
      </c>
      <c r="I143">
        <v>57.086300000000001</v>
      </c>
      <c r="O143" s="1"/>
    </row>
    <row r="144" spans="1:16" x14ac:dyDescent="0.3">
      <c r="A144" t="s">
        <v>4</v>
      </c>
      <c r="B144" t="s">
        <v>47</v>
      </c>
      <c r="C144" t="s">
        <v>46</v>
      </c>
      <c r="D144">
        <v>23.75</v>
      </c>
      <c r="E144">
        <v>0.83599999999999997</v>
      </c>
      <c r="F144">
        <v>0.13730999999999999</v>
      </c>
      <c r="G144">
        <v>28.385999999999999</v>
      </c>
      <c r="H144">
        <v>8.0299999999999996E-2</v>
      </c>
      <c r="I144">
        <v>24.689399999999999</v>
      </c>
      <c r="J144" t="s">
        <v>48</v>
      </c>
      <c r="K144">
        <v>47.066000000000003</v>
      </c>
      <c r="L144">
        <v>0.1331</v>
      </c>
      <c r="M144" t="s">
        <v>49</v>
      </c>
      <c r="N144" t="s">
        <v>50</v>
      </c>
      <c r="O144" s="1">
        <v>45451.722430555557</v>
      </c>
    </row>
    <row r="145" spans="1:16" x14ac:dyDescent="0.3">
      <c r="A145" t="s">
        <v>6</v>
      </c>
      <c r="B145" t="s">
        <v>47</v>
      </c>
      <c r="C145" t="s">
        <v>46</v>
      </c>
      <c r="D145">
        <v>18.940000000000001</v>
      </c>
      <c r="E145">
        <v>1.006</v>
      </c>
      <c r="F145">
        <v>9.8199999999999996E-2</v>
      </c>
      <c r="G145">
        <v>18.824000000000002</v>
      </c>
      <c r="H145">
        <v>6.7199999999999996E-2</v>
      </c>
      <c r="I145">
        <v>14.172599999999999</v>
      </c>
      <c r="J145" t="s">
        <v>51</v>
      </c>
      <c r="K145">
        <v>40.2699</v>
      </c>
      <c r="L145">
        <v>0.14380000000000001</v>
      </c>
      <c r="M145" t="s">
        <v>49</v>
      </c>
      <c r="N145" t="s">
        <v>50</v>
      </c>
      <c r="O145" s="1">
        <v>45461.885243055556</v>
      </c>
    </row>
    <row r="146" spans="1:16" x14ac:dyDescent="0.3">
      <c r="A146" t="s">
        <v>7</v>
      </c>
      <c r="B146" t="s">
        <v>47</v>
      </c>
      <c r="C146" t="s">
        <v>46</v>
      </c>
      <c r="D146">
        <v>0.2</v>
      </c>
      <c r="E146">
        <v>0.95299999999999996</v>
      </c>
      <c r="F146">
        <v>1.7799999999999999E-3</v>
      </c>
      <c r="G146">
        <v>0.20860000000000001</v>
      </c>
      <c r="H146">
        <v>1.8599999999999998E-2</v>
      </c>
      <c r="I146">
        <v>0.1101</v>
      </c>
      <c r="J146" t="s">
        <v>52</v>
      </c>
      <c r="K146">
        <v>0.29189999999999999</v>
      </c>
      <c r="L146">
        <v>2.5999999999999999E-2</v>
      </c>
      <c r="M146" t="s">
        <v>53</v>
      </c>
      <c r="N146" t="s">
        <v>54</v>
      </c>
    </row>
    <row r="147" spans="1:16" x14ac:dyDescent="0.3">
      <c r="A147" t="s">
        <v>10</v>
      </c>
      <c r="B147" t="s">
        <v>47</v>
      </c>
      <c r="C147" t="s">
        <v>46</v>
      </c>
      <c r="D147">
        <v>0.11</v>
      </c>
      <c r="E147">
        <v>0.82199999999999995</v>
      </c>
      <c r="F147">
        <v>1.15E-3</v>
      </c>
      <c r="G147">
        <v>0.13969999999999999</v>
      </c>
      <c r="H147">
        <v>2.8799999999999999E-2</v>
      </c>
      <c r="I147">
        <v>5.3800000000000001E-2</v>
      </c>
      <c r="J147" t="s">
        <v>55</v>
      </c>
      <c r="K147">
        <v>0.1804</v>
      </c>
      <c r="L147">
        <v>3.7199999999999997E-2</v>
      </c>
      <c r="M147" t="s">
        <v>10</v>
      </c>
      <c r="N147" t="s">
        <v>54</v>
      </c>
    </row>
    <row r="148" spans="1:16" x14ac:dyDescent="0.3">
      <c r="A148" t="s">
        <v>11</v>
      </c>
      <c r="B148" t="s">
        <v>47</v>
      </c>
      <c r="C148" t="s">
        <v>46</v>
      </c>
      <c r="D148">
        <v>9.27</v>
      </c>
      <c r="E148">
        <v>0.92400000000000004</v>
      </c>
      <c r="F148">
        <v>8.4250000000000005E-2</v>
      </c>
      <c r="G148">
        <v>10.0342</v>
      </c>
      <c r="H148">
        <v>7.4899999999999994E-2</v>
      </c>
      <c r="I148">
        <v>3.7993999999999999</v>
      </c>
      <c r="J148" t="s">
        <v>56</v>
      </c>
      <c r="K148">
        <v>12.908799999999999</v>
      </c>
      <c r="L148">
        <v>9.64E-2</v>
      </c>
      <c r="M148" t="s">
        <v>57</v>
      </c>
      <c r="N148" t="s">
        <v>50</v>
      </c>
      <c r="O148">
        <v>45451.722604166665</v>
      </c>
    </row>
    <row r="149" spans="1:16" x14ac:dyDescent="0.3">
      <c r="A149" t="s">
        <v>12</v>
      </c>
      <c r="B149" t="s">
        <v>19</v>
      </c>
      <c r="C149" t="s">
        <v>58</v>
      </c>
      <c r="D149">
        <v>0.21</v>
      </c>
      <c r="E149">
        <v>0.83699999999999997</v>
      </c>
      <c r="F149">
        <v>2.0600000000000002E-3</v>
      </c>
      <c r="G149">
        <v>0.2457</v>
      </c>
      <c r="H149">
        <v>7.7000000000000002E-3</v>
      </c>
      <c r="I149">
        <v>8.8499999999999995E-2</v>
      </c>
      <c r="J149" t="s">
        <v>59</v>
      </c>
      <c r="K149">
        <v>0.31269999999999998</v>
      </c>
      <c r="L149">
        <v>9.9000000000000008E-3</v>
      </c>
      <c r="M149" t="s">
        <v>68</v>
      </c>
      <c r="N149" t="s">
        <v>50</v>
      </c>
      <c r="O149" s="1">
        <v>45461.52207175926</v>
      </c>
      <c r="P149">
        <v>100.44799999999999</v>
      </c>
    </row>
    <row r="150" spans="1:16" x14ac:dyDescent="0.3">
      <c r="A150" t="s">
        <v>14</v>
      </c>
      <c r="G150">
        <v>101.0296</v>
      </c>
      <c r="I150">
        <v>100</v>
      </c>
      <c r="K150">
        <v>101.0296</v>
      </c>
    </row>
    <row r="151" spans="1:16" x14ac:dyDescent="0.3">
      <c r="A151" t="s">
        <v>92</v>
      </c>
    </row>
    <row r="152" spans="1:16" x14ac:dyDescent="0.3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  <c r="L152" t="s">
        <v>40</v>
      </c>
      <c r="M152" t="s">
        <v>41</v>
      </c>
      <c r="N152" t="s">
        <v>42</v>
      </c>
      <c r="O152" s="1" t="s">
        <v>43</v>
      </c>
      <c r="P152" t="s">
        <v>44</v>
      </c>
    </row>
    <row r="153" spans="1:16" x14ac:dyDescent="0.3">
      <c r="A153" t="s">
        <v>45</v>
      </c>
      <c r="C153" t="s">
        <v>46</v>
      </c>
      <c r="G153">
        <v>42.606699999999996</v>
      </c>
      <c r="I153">
        <v>57.093200000000003</v>
      </c>
      <c r="O153" s="1"/>
    </row>
    <row r="154" spans="1:16" x14ac:dyDescent="0.3">
      <c r="A154" t="s">
        <v>4</v>
      </c>
      <c r="B154" t="s">
        <v>47</v>
      </c>
      <c r="C154" t="s">
        <v>46</v>
      </c>
      <c r="D154">
        <v>23.65</v>
      </c>
      <c r="E154">
        <v>0.84099999999999997</v>
      </c>
      <c r="F154">
        <v>0.13672000000000001</v>
      </c>
      <c r="G154">
        <v>28.119900000000001</v>
      </c>
      <c r="H154">
        <v>7.9399999999999998E-2</v>
      </c>
      <c r="I154">
        <v>24.796700000000001</v>
      </c>
      <c r="J154" t="s">
        <v>48</v>
      </c>
      <c r="K154">
        <v>46.6248</v>
      </c>
      <c r="L154">
        <v>0.13170000000000001</v>
      </c>
      <c r="M154" t="s">
        <v>49</v>
      </c>
      <c r="N154" t="s">
        <v>50</v>
      </c>
      <c r="O154" s="1">
        <v>45451.722430555557</v>
      </c>
    </row>
    <row r="155" spans="1:16" x14ac:dyDescent="0.3">
      <c r="A155" t="s">
        <v>6</v>
      </c>
      <c r="B155" t="s">
        <v>47</v>
      </c>
      <c r="C155" t="s">
        <v>46</v>
      </c>
      <c r="D155">
        <v>18.7</v>
      </c>
      <c r="E155">
        <v>1.0069999999999999</v>
      </c>
      <c r="F155">
        <v>9.6960000000000005E-2</v>
      </c>
      <c r="G155">
        <v>18.585000000000001</v>
      </c>
      <c r="H155">
        <v>6.6500000000000004E-2</v>
      </c>
      <c r="I155">
        <v>14.186400000000001</v>
      </c>
      <c r="J155" t="s">
        <v>51</v>
      </c>
      <c r="K155">
        <v>39.758600000000001</v>
      </c>
      <c r="L155">
        <v>0.14230000000000001</v>
      </c>
      <c r="M155" t="s">
        <v>49</v>
      </c>
      <c r="N155" t="s">
        <v>50</v>
      </c>
      <c r="O155" s="1">
        <v>45461.885243055556</v>
      </c>
    </row>
    <row r="156" spans="1:16" x14ac:dyDescent="0.3">
      <c r="A156" t="s">
        <v>7</v>
      </c>
      <c r="B156" t="s">
        <v>47</v>
      </c>
      <c r="C156" t="s">
        <v>46</v>
      </c>
      <c r="D156">
        <v>0.22</v>
      </c>
      <c r="E156">
        <v>0.95199999999999996</v>
      </c>
      <c r="F156">
        <v>1.92E-3</v>
      </c>
      <c r="G156">
        <v>0.22589999999999999</v>
      </c>
      <c r="H156">
        <v>1.8499999999999999E-2</v>
      </c>
      <c r="I156">
        <v>0.1208</v>
      </c>
      <c r="J156" t="s">
        <v>52</v>
      </c>
      <c r="K156">
        <v>0.316</v>
      </c>
      <c r="L156">
        <v>2.5899999999999999E-2</v>
      </c>
      <c r="M156" t="s">
        <v>53</v>
      </c>
      <c r="N156" t="s">
        <v>54</v>
      </c>
    </row>
    <row r="157" spans="1:16" x14ac:dyDescent="0.3">
      <c r="A157" t="s">
        <v>10</v>
      </c>
      <c r="B157" t="s">
        <v>47</v>
      </c>
      <c r="C157" t="s">
        <v>46</v>
      </c>
      <c r="D157">
        <v>0.12</v>
      </c>
      <c r="E157">
        <v>0.82099999999999995</v>
      </c>
      <c r="F157">
        <v>1.2199999999999999E-3</v>
      </c>
      <c r="G157">
        <v>0.14849999999999999</v>
      </c>
      <c r="H157">
        <v>2.8400000000000002E-2</v>
      </c>
      <c r="I157">
        <v>5.8000000000000003E-2</v>
      </c>
      <c r="J157" t="s">
        <v>55</v>
      </c>
      <c r="K157">
        <v>0.1918</v>
      </c>
      <c r="L157">
        <v>3.6700000000000003E-2</v>
      </c>
      <c r="M157" t="s">
        <v>10</v>
      </c>
      <c r="N157" t="s">
        <v>54</v>
      </c>
    </row>
    <row r="158" spans="1:16" x14ac:dyDescent="0.3">
      <c r="A158" t="s">
        <v>11</v>
      </c>
      <c r="B158" t="s">
        <v>47</v>
      </c>
      <c r="C158" t="s">
        <v>46</v>
      </c>
      <c r="D158">
        <v>8.7799999999999994</v>
      </c>
      <c r="E158">
        <v>0.92300000000000004</v>
      </c>
      <c r="F158">
        <v>7.979E-2</v>
      </c>
      <c r="G158">
        <v>9.5082000000000004</v>
      </c>
      <c r="H158">
        <v>7.3200000000000001E-2</v>
      </c>
      <c r="I158">
        <v>3.65</v>
      </c>
      <c r="J158" t="s">
        <v>56</v>
      </c>
      <c r="K158">
        <v>12.232100000000001</v>
      </c>
      <c r="L158">
        <v>9.4200000000000006E-2</v>
      </c>
      <c r="M158" t="s">
        <v>57</v>
      </c>
      <c r="N158" t="s">
        <v>50</v>
      </c>
      <c r="O158">
        <v>45451.722604166665</v>
      </c>
    </row>
    <row r="159" spans="1:16" x14ac:dyDescent="0.3">
      <c r="A159" t="s">
        <v>12</v>
      </c>
      <c r="B159" t="s">
        <v>19</v>
      </c>
      <c r="C159" t="s">
        <v>58</v>
      </c>
      <c r="D159">
        <v>0.22</v>
      </c>
      <c r="E159">
        <v>0.83699999999999997</v>
      </c>
      <c r="F159">
        <v>2.1700000000000001E-3</v>
      </c>
      <c r="G159">
        <v>0.25990000000000002</v>
      </c>
      <c r="H159">
        <v>7.9000000000000008E-3</v>
      </c>
      <c r="I159">
        <v>9.4899999999999998E-2</v>
      </c>
      <c r="J159" t="s">
        <v>59</v>
      </c>
      <c r="K159">
        <v>0.33069999999999999</v>
      </c>
      <c r="L159">
        <v>0.01</v>
      </c>
      <c r="M159" t="s">
        <v>68</v>
      </c>
      <c r="N159" t="s">
        <v>50</v>
      </c>
      <c r="O159" s="1">
        <v>45461.52207175926</v>
      </c>
      <c r="P159">
        <v>100.58799999999999</v>
      </c>
    </row>
    <row r="160" spans="1:16" x14ac:dyDescent="0.3">
      <c r="A160" t="s">
        <v>14</v>
      </c>
      <c r="G160">
        <v>99.454099999999997</v>
      </c>
      <c r="I160">
        <v>100</v>
      </c>
      <c r="K160">
        <v>99.454099999999997</v>
      </c>
    </row>
    <row r="161" spans="1:16" x14ac:dyDescent="0.3">
      <c r="A161" t="s">
        <v>93</v>
      </c>
    </row>
    <row r="162" spans="1:16" x14ac:dyDescent="0.3">
      <c r="A162" t="s">
        <v>29</v>
      </c>
      <c r="B162" t="s">
        <v>30</v>
      </c>
      <c r="C162" t="s">
        <v>31</v>
      </c>
      <c r="D162" t="s">
        <v>32</v>
      </c>
      <c r="E162" t="s">
        <v>33</v>
      </c>
      <c r="F162" t="s">
        <v>34</v>
      </c>
      <c r="G162" t="s">
        <v>35</v>
      </c>
      <c r="H162" t="s">
        <v>36</v>
      </c>
      <c r="I162" t="s">
        <v>37</v>
      </c>
      <c r="J162" t="s">
        <v>38</v>
      </c>
      <c r="K162" t="s">
        <v>39</v>
      </c>
      <c r="L162" t="s">
        <v>40</v>
      </c>
      <c r="M162" t="s">
        <v>41</v>
      </c>
      <c r="N162" t="s">
        <v>42</v>
      </c>
      <c r="O162" s="1" t="s">
        <v>43</v>
      </c>
      <c r="P162" t="s">
        <v>44</v>
      </c>
    </row>
    <row r="163" spans="1:16" x14ac:dyDescent="0.3">
      <c r="A163" t="s">
        <v>45</v>
      </c>
      <c r="C163" t="s">
        <v>46</v>
      </c>
      <c r="G163">
        <v>42.969499999999996</v>
      </c>
      <c r="I163">
        <v>57.0899</v>
      </c>
      <c r="O163" s="1"/>
    </row>
    <row r="164" spans="1:16" x14ac:dyDescent="0.3">
      <c r="A164" t="s">
        <v>4</v>
      </c>
      <c r="B164" t="s">
        <v>47</v>
      </c>
      <c r="C164" t="s">
        <v>46</v>
      </c>
      <c r="D164">
        <v>23.98</v>
      </c>
      <c r="E164">
        <v>0.84299999999999997</v>
      </c>
      <c r="F164">
        <v>0.13864000000000001</v>
      </c>
      <c r="G164">
        <v>28.451000000000001</v>
      </c>
      <c r="H164">
        <v>8.0100000000000005E-2</v>
      </c>
      <c r="I164">
        <v>24.875299999999999</v>
      </c>
      <c r="J164" t="s">
        <v>48</v>
      </c>
      <c r="K164">
        <v>47.1738</v>
      </c>
      <c r="L164">
        <v>0.13289999999999999</v>
      </c>
      <c r="M164" t="s">
        <v>49</v>
      </c>
      <c r="N164" t="s">
        <v>50</v>
      </c>
      <c r="O164" s="1">
        <v>45451.722430555557</v>
      </c>
    </row>
    <row r="165" spans="1:16" x14ac:dyDescent="0.3">
      <c r="A165" t="s">
        <v>6</v>
      </c>
      <c r="B165" t="s">
        <v>47</v>
      </c>
      <c r="C165" t="s">
        <v>46</v>
      </c>
      <c r="D165">
        <v>18.850000000000001</v>
      </c>
      <c r="E165">
        <v>1.006</v>
      </c>
      <c r="F165">
        <v>9.7699999999999995E-2</v>
      </c>
      <c r="G165">
        <v>18.735700000000001</v>
      </c>
      <c r="H165">
        <v>6.7100000000000007E-2</v>
      </c>
      <c r="I165">
        <v>14.1798</v>
      </c>
      <c r="J165" t="s">
        <v>51</v>
      </c>
      <c r="K165">
        <v>40.081000000000003</v>
      </c>
      <c r="L165">
        <v>0.1434</v>
      </c>
      <c r="M165" t="s">
        <v>49</v>
      </c>
      <c r="N165" t="s">
        <v>50</v>
      </c>
      <c r="O165" s="1">
        <v>45461.885243055556</v>
      </c>
    </row>
    <row r="166" spans="1:16" x14ac:dyDescent="0.3">
      <c r="A166" t="s">
        <v>7</v>
      </c>
      <c r="B166" t="s">
        <v>47</v>
      </c>
      <c r="C166" t="s">
        <v>46</v>
      </c>
      <c r="D166">
        <v>0.19</v>
      </c>
      <c r="E166">
        <v>0.95199999999999996</v>
      </c>
      <c r="F166">
        <v>1.72E-3</v>
      </c>
      <c r="G166">
        <v>0.20169999999999999</v>
      </c>
      <c r="H166">
        <v>1.84E-2</v>
      </c>
      <c r="I166">
        <v>0.107</v>
      </c>
      <c r="J166" t="s">
        <v>52</v>
      </c>
      <c r="K166">
        <v>0.2823</v>
      </c>
      <c r="L166">
        <v>2.58E-2</v>
      </c>
      <c r="M166" t="s">
        <v>53</v>
      </c>
      <c r="N166" t="s">
        <v>54</v>
      </c>
    </row>
    <row r="167" spans="1:16" x14ac:dyDescent="0.3">
      <c r="A167" t="s">
        <v>10</v>
      </c>
      <c r="B167" t="s">
        <v>47</v>
      </c>
      <c r="C167" t="s">
        <v>46</v>
      </c>
      <c r="D167">
        <v>0.12</v>
      </c>
      <c r="E167">
        <v>0.82099999999999995</v>
      </c>
      <c r="F167">
        <v>1.1900000000000001E-3</v>
      </c>
      <c r="G167">
        <v>0.14430000000000001</v>
      </c>
      <c r="H167">
        <v>2.8500000000000001E-2</v>
      </c>
      <c r="I167">
        <v>5.5899999999999998E-2</v>
      </c>
      <c r="J167" t="s">
        <v>55</v>
      </c>
      <c r="K167">
        <v>0.18640000000000001</v>
      </c>
      <c r="L167">
        <v>3.6700000000000003E-2</v>
      </c>
      <c r="M167" t="s">
        <v>10</v>
      </c>
      <c r="N167" t="s">
        <v>54</v>
      </c>
    </row>
    <row r="168" spans="1:16" x14ac:dyDescent="0.3">
      <c r="A168" t="s">
        <v>11</v>
      </c>
      <c r="B168" t="s">
        <v>47</v>
      </c>
      <c r="C168" t="s">
        <v>46</v>
      </c>
      <c r="D168">
        <v>8.7200000000000006</v>
      </c>
      <c r="E168">
        <v>0.92300000000000004</v>
      </c>
      <c r="F168">
        <v>7.9269999999999993E-2</v>
      </c>
      <c r="G168">
        <v>9.4487000000000005</v>
      </c>
      <c r="H168">
        <v>7.3200000000000001E-2</v>
      </c>
      <c r="I168">
        <v>3.5964</v>
      </c>
      <c r="J168" t="s">
        <v>56</v>
      </c>
      <c r="K168">
        <v>12.1556</v>
      </c>
      <c r="L168">
        <v>9.4200000000000006E-2</v>
      </c>
      <c r="M168" t="s">
        <v>57</v>
      </c>
      <c r="N168" t="s">
        <v>50</v>
      </c>
      <c r="O168">
        <v>45451.722604166665</v>
      </c>
    </row>
    <row r="169" spans="1:16" x14ac:dyDescent="0.3">
      <c r="A169" t="s">
        <v>12</v>
      </c>
      <c r="B169" t="s">
        <v>19</v>
      </c>
      <c r="C169" t="s">
        <v>58</v>
      </c>
      <c r="D169">
        <v>0.22</v>
      </c>
      <c r="E169">
        <v>0.83699999999999997</v>
      </c>
      <c r="F169">
        <v>2.2100000000000002E-3</v>
      </c>
      <c r="G169">
        <v>0.26429999999999998</v>
      </c>
      <c r="H169">
        <v>7.9000000000000008E-3</v>
      </c>
      <c r="I169">
        <v>9.5699999999999993E-2</v>
      </c>
      <c r="J169" t="s">
        <v>59</v>
      </c>
      <c r="K169">
        <v>0.33629999999999999</v>
      </c>
      <c r="L169">
        <v>0.01</v>
      </c>
      <c r="M169" t="s">
        <v>68</v>
      </c>
      <c r="N169" t="s">
        <v>50</v>
      </c>
      <c r="O169" s="1">
        <v>45461.52207175926</v>
      </c>
      <c r="P169">
        <v>100.51300000000001</v>
      </c>
    </row>
    <row r="170" spans="1:16" x14ac:dyDescent="0.3">
      <c r="A170" t="s">
        <v>14</v>
      </c>
      <c r="G170">
        <v>100.2154</v>
      </c>
      <c r="I170">
        <v>100</v>
      </c>
      <c r="K170">
        <v>100.2154</v>
      </c>
    </row>
    <row r="171" spans="1:16" x14ac:dyDescent="0.3">
      <c r="A171" t="s">
        <v>94</v>
      </c>
    </row>
    <row r="172" spans="1:16" x14ac:dyDescent="0.3">
      <c r="A172" t="s">
        <v>29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 t="s">
        <v>35</v>
      </c>
      <c r="H172" t="s">
        <v>36</v>
      </c>
      <c r="I172" t="s">
        <v>37</v>
      </c>
      <c r="J172" t="s">
        <v>38</v>
      </c>
      <c r="K172" t="s">
        <v>39</v>
      </c>
      <c r="L172" t="s">
        <v>40</v>
      </c>
      <c r="M172" t="s">
        <v>41</v>
      </c>
      <c r="N172" t="s">
        <v>42</v>
      </c>
      <c r="O172" s="1" t="s">
        <v>43</v>
      </c>
      <c r="P172" t="s">
        <v>44</v>
      </c>
    </row>
    <row r="173" spans="1:16" x14ac:dyDescent="0.3">
      <c r="A173" t="s">
        <v>45</v>
      </c>
      <c r="C173" t="s">
        <v>46</v>
      </c>
      <c r="G173">
        <v>43.116300000000003</v>
      </c>
      <c r="I173">
        <v>57.090800000000002</v>
      </c>
      <c r="O173" s="1"/>
    </row>
    <row r="174" spans="1:16" x14ac:dyDescent="0.3">
      <c r="A174" t="s">
        <v>4</v>
      </c>
      <c r="B174" t="s">
        <v>47</v>
      </c>
      <c r="C174" t="s">
        <v>46</v>
      </c>
      <c r="D174">
        <v>24.13</v>
      </c>
      <c r="E174">
        <v>0.84399999999999997</v>
      </c>
      <c r="F174">
        <v>0.13950000000000001</v>
      </c>
      <c r="G174">
        <v>28.584800000000001</v>
      </c>
      <c r="H174">
        <v>8.0199999999999994E-2</v>
      </c>
      <c r="I174">
        <v>24.907599999999999</v>
      </c>
      <c r="J174" t="s">
        <v>48</v>
      </c>
      <c r="K174">
        <v>47.395699999999998</v>
      </c>
      <c r="L174">
        <v>0.13300000000000001</v>
      </c>
      <c r="M174" t="s">
        <v>49</v>
      </c>
      <c r="N174" t="s">
        <v>50</v>
      </c>
      <c r="O174" s="1">
        <v>45451.722430555557</v>
      </c>
    </row>
    <row r="175" spans="1:16" x14ac:dyDescent="0.3">
      <c r="A175" t="s">
        <v>6</v>
      </c>
      <c r="B175" t="s">
        <v>47</v>
      </c>
      <c r="C175" t="s">
        <v>46</v>
      </c>
      <c r="D175">
        <v>18.91</v>
      </c>
      <c r="E175">
        <v>1.006</v>
      </c>
      <c r="F175">
        <v>9.8049999999999998E-2</v>
      </c>
      <c r="G175">
        <v>18.8017</v>
      </c>
      <c r="H175">
        <v>6.7199999999999996E-2</v>
      </c>
      <c r="I175">
        <v>14.1816</v>
      </c>
      <c r="J175" t="s">
        <v>51</v>
      </c>
      <c r="K175">
        <v>40.222200000000001</v>
      </c>
      <c r="L175">
        <v>0.14380000000000001</v>
      </c>
      <c r="M175" t="s">
        <v>49</v>
      </c>
      <c r="N175" t="s">
        <v>50</v>
      </c>
      <c r="O175" s="1">
        <v>45461.885243055556</v>
      </c>
    </row>
    <row r="176" spans="1:16" x14ac:dyDescent="0.3">
      <c r="A176" t="s">
        <v>7</v>
      </c>
      <c r="B176" t="s">
        <v>47</v>
      </c>
      <c r="C176" t="s">
        <v>46</v>
      </c>
      <c r="D176">
        <v>0.21</v>
      </c>
      <c r="E176">
        <v>0.95099999999999996</v>
      </c>
      <c r="F176">
        <v>1.8400000000000001E-3</v>
      </c>
      <c r="G176">
        <v>0.2165</v>
      </c>
      <c r="H176">
        <v>1.8499999999999999E-2</v>
      </c>
      <c r="I176">
        <v>0.1144</v>
      </c>
      <c r="J176" t="s">
        <v>52</v>
      </c>
      <c r="K176">
        <v>0.3029</v>
      </c>
      <c r="L176">
        <v>2.5899999999999999E-2</v>
      </c>
      <c r="M176" t="s">
        <v>53</v>
      </c>
      <c r="N176" t="s">
        <v>54</v>
      </c>
    </row>
    <row r="177" spans="1:16" x14ac:dyDescent="0.3">
      <c r="A177" t="s">
        <v>10</v>
      </c>
      <c r="B177" t="s">
        <v>47</v>
      </c>
      <c r="C177" t="s">
        <v>46</v>
      </c>
      <c r="D177">
        <v>0.11</v>
      </c>
      <c r="E177">
        <v>0.82099999999999995</v>
      </c>
      <c r="F177">
        <v>1.1100000000000001E-3</v>
      </c>
      <c r="G177">
        <v>0.1351</v>
      </c>
      <c r="H177">
        <v>2.86E-2</v>
      </c>
      <c r="I177">
        <v>5.21E-2</v>
      </c>
      <c r="J177" t="s">
        <v>55</v>
      </c>
      <c r="K177">
        <v>0.17449999999999999</v>
      </c>
      <c r="L177">
        <v>3.6900000000000002E-2</v>
      </c>
      <c r="M177" t="s">
        <v>10</v>
      </c>
      <c r="N177" t="s">
        <v>54</v>
      </c>
    </row>
    <row r="178" spans="1:16" x14ac:dyDescent="0.3">
      <c r="A178" t="s">
        <v>11</v>
      </c>
      <c r="B178" t="s">
        <v>47</v>
      </c>
      <c r="C178" t="s">
        <v>46</v>
      </c>
      <c r="D178">
        <v>8.64</v>
      </c>
      <c r="E178">
        <v>0.92300000000000004</v>
      </c>
      <c r="F178">
        <v>7.8560000000000005E-2</v>
      </c>
      <c r="G178">
        <v>9.3657000000000004</v>
      </c>
      <c r="H178">
        <v>7.3099999999999998E-2</v>
      </c>
      <c r="I178">
        <v>3.5527000000000002</v>
      </c>
      <c r="J178" t="s">
        <v>56</v>
      </c>
      <c r="K178">
        <v>12.0488</v>
      </c>
      <c r="L178">
        <v>9.4100000000000003E-2</v>
      </c>
      <c r="M178" t="s">
        <v>57</v>
      </c>
      <c r="N178" t="s">
        <v>50</v>
      </c>
      <c r="O178">
        <v>45451.722604166665</v>
      </c>
    </row>
    <row r="179" spans="1:16" x14ac:dyDescent="0.3">
      <c r="A179" t="s">
        <v>12</v>
      </c>
      <c r="B179" t="s">
        <v>19</v>
      </c>
      <c r="C179" t="s">
        <v>58</v>
      </c>
      <c r="D179">
        <v>0.23</v>
      </c>
      <c r="E179">
        <v>0.83699999999999997</v>
      </c>
      <c r="F179">
        <v>2.3400000000000001E-3</v>
      </c>
      <c r="G179">
        <v>0.27939999999999998</v>
      </c>
      <c r="H179">
        <v>7.9000000000000008E-3</v>
      </c>
      <c r="I179">
        <v>0.1008</v>
      </c>
      <c r="J179" t="s">
        <v>59</v>
      </c>
      <c r="K179">
        <v>0.35549999999999998</v>
      </c>
      <c r="L179">
        <v>1.01E-2</v>
      </c>
      <c r="M179" t="s">
        <v>68</v>
      </c>
      <c r="N179" t="s">
        <v>50</v>
      </c>
      <c r="O179">
        <v>45461.52207175926</v>
      </c>
      <c r="P179">
        <v>100.459</v>
      </c>
    </row>
    <row r="180" spans="1:16" x14ac:dyDescent="0.3">
      <c r="A180" t="s">
        <v>14</v>
      </c>
      <c r="G180">
        <v>100.4995</v>
      </c>
      <c r="I180">
        <v>100</v>
      </c>
      <c r="K180">
        <v>100.4995</v>
      </c>
    </row>
    <row r="181" spans="1:16" x14ac:dyDescent="0.3">
      <c r="A181" t="s">
        <v>95</v>
      </c>
    </row>
    <row r="182" spans="1:16" x14ac:dyDescent="0.3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</row>
    <row r="183" spans="1:16" x14ac:dyDescent="0.3">
      <c r="A183" t="s">
        <v>45</v>
      </c>
      <c r="C183" t="s">
        <v>46</v>
      </c>
      <c r="G183">
        <v>43.1173</v>
      </c>
      <c r="I183">
        <v>57.076599999999999</v>
      </c>
    </row>
    <row r="184" spans="1:16" x14ac:dyDescent="0.3">
      <c r="A184" t="s">
        <v>4</v>
      </c>
      <c r="B184" t="s">
        <v>47</v>
      </c>
      <c r="C184" t="s">
        <v>46</v>
      </c>
      <c r="D184">
        <v>24.05</v>
      </c>
      <c r="E184">
        <v>0.84199999999999997</v>
      </c>
      <c r="F184">
        <v>0.13905999999999999</v>
      </c>
      <c r="G184">
        <v>28.559000000000001</v>
      </c>
      <c r="H184">
        <v>8.0299999999999996E-2</v>
      </c>
      <c r="I184">
        <v>24.878399999999999</v>
      </c>
      <c r="J184" t="s">
        <v>48</v>
      </c>
      <c r="K184">
        <v>47.352800000000002</v>
      </c>
      <c r="L184">
        <v>0.1331</v>
      </c>
      <c r="M184" t="s">
        <v>49</v>
      </c>
      <c r="N184" t="s">
        <v>50</v>
      </c>
      <c r="O184">
        <v>45451.722430555557</v>
      </c>
    </row>
    <row r="185" spans="1:16" x14ac:dyDescent="0.3">
      <c r="A185" t="s">
        <v>6</v>
      </c>
      <c r="B185" t="s">
        <v>47</v>
      </c>
      <c r="C185" t="s">
        <v>46</v>
      </c>
      <c r="D185">
        <v>18.88</v>
      </c>
      <c r="E185">
        <v>1.006</v>
      </c>
      <c r="F185">
        <v>9.7860000000000003E-2</v>
      </c>
      <c r="G185">
        <v>18.769100000000002</v>
      </c>
      <c r="H185">
        <v>6.7199999999999996E-2</v>
      </c>
      <c r="I185">
        <v>14.1532</v>
      </c>
      <c r="J185" t="s">
        <v>51</v>
      </c>
      <c r="K185">
        <v>40.152500000000003</v>
      </c>
      <c r="L185">
        <v>0.14380000000000001</v>
      </c>
      <c r="M185" t="s">
        <v>49</v>
      </c>
      <c r="N185" t="s">
        <v>50</v>
      </c>
      <c r="O185">
        <v>45461.885243055556</v>
      </c>
    </row>
    <row r="186" spans="1:16" x14ac:dyDescent="0.3">
      <c r="A186" t="s">
        <v>7</v>
      </c>
      <c r="B186" t="s">
        <v>47</v>
      </c>
      <c r="C186" t="s">
        <v>46</v>
      </c>
      <c r="D186">
        <v>0.23</v>
      </c>
      <c r="E186">
        <v>0.95199999999999996</v>
      </c>
      <c r="F186">
        <v>2.0100000000000001E-3</v>
      </c>
      <c r="G186">
        <v>0.2369</v>
      </c>
      <c r="H186">
        <v>1.8700000000000001E-2</v>
      </c>
      <c r="I186">
        <v>0.12520000000000001</v>
      </c>
      <c r="J186" t="s">
        <v>52</v>
      </c>
      <c r="K186">
        <v>0.33139999999999997</v>
      </c>
      <c r="L186">
        <v>2.6200000000000001E-2</v>
      </c>
      <c r="M186" t="s">
        <v>53</v>
      </c>
      <c r="N186" t="s">
        <v>54</v>
      </c>
    </row>
    <row r="187" spans="1:16" x14ac:dyDescent="0.3">
      <c r="A187" t="s">
        <v>10</v>
      </c>
      <c r="B187" t="s">
        <v>47</v>
      </c>
      <c r="C187" t="s">
        <v>46</v>
      </c>
      <c r="D187">
        <v>0.12</v>
      </c>
      <c r="E187">
        <v>0.82099999999999995</v>
      </c>
      <c r="F187">
        <v>1.15E-3</v>
      </c>
      <c r="G187">
        <v>0.1406</v>
      </c>
      <c r="H187">
        <v>2.8899999999999999E-2</v>
      </c>
      <c r="I187">
        <v>5.4199999999999998E-2</v>
      </c>
      <c r="J187" t="s">
        <v>55</v>
      </c>
      <c r="K187">
        <v>0.18160000000000001</v>
      </c>
      <c r="L187">
        <v>3.73E-2</v>
      </c>
      <c r="M187" t="s">
        <v>10</v>
      </c>
      <c r="N187" t="s">
        <v>54</v>
      </c>
    </row>
    <row r="188" spans="1:16" x14ac:dyDescent="0.3">
      <c r="A188" t="s">
        <v>11</v>
      </c>
      <c r="B188" t="s">
        <v>47</v>
      </c>
      <c r="C188" t="s">
        <v>46</v>
      </c>
      <c r="D188">
        <v>8.8000000000000007</v>
      </c>
      <c r="E188">
        <v>0.92300000000000004</v>
      </c>
      <c r="F188">
        <v>8.0009999999999998E-2</v>
      </c>
      <c r="G188">
        <v>9.5365000000000002</v>
      </c>
      <c r="H188">
        <v>7.3400000000000007E-2</v>
      </c>
      <c r="I188">
        <v>3.6164999999999998</v>
      </c>
      <c r="J188" t="s">
        <v>56</v>
      </c>
      <c r="K188">
        <v>12.2685</v>
      </c>
      <c r="L188">
        <v>9.4500000000000001E-2</v>
      </c>
      <c r="M188" t="s">
        <v>57</v>
      </c>
      <c r="N188" t="s">
        <v>50</v>
      </c>
      <c r="O188">
        <v>45451.722604166665</v>
      </c>
    </row>
    <row r="189" spans="1:16" x14ac:dyDescent="0.3">
      <c r="A189" t="s">
        <v>12</v>
      </c>
      <c r="B189" t="s">
        <v>19</v>
      </c>
      <c r="C189" t="s">
        <v>58</v>
      </c>
      <c r="D189">
        <v>0.22</v>
      </c>
      <c r="E189">
        <v>0.83699999999999997</v>
      </c>
      <c r="F189">
        <v>2.2300000000000002E-3</v>
      </c>
      <c r="G189">
        <v>0.26629999999999998</v>
      </c>
      <c r="H189">
        <v>7.9000000000000008E-3</v>
      </c>
      <c r="I189">
        <v>9.6000000000000002E-2</v>
      </c>
      <c r="J189" t="s">
        <v>59</v>
      </c>
      <c r="K189">
        <v>0.33879999999999999</v>
      </c>
      <c r="L189">
        <v>1.01E-2</v>
      </c>
      <c r="M189" t="s">
        <v>68</v>
      </c>
      <c r="N189" t="s">
        <v>50</v>
      </c>
      <c r="O189">
        <v>45461.52207175926</v>
      </c>
      <c r="P189">
        <v>100.44499999999999</v>
      </c>
    </row>
    <row r="190" spans="1:16" x14ac:dyDescent="0.3">
      <c r="A190" t="s">
        <v>14</v>
      </c>
      <c r="G190">
        <v>100.62560000000001</v>
      </c>
      <c r="I190">
        <v>100</v>
      </c>
      <c r="K190">
        <v>100.62560000000001</v>
      </c>
    </row>
    <row r="191" spans="1:16" x14ac:dyDescent="0.3">
      <c r="A191" t="s">
        <v>96</v>
      </c>
    </row>
    <row r="192" spans="1:16" x14ac:dyDescent="0.3">
      <c r="A192" t="s">
        <v>29</v>
      </c>
      <c r="B192" t="s">
        <v>30</v>
      </c>
      <c r="C192" t="s">
        <v>31</v>
      </c>
      <c r="D192" t="s">
        <v>32</v>
      </c>
      <c r="E192" t="s">
        <v>33</v>
      </c>
      <c r="F192" t="s">
        <v>34</v>
      </c>
      <c r="G192" t="s">
        <v>35</v>
      </c>
      <c r="H192" t="s">
        <v>36</v>
      </c>
      <c r="I192" t="s">
        <v>37</v>
      </c>
      <c r="J192" t="s">
        <v>38</v>
      </c>
      <c r="K192" t="s">
        <v>39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</row>
    <row r="193" spans="1:16" x14ac:dyDescent="0.3">
      <c r="A193" t="s">
        <v>45</v>
      </c>
      <c r="C193" t="s">
        <v>46</v>
      </c>
      <c r="G193">
        <v>43.109099999999998</v>
      </c>
      <c r="I193">
        <v>57.066200000000002</v>
      </c>
    </row>
    <row r="194" spans="1:16" x14ac:dyDescent="0.3">
      <c r="A194" t="s">
        <v>4</v>
      </c>
      <c r="B194" t="s">
        <v>47</v>
      </c>
      <c r="C194" t="s">
        <v>46</v>
      </c>
      <c r="D194">
        <v>23.95</v>
      </c>
      <c r="E194">
        <v>0.84</v>
      </c>
      <c r="F194">
        <v>0.13846</v>
      </c>
      <c r="G194">
        <v>28.499700000000001</v>
      </c>
      <c r="H194">
        <v>8.0500000000000002E-2</v>
      </c>
      <c r="I194">
        <v>24.826899999999998</v>
      </c>
      <c r="J194" t="s">
        <v>48</v>
      </c>
      <c r="K194">
        <v>47.2545</v>
      </c>
      <c r="L194">
        <v>0.13350000000000001</v>
      </c>
      <c r="M194" t="s">
        <v>49</v>
      </c>
      <c r="N194" t="s">
        <v>50</v>
      </c>
      <c r="O194">
        <v>45451.722430555557</v>
      </c>
    </row>
    <row r="195" spans="1:16" x14ac:dyDescent="0.3">
      <c r="A195" t="s">
        <v>6</v>
      </c>
      <c r="B195" t="s">
        <v>47</v>
      </c>
      <c r="C195" t="s">
        <v>46</v>
      </c>
      <c r="D195">
        <v>18.850000000000001</v>
      </c>
      <c r="E195">
        <v>1.006</v>
      </c>
      <c r="F195">
        <v>9.7720000000000001E-2</v>
      </c>
      <c r="G195">
        <v>18.741299999999999</v>
      </c>
      <c r="H195">
        <v>6.7199999999999996E-2</v>
      </c>
      <c r="I195">
        <v>14.132300000000001</v>
      </c>
      <c r="J195" t="s">
        <v>51</v>
      </c>
      <c r="K195">
        <v>40.0931</v>
      </c>
      <c r="L195">
        <v>0.14380000000000001</v>
      </c>
      <c r="M195" t="s">
        <v>49</v>
      </c>
      <c r="N195" t="s">
        <v>50</v>
      </c>
      <c r="O195">
        <v>45461.885243055556</v>
      </c>
    </row>
    <row r="196" spans="1:16" x14ac:dyDescent="0.3">
      <c r="A196" t="s">
        <v>7</v>
      </c>
      <c r="B196" t="s">
        <v>47</v>
      </c>
      <c r="C196" t="s">
        <v>46</v>
      </c>
      <c r="D196">
        <v>0.27</v>
      </c>
      <c r="E196">
        <v>0.95199999999999996</v>
      </c>
      <c r="F196">
        <v>2.3999999999999998E-3</v>
      </c>
      <c r="G196">
        <v>0.2823</v>
      </c>
      <c r="H196">
        <v>1.9E-2</v>
      </c>
      <c r="I196">
        <v>0.1492</v>
      </c>
      <c r="J196" t="s">
        <v>52</v>
      </c>
      <c r="K196">
        <v>0.39500000000000002</v>
      </c>
      <c r="L196">
        <v>2.6499999999999999E-2</v>
      </c>
      <c r="M196" t="s">
        <v>53</v>
      </c>
      <c r="N196" t="s">
        <v>54</v>
      </c>
    </row>
    <row r="197" spans="1:16" x14ac:dyDescent="0.3">
      <c r="A197" t="s">
        <v>10</v>
      </c>
      <c r="B197" t="s">
        <v>47</v>
      </c>
      <c r="C197" t="s">
        <v>46</v>
      </c>
      <c r="D197">
        <v>0.14000000000000001</v>
      </c>
      <c r="E197">
        <v>0.82099999999999995</v>
      </c>
      <c r="F197">
        <v>1.3699999999999999E-3</v>
      </c>
      <c r="G197">
        <v>0.1668</v>
      </c>
      <c r="H197">
        <v>2.87E-2</v>
      </c>
      <c r="I197">
        <v>6.4299999999999996E-2</v>
      </c>
      <c r="J197" t="s">
        <v>55</v>
      </c>
      <c r="K197">
        <v>0.21540000000000001</v>
      </c>
      <c r="L197">
        <v>3.7100000000000001E-2</v>
      </c>
      <c r="M197" t="s">
        <v>10</v>
      </c>
      <c r="N197" t="s">
        <v>54</v>
      </c>
    </row>
    <row r="198" spans="1:16" x14ac:dyDescent="0.3">
      <c r="A198" t="s">
        <v>11</v>
      </c>
      <c r="B198" t="s">
        <v>47</v>
      </c>
      <c r="C198" t="s">
        <v>46</v>
      </c>
      <c r="D198">
        <v>8.94</v>
      </c>
      <c r="E198">
        <v>0.92300000000000004</v>
      </c>
      <c r="F198">
        <v>8.1229999999999997E-2</v>
      </c>
      <c r="G198">
        <v>9.6792999999999996</v>
      </c>
      <c r="H198">
        <v>7.4099999999999999E-2</v>
      </c>
      <c r="I198">
        <v>3.6707000000000001</v>
      </c>
      <c r="J198" t="s">
        <v>56</v>
      </c>
      <c r="K198">
        <v>12.452199999999999</v>
      </c>
      <c r="L198">
        <v>9.5399999999999999E-2</v>
      </c>
      <c r="M198" t="s">
        <v>57</v>
      </c>
      <c r="N198" t="s">
        <v>50</v>
      </c>
      <c r="O198">
        <v>45451.722604166665</v>
      </c>
    </row>
    <row r="199" spans="1:16" x14ac:dyDescent="0.3">
      <c r="A199" t="s">
        <v>12</v>
      </c>
      <c r="B199" t="s">
        <v>19</v>
      </c>
      <c r="C199" t="s">
        <v>58</v>
      </c>
      <c r="D199">
        <v>0.21</v>
      </c>
      <c r="E199">
        <v>0.83699999999999997</v>
      </c>
      <c r="F199">
        <v>2.0999999999999999E-3</v>
      </c>
      <c r="G199">
        <v>0.25080000000000002</v>
      </c>
      <c r="H199">
        <v>7.7999999999999996E-3</v>
      </c>
      <c r="I199">
        <v>9.0499999999999997E-2</v>
      </c>
      <c r="J199" t="s">
        <v>59</v>
      </c>
      <c r="K199">
        <v>0.31909999999999999</v>
      </c>
      <c r="L199">
        <v>9.9000000000000008E-3</v>
      </c>
      <c r="M199" t="s">
        <v>68</v>
      </c>
      <c r="N199" t="s">
        <v>50</v>
      </c>
      <c r="O199">
        <v>45461.52207175926</v>
      </c>
      <c r="P199">
        <v>100.423</v>
      </c>
    </row>
    <row r="200" spans="1:16" x14ac:dyDescent="0.3">
      <c r="A200" t="s">
        <v>14</v>
      </c>
      <c r="G200">
        <v>100.7294</v>
      </c>
      <c r="I200">
        <v>100</v>
      </c>
      <c r="K200">
        <v>100.7294</v>
      </c>
    </row>
    <row r="201" spans="1:16" x14ac:dyDescent="0.3">
      <c r="A201" t="s">
        <v>97</v>
      </c>
    </row>
    <row r="202" spans="1:16" x14ac:dyDescent="0.3">
      <c r="A202" t="s">
        <v>29</v>
      </c>
      <c r="B202" t="s">
        <v>30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  <c r="H202" t="s">
        <v>36</v>
      </c>
      <c r="I202" t="s">
        <v>37</v>
      </c>
      <c r="J202" t="s">
        <v>38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</row>
    <row r="203" spans="1:16" x14ac:dyDescent="0.3">
      <c r="A203" t="s">
        <v>45</v>
      </c>
      <c r="C203" t="s">
        <v>46</v>
      </c>
      <c r="G203">
        <v>42.371400000000001</v>
      </c>
      <c r="I203">
        <v>57.062800000000003</v>
      </c>
    </row>
    <row r="204" spans="1:16" x14ac:dyDescent="0.3">
      <c r="A204" t="s">
        <v>4</v>
      </c>
      <c r="B204" t="s">
        <v>47</v>
      </c>
      <c r="C204" t="s">
        <v>46</v>
      </c>
      <c r="D204">
        <v>23.55</v>
      </c>
      <c r="E204">
        <v>0.84</v>
      </c>
      <c r="F204">
        <v>0.13614000000000001</v>
      </c>
      <c r="G204">
        <v>28.04</v>
      </c>
      <c r="H204">
        <v>7.9299999999999995E-2</v>
      </c>
      <c r="I204">
        <v>24.850200000000001</v>
      </c>
      <c r="J204" t="s">
        <v>48</v>
      </c>
      <c r="K204">
        <v>46.492199999999997</v>
      </c>
      <c r="L204">
        <v>0.13150000000000001</v>
      </c>
      <c r="M204" t="s">
        <v>49</v>
      </c>
      <c r="N204" t="s">
        <v>50</v>
      </c>
      <c r="O204">
        <v>45451.722430555557</v>
      </c>
    </row>
    <row r="205" spans="1:16" x14ac:dyDescent="0.3">
      <c r="A205" t="s">
        <v>6</v>
      </c>
      <c r="B205" t="s">
        <v>47</v>
      </c>
      <c r="C205" t="s">
        <v>46</v>
      </c>
      <c r="D205">
        <v>18.510000000000002</v>
      </c>
      <c r="E205">
        <v>1.0049999999999999</v>
      </c>
      <c r="F205">
        <v>9.5960000000000004E-2</v>
      </c>
      <c r="G205">
        <v>18.413</v>
      </c>
      <c r="H205">
        <v>6.6299999999999998E-2</v>
      </c>
      <c r="I205">
        <v>14.1256</v>
      </c>
      <c r="J205" t="s">
        <v>51</v>
      </c>
      <c r="K205">
        <v>39.390599999999999</v>
      </c>
      <c r="L205">
        <v>0.1419</v>
      </c>
      <c r="M205" t="s">
        <v>49</v>
      </c>
      <c r="N205" t="s">
        <v>50</v>
      </c>
      <c r="O205">
        <v>45461.885243055556</v>
      </c>
    </row>
    <row r="206" spans="1:16" x14ac:dyDescent="0.3">
      <c r="A206" t="s">
        <v>7</v>
      </c>
      <c r="B206" t="s">
        <v>47</v>
      </c>
      <c r="C206" t="s">
        <v>46</v>
      </c>
      <c r="D206">
        <v>0.2</v>
      </c>
      <c r="E206">
        <v>0.95199999999999996</v>
      </c>
      <c r="F206">
        <v>1.7899999999999999E-3</v>
      </c>
      <c r="G206">
        <v>0.2107</v>
      </c>
      <c r="H206">
        <v>1.84E-2</v>
      </c>
      <c r="I206">
        <v>0.1132</v>
      </c>
      <c r="J206" t="s">
        <v>52</v>
      </c>
      <c r="K206">
        <v>0.29470000000000002</v>
      </c>
      <c r="L206">
        <v>2.58E-2</v>
      </c>
      <c r="M206" t="s">
        <v>53</v>
      </c>
      <c r="N206" t="s">
        <v>54</v>
      </c>
    </row>
    <row r="207" spans="1:16" x14ac:dyDescent="0.3">
      <c r="A207" t="s">
        <v>10</v>
      </c>
      <c r="B207" t="s">
        <v>47</v>
      </c>
      <c r="C207" t="s">
        <v>46</v>
      </c>
      <c r="D207">
        <v>0.12</v>
      </c>
      <c r="E207">
        <v>0.82199999999999995</v>
      </c>
      <c r="F207">
        <v>1.17E-3</v>
      </c>
      <c r="G207">
        <v>0.14299999999999999</v>
      </c>
      <c r="H207">
        <v>2.8500000000000001E-2</v>
      </c>
      <c r="I207">
        <v>5.6099999999999997E-2</v>
      </c>
      <c r="J207" t="s">
        <v>55</v>
      </c>
      <c r="K207">
        <v>0.1847</v>
      </c>
      <c r="L207">
        <v>3.6799999999999999E-2</v>
      </c>
      <c r="M207" t="s">
        <v>10</v>
      </c>
      <c r="N207" t="s">
        <v>54</v>
      </c>
    </row>
    <row r="208" spans="1:16" x14ac:dyDescent="0.3">
      <c r="A208" t="s">
        <v>11</v>
      </c>
      <c r="B208" t="s">
        <v>47</v>
      </c>
      <c r="C208" t="s">
        <v>46</v>
      </c>
      <c r="D208">
        <v>8.85</v>
      </c>
      <c r="E208">
        <v>0.92300000000000004</v>
      </c>
      <c r="F208">
        <v>8.0460000000000004E-2</v>
      </c>
      <c r="G208">
        <v>9.5866000000000007</v>
      </c>
      <c r="H208">
        <v>7.3300000000000004E-2</v>
      </c>
      <c r="I208">
        <v>3.6985999999999999</v>
      </c>
      <c r="J208" t="s">
        <v>56</v>
      </c>
      <c r="K208">
        <v>12.3329</v>
      </c>
      <c r="L208">
        <v>9.4399999999999998E-2</v>
      </c>
      <c r="M208" t="s">
        <v>57</v>
      </c>
      <c r="N208" t="s">
        <v>50</v>
      </c>
      <c r="O208">
        <v>45451.722604166665</v>
      </c>
    </row>
    <row r="209" spans="1:16" x14ac:dyDescent="0.3">
      <c r="A209" t="s">
        <v>12</v>
      </c>
      <c r="B209" t="s">
        <v>19</v>
      </c>
      <c r="C209" t="s">
        <v>58</v>
      </c>
      <c r="D209">
        <v>0.21</v>
      </c>
      <c r="E209">
        <v>0.83699999999999997</v>
      </c>
      <c r="F209">
        <v>2.1299999999999999E-3</v>
      </c>
      <c r="G209">
        <v>0.25459999999999999</v>
      </c>
      <c r="H209">
        <v>7.9000000000000008E-3</v>
      </c>
      <c r="I209">
        <v>9.3399999999999997E-2</v>
      </c>
      <c r="J209" t="s">
        <v>59</v>
      </c>
      <c r="K209">
        <v>0.32390000000000002</v>
      </c>
      <c r="L209">
        <v>0.01</v>
      </c>
      <c r="M209" t="s">
        <v>68</v>
      </c>
      <c r="N209" t="s">
        <v>50</v>
      </c>
      <c r="O209">
        <v>45461.52207175926</v>
      </c>
      <c r="P209">
        <v>100.447</v>
      </c>
    </row>
    <row r="210" spans="1:16" x14ac:dyDescent="0.3">
      <c r="A210" t="s">
        <v>14</v>
      </c>
      <c r="G210">
        <v>99.019099999999995</v>
      </c>
      <c r="I210">
        <v>100</v>
      </c>
      <c r="K210">
        <v>99.019099999999995</v>
      </c>
    </row>
    <row r="211" spans="1:16" x14ac:dyDescent="0.3">
      <c r="A211" t="s">
        <v>98</v>
      </c>
    </row>
    <row r="212" spans="1:16" x14ac:dyDescent="0.3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</row>
    <row r="213" spans="1:16" x14ac:dyDescent="0.3">
      <c r="A213" t="s">
        <v>45</v>
      </c>
      <c r="C213" t="s">
        <v>46</v>
      </c>
      <c r="G213">
        <v>42.8748</v>
      </c>
      <c r="I213">
        <v>57.076000000000001</v>
      </c>
    </row>
    <row r="214" spans="1:16" x14ac:dyDescent="0.3">
      <c r="A214" t="s">
        <v>4</v>
      </c>
      <c r="B214" t="s">
        <v>47</v>
      </c>
      <c r="C214" t="s">
        <v>46</v>
      </c>
      <c r="D214">
        <v>23.9</v>
      </c>
      <c r="E214">
        <v>0.84199999999999997</v>
      </c>
      <c r="F214">
        <v>0.13819000000000001</v>
      </c>
      <c r="G214">
        <v>28.391300000000001</v>
      </c>
      <c r="H214">
        <v>8.0199999999999994E-2</v>
      </c>
      <c r="I214">
        <v>24.8719</v>
      </c>
      <c r="J214" t="s">
        <v>48</v>
      </c>
      <c r="K214">
        <v>47.074800000000003</v>
      </c>
      <c r="L214">
        <v>0.13300000000000001</v>
      </c>
      <c r="M214" t="s">
        <v>49</v>
      </c>
      <c r="N214" t="s">
        <v>50</v>
      </c>
      <c r="O214">
        <v>45451.722430555557</v>
      </c>
    </row>
    <row r="215" spans="1:16" x14ac:dyDescent="0.3">
      <c r="A215" t="s">
        <v>6</v>
      </c>
      <c r="B215" t="s">
        <v>47</v>
      </c>
      <c r="C215" t="s">
        <v>46</v>
      </c>
      <c r="D215">
        <v>18.77</v>
      </c>
      <c r="E215">
        <v>1.006</v>
      </c>
      <c r="F215">
        <v>9.7299999999999998E-2</v>
      </c>
      <c r="G215">
        <v>18.662199999999999</v>
      </c>
      <c r="H215">
        <v>6.7000000000000004E-2</v>
      </c>
      <c r="I215">
        <v>14.151999999999999</v>
      </c>
      <c r="J215" t="s">
        <v>51</v>
      </c>
      <c r="K215">
        <v>39.923699999999997</v>
      </c>
      <c r="L215">
        <v>0.1434</v>
      </c>
      <c r="M215" t="s">
        <v>49</v>
      </c>
      <c r="N215" t="s">
        <v>50</v>
      </c>
      <c r="O215">
        <v>45461.885243055556</v>
      </c>
    </row>
    <row r="216" spans="1:16" x14ac:dyDescent="0.3">
      <c r="A216" t="s">
        <v>7</v>
      </c>
      <c r="B216" t="s">
        <v>47</v>
      </c>
      <c r="C216" t="s">
        <v>46</v>
      </c>
      <c r="D216">
        <v>0.22</v>
      </c>
      <c r="E216">
        <v>0.95199999999999996</v>
      </c>
      <c r="F216">
        <v>1.9400000000000001E-3</v>
      </c>
      <c r="G216">
        <v>0.2283</v>
      </c>
      <c r="H216">
        <v>1.8599999999999998E-2</v>
      </c>
      <c r="I216">
        <v>0.12130000000000001</v>
      </c>
      <c r="J216" t="s">
        <v>52</v>
      </c>
      <c r="K216">
        <v>0.31940000000000002</v>
      </c>
      <c r="L216">
        <v>2.5999999999999999E-2</v>
      </c>
      <c r="M216" t="s">
        <v>53</v>
      </c>
      <c r="N216" t="s">
        <v>54</v>
      </c>
    </row>
    <row r="217" spans="1:16" x14ac:dyDescent="0.3">
      <c r="A217" t="s">
        <v>10</v>
      </c>
      <c r="B217" t="s">
        <v>47</v>
      </c>
      <c r="C217" t="s">
        <v>46</v>
      </c>
      <c r="D217">
        <v>0.13</v>
      </c>
      <c r="E217">
        <v>0.82099999999999995</v>
      </c>
      <c r="F217">
        <v>1.2999999999999999E-3</v>
      </c>
      <c r="G217">
        <v>0.158</v>
      </c>
      <c r="H217">
        <v>2.87E-2</v>
      </c>
      <c r="I217">
        <v>6.13E-2</v>
      </c>
      <c r="J217" t="s">
        <v>55</v>
      </c>
      <c r="K217">
        <v>0.2041</v>
      </c>
      <c r="L217">
        <v>3.7100000000000001E-2</v>
      </c>
      <c r="M217" t="s">
        <v>10</v>
      </c>
      <c r="N217" t="s">
        <v>54</v>
      </c>
    </row>
    <row r="218" spans="1:16" x14ac:dyDescent="0.3">
      <c r="A218" t="s">
        <v>11</v>
      </c>
      <c r="B218" t="s">
        <v>47</v>
      </c>
      <c r="C218" t="s">
        <v>46</v>
      </c>
      <c r="D218">
        <v>8.76</v>
      </c>
      <c r="E218">
        <v>0.92300000000000004</v>
      </c>
      <c r="F218">
        <v>7.9670000000000005E-2</v>
      </c>
      <c r="G218">
        <v>9.4954000000000001</v>
      </c>
      <c r="H218">
        <v>7.3300000000000004E-2</v>
      </c>
      <c r="I218">
        <v>3.6213000000000002</v>
      </c>
      <c r="J218" t="s">
        <v>56</v>
      </c>
      <c r="K218">
        <v>12.2157</v>
      </c>
      <c r="L218">
        <v>9.4200000000000006E-2</v>
      </c>
      <c r="M218" t="s">
        <v>57</v>
      </c>
      <c r="N218" t="s">
        <v>50</v>
      </c>
      <c r="O218">
        <v>45451.722604166665</v>
      </c>
    </row>
    <row r="219" spans="1:16" x14ac:dyDescent="0.3">
      <c r="A219" t="s">
        <v>12</v>
      </c>
      <c r="B219" t="s">
        <v>19</v>
      </c>
      <c r="C219" t="s">
        <v>58</v>
      </c>
      <c r="D219">
        <v>0.22</v>
      </c>
      <c r="E219">
        <v>0.83699999999999997</v>
      </c>
      <c r="F219">
        <v>2.2200000000000002E-3</v>
      </c>
      <c r="G219">
        <v>0.26550000000000001</v>
      </c>
      <c r="H219">
        <v>7.9000000000000008E-3</v>
      </c>
      <c r="I219">
        <v>9.6299999999999997E-2</v>
      </c>
      <c r="J219" t="s">
        <v>59</v>
      </c>
      <c r="K219">
        <v>0.33789999999999998</v>
      </c>
      <c r="L219">
        <v>1.01E-2</v>
      </c>
      <c r="M219" t="s">
        <v>68</v>
      </c>
      <c r="N219" t="s">
        <v>50</v>
      </c>
      <c r="O219">
        <v>45461.52207175926</v>
      </c>
      <c r="P219">
        <v>100.42</v>
      </c>
    </row>
    <row r="220" spans="1:16" x14ac:dyDescent="0.3">
      <c r="A220" t="s">
        <v>14</v>
      </c>
      <c r="G220">
        <v>100.07550000000001</v>
      </c>
      <c r="I220">
        <v>100</v>
      </c>
      <c r="K220">
        <v>100.07550000000001</v>
      </c>
    </row>
    <row r="221" spans="1:16" x14ac:dyDescent="0.3">
      <c r="A221" t="s">
        <v>100</v>
      </c>
    </row>
    <row r="222" spans="1:16" x14ac:dyDescent="0.3">
      <c r="A222" t="s">
        <v>29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 t="s">
        <v>36</v>
      </c>
      <c r="I222" t="s">
        <v>37</v>
      </c>
      <c r="J222" t="s">
        <v>38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</row>
    <row r="223" spans="1:16" x14ac:dyDescent="0.3">
      <c r="A223" t="s">
        <v>45</v>
      </c>
      <c r="C223" t="s">
        <v>46</v>
      </c>
      <c r="G223">
        <v>42.884700000000002</v>
      </c>
      <c r="I223">
        <v>57.069000000000003</v>
      </c>
    </row>
    <row r="224" spans="1:16" x14ac:dyDescent="0.3">
      <c r="A224" t="s">
        <v>4</v>
      </c>
      <c r="B224" t="s">
        <v>47</v>
      </c>
      <c r="C224" t="s">
        <v>46</v>
      </c>
      <c r="D224">
        <v>24.66</v>
      </c>
      <c r="E224">
        <v>0.85399999999999998</v>
      </c>
      <c r="F224">
        <v>0.14257</v>
      </c>
      <c r="G224">
        <v>28.8567</v>
      </c>
      <c r="H224">
        <v>7.9899999999999999E-2</v>
      </c>
      <c r="I224">
        <v>25.270700000000001</v>
      </c>
      <c r="J224" t="s">
        <v>48</v>
      </c>
      <c r="K224">
        <v>47.846499999999999</v>
      </c>
      <c r="L224">
        <v>0.13250000000000001</v>
      </c>
      <c r="M224" t="s">
        <v>49</v>
      </c>
      <c r="N224" t="s">
        <v>50</v>
      </c>
      <c r="O224">
        <v>45451.722430555557</v>
      </c>
    </row>
    <row r="225" spans="1:16" x14ac:dyDescent="0.3">
      <c r="A225" t="s">
        <v>6</v>
      </c>
      <c r="B225" t="s">
        <v>47</v>
      </c>
      <c r="C225" t="s">
        <v>46</v>
      </c>
      <c r="D225">
        <v>18.739999999999998</v>
      </c>
      <c r="E225">
        <v>1.0049999999999999</v>
      </c>
      <c r="F225">
        <v>9.715E-2</v>
      </c>
      <c r="G225">
        <v>18.650400000000001</v>
      </c>
      <c r="H225">
        <v>6.6900000000000001E-2</v>
      </c>
      <c r="I225">
        <v>14.138</v>
      </c>
      <c r="J225" t="s">
        <v>51</v>
      </c>
      <c r="K225">
        <v>39.898499999999999</v>
      </c>
      <c r="L225">
        <v>0.14299999999999999</v>
      </c>
      <c r="M225" t="s">
        <v>49</v>
      </c>
      <c r="N225" t="s">
        <v>50</v>
      </c>
      <c r="O225">
        <v>45461.885243055556</v>
      </c>
    </row>
    <row r="226" spans="1:16" x14ac:dyDescent="0.3">
      <c r="A226" t="s">
        <v>7</v>
      </c>
      <c r="B226" t="s">
        <v>47</v>
      </c>
      <c r="C226" t="s">
        <v>46</v>
      </c>
      <c r="D226">
        <v>0.22</v>
      </c>
      <c r="E226">
        <v>0.95</v>
      </c>
      <c r="F226">
        <v>1.98E-3</v>
      </c>
      <c r="G226">
        <v>0.23369999999999999</v>
      </c>
      <c r="H226">
        <v>1.8599999999999998E-2</v>
      </c>
      <c r="I226">
        <v>0.1241</v>
      </c>
      <c r="J226" t="s">
        <v>52</v>
      </c>
      <c r="K226">
        <v>0.32700000000000001</v>
      </c>
      <c r="L226">
        <v>2.5999999999999999E-2</v>
      </c>
      <c r="M226" t="s">
        <v>53</v>
      </c>
      <c r="N226" t="s">
        <v>54</v>
      </c>
    </row>
    <row r="227" spans="1:16" x14ac:dyDescent="0.3">
      <c r="A227" t="s">
        <v>10</v>
      </c>
      <c r="B227" t="s">
        <v>47</v>
      </c>
      <c r="C227" t="s">
        <v>46</v>
      </c>
      <c r="D227">
        <v>0.13</v>
      </c>
      <c r="E227">
        <v>0.82</v>
      </c>
      <c r="F227">
        <v>1.2999999999999999E-3</v>
      </c>
      <c r="G227">
        <v>0.15840000000000001</v>
      </c>
      <c r="H227">
        <v>2.8299999999999999E-2</v>
      </c>
      <c r="I227">
        <v>6.1400000000000003E-2</v>
      </c>
      <c r="J227" t="s">
        <v>55</v>
      </c>
      <c r="K227">
        <v>0.2046</v>
      </c>
      <c r="L227">
        <v>3.6600000000000001E-2</v>
      </c>
      <c r="M227" t="s">
        <v>10</v>
      </c>
      <c r="N227" t="s">
        <v>54</v>
      </c>
    </row>
    <row r="228" spans="1:16" x14ac:dyDescent="0.3">
      <c r="A228" t="s">
        <v>11</v>
      </c>
      <c r="B228" t="s">
        <v>47</v>
      </c>
      <c r="C228" t="s">
        <v>46</v>
      </c>
      <c r="D228">
        <v>7.84</v>
      </c>
      <c r="E228">
        <v>0.92100000000000004</v>
      </c>
      <c r="F228">
        <v>7.1260000000000004E-2</v>
      </c>
      <c r="G228">
        <v>8.5074000000000005</v>
      </c>
      <c r="H228">
        <v>7.0300000000000001E-2</v>
      </c>
      <c r="I228">
        <v>3.2433000000000001</v>
      </c>
      <c r="J228" t="s">
        <v>56</v>
      </c>
      <c r="K228">
        <v>10.944599999999999</v>
      </c>
      <c r="L228">
        <v>9.0399999999999994E-2</v>
      </c>
      <c r="M228" t="s">
        <v>57</v>
      </c>
      <c r="N228" t="s">
        <v>50</v>
      </c>
      <c r="O228">
        <v>45451.722604166665</v>
      </c>
    </row>
    <row r="229" spans="1:16" x14ac:dyDescent="0.3">
      <c r="A229" t="s">
        <v>12</v>
      </c>
      <c r="B229" t="s">
        <v>19</v>
      </c>
      <c r="C229" t="s">
        <v>58</v>
      </c>
      <c r="D229">
        <v>0.22</v>
      </c>
      <c r="E229">
        <v>0.83699999999999997</v>
      </c>
      <c r="F229">
        <v>2.16E-3</v>
      </c>
      <c r="G229">
        <v>0.25779999999999997</v>
      </c>
      <c r="H229">
        <v>7.7999999999999996E-3</v>
      </c>
      <c r="I229">
        <v>9.35E-2</v>
      </c>
      <c r="J229" t="s">
        <v>59</v>
      </c>
      <c r="K229">
        <v>0.3281</v>
      </c>
      <c r="L229">
        <v>0.01</v>
      </c>
      <c r="M229" t="s">
        <v>68</v>
      </c>
      <c r="N229" t="s">
        <v>50</v>
      </c>
      <c r="O229">
        <v>45461.52207175926</v>
      </c>
      <c r="P229">
        <v>100.41</v>
      </c>
    </row>
    <row r="230" spans="1:16" x14ac:dyDescent="0.3">
      <c r="A230" t="s">
        <v>14</v>
      </c>
      <c r="G230">
        <v>99.549099999999996</v>
      </c>
      <c r="I230">
        <v>100</v>
      </c>
      <c r="K230">
        <v>99.549099999999996</v>
      </c>
    </row>
    <row r="231" spans="1:16" x14ac:dyDescent="0.3">
      <c r="A231" t="s">
        <v>99</v>
      </c>
    </row>
    <row r="232" spans="1:16" x14ac:dyDescent="0.3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</row>
    <row r="233" spans="1:16" x14ac:dyDescent="0.3">
      <c r="A233" t="s">
        <v>45</v>
      </c>
      <c r="C233" t="s">
        <v>46</v>
      </c>
      <c r="G233">
        <v>43.0901</v>
      </c>
      <c r="I233">
        <v>57.073399999999999</v>
      </c>
    </row>
    <row r="234" spans="1:16" x14ac:dyDescent="0.3">
      <c r="A234" t="s">
        <v>4</v>
      </c>
      <c r="B234" t="s">
        <v>47</v>
      </c>
      <c r="C234" t="s">
        <v>46</v>
      </c>
      <c r="D234">
        <v>24.79</v>
      </c>
      <c r="E234">
        <v>0.85499999999999998</v>
      </c>
      <c r="F234">
        <v>0.14333000000000001</v>
      </c>
      <c r="G234">
        <v>28.992999999999999</v>
      </c>
      <c r="H234">
        <v>8.0299999999999996E-2</v>
      </c>
      <c r="I234">
        <v>25.270900000000001</v>
      </c>
      <c r="J234" t="s">
        <v>48</v>
      </c>
      <c r="K234">
        <v>48.072400000000002</v>
      </c>
      <c r="L234">
        <v>0.13320000000000001</v>
      </c>
      <c r="M234" t="s">
        <v>49</v>
      </c>
      <c r="N234" t="s">
        <v>50</v>
      </c>
      <c r="O234">
        <v>45451.722430555557</v>
      </c>
    </row>
    <row r="235" spans="1:16" x14ac:dyDescent="0.3">
      <c r="A235" t="s">
        <v>6</v>
      </c>
      <c r="B235" t="s">
        <v>47</v>
      </c>
      <c r="C235" t="s">
        <v>46</v>
      </c>
      <c r="D235">
        <v>18.84</v>
      </c>
      <c r="E235">
        <v>1.0049999999999999</v>
      </c>
      <c r="F235">
        <v>9.7680000000000003E-2</v>
      </c>
      <c r="G235">
        <v>18.75</v>
      </c>
      <c r="H235">
        <v>6.7299999999999999E-2</v>
      </c>
      <c r="I235">
        <v>14.146800000000001</v>
      </c>
      <c r="J235" t="s">
        <v>51</v>
      </c>
      <c r="K235">
        <v>40.111499999999999</v>
      </c>
      <c r="L235">
        <v>0.1439</v>
      </c>
      <c r="M235" t="s">
        <v>49</v>
      </c>
      <c r="N235" t="s">
        <v>50</v>
      </c>
      <c r="O235">
        <v>45461.885243055556</v>
      </c>
    </row>
    <row r="236" spans="1:16" x14ac:dyDescent="0.3">
      <c r="A236" t="s">
        <v>7</v>
      </c>
      <c r="B236" t="s">
        <v>47</v>
      </c>
      <c r="C236" t="s">
        <v>46</v>
      </c>
      <c r="D236">
        <v>0.23</v>
      </c>
      <c r="E236">
        <v>0.95</v>
      </c>
      <c r="F236">
        <v>2.0100000000000001E-3</v>
      </c>
      <c r="G236">
        <v>0.23730000000000001</v>
      </c>
      <c r="H236">
        <v>1.8700000000000001E-2</v>
      </c>
      <c r="I236">
        <v>0.1255</v>
      </c>
      <c r="J236" t="s">
        <v>52</v>
      </c>
      <c r="K236">
        <v>0.33210000000000001</v>
      </c>
      <c r="L236">
        <v>2.6100000000000002E-2</v>
      </c>
      <c r="M236" t="s">
        <v>53</v>
      </c>
      <c r="N236" t="s">
        <v>54</v>
      </c>
    </row>
    <row r="237" spans="1:16" x14ac:dyDescent="0.3">
      <c r="A237" t="s">
        <v>10</v>
      </c>
      <c r="B237" t="s">
        <v>47</v>
      </c>
      <c r="C237" t="s">
        <v>46</v>
      </c>
      <c r="D237">
        <v>0.15</v>
      </c>
      <c r="E237">
        <v>0.82</v>
      </c>
      <c r="F237">
        <v>1.4599999999999999E-3</v>
      </c>
      <c r="G237">
        <v>0.1779</v>
      </c>
      <c r="H237">
        <v>2.8400000000000002E-2</v>
      </c>
      <c r="I237">
        <v>6.8599999999999994E-2</v>
      </c>
      <c r="J237" t="s">
        <v>55</v>
      </c>
      <c r="K237">
        <v>0.22969999999999999</v>
      </c>
      <c r="L237">
        <v>3.6600000000000001E-2</v>
      </c>
      <c r="M237" t="s">
        <v>10</v>
      </c>
      <c r="N237" t="s">
        <v>54</v>
      </c>
    </row>
    <row r="238" spans="1:16" x14ac:dyDescent="0.3">
      <c r="A238" t="s">
        <v>11</v>
      </c>
      <c r="B238" t="s">
        <v>47</v>
      </c>
      <c r="C238" t="s">
        <v>46</v>
      </c>
      <c r="D238">
        <v>7.82</v>
      </c>
      <c r="E238">
        <v>0.92100000000000004</v>
      </c>
      <c r="F238">
        <v>7.1129999999999999E-2</v>
      </c>
      <c r="G238">
        <v>8.4921000000000006</v>
      </c>
      <c r="H238">
        <v>7.0400000000000004E-2</v>
      </c>
      <c r="I238">
        <v>3.2223000000000002</v>
      </c>
      <c r="J238" t="s">
        <v>56</v>
      </c>
      <c r="K238">
        <v>10.924899999999999</v>
      </c>
      <c r="L238">
        <v>9.06E-2</v>
      </c>
      <c r="M238" t="s">
        <v>57</v>
      </c>
      <c r="N238" t="s">
        <v>50</v>
      </c>
      <c r="O238">
        <v>45451.722604166665</v>
      </c>
    </row>
    <row r="239" spans="1:16" x14ac:dyDescent="0.3">
      <c r="A239" t="s">
        <v>12</v>
      </c>
      <c r="B239" t="s">
        <v>19</v>
      </c>
      <c r="C239" t="s">
        <v>58</v>
      </c>
      <c r="D239">
        <v>0.21</v>
      </c>
      <c r="E239">
        <v>0.83699999999999997</v>
      </c>
      <c r="F239">
        <v>2.14E-3</v>
      </c>
      <c r="G239">
        <v>0.25600000000000001</v>
      </c>
      <c r="H239">
        <v>7.7000000000000002E-3</v>
      </c>
      <c r="I239">
        <v>9.2399999999999996E-2</v>
      </c>
      <c r="J239" t="s">
        <v>59</v>
      </c>
      <c r="K239">
        <v>0.32579999999999998</v>
      </c>
      <c r="L239">
        <v>9.7999999999999997E-3</v>
      </c>
      <c r="M239" t="s">
        <v>68</v>
      </c>
      <c r="N239" t="s">
        <v>50</v>
      </c>
      <c r="O239">
        <v>45461.52207175926</v>
      </c>
      <c r="P239">
        <v>100.405</v>
      </c>
    </row>
    <row r="240" spans="1:16" x14ac:dyDescent="0.3">
      <c r="A240" t="s">
        <v>14</v>
      </c>
      <c r="G240">
        <v>99.996499999999997</v>
      </c>
      <c r="I240">
        <v>100</v>
      </c>
      <c r="K240">
        <v>99.996499999999997</v>
      </c>
    </row>
    <row r="241" spans="1:16" x14ac:dyDescent="0.3">
      <c r="A241" t="s">
        <v>101</v>
      </c>
    </row>
    <row r="242" spans="1:16" x14ac:dyDescent="0.3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</row>
    <row r="243" spans="1:16" x14ac:dyDescent="0.3">
      <c r="A243" t="s">
        <v>45</v>
      </c>
      <c r="C243" t="s">
        <v>46</v>
      </c>
      <c r="G243">
        <v>43.5749</v>
      </c>
      <c r="I243">
        <v>57.071300000000001</v>
      </c>
    </row>
    <row r="244" spans="1:16" x14ac:dyDescent="0.3">
      <c r="A244" t="s">
        <v>4</v>
      </c>
      <c r="B244" t="s">
        <v>47</v>
      </c>
      <c r="C244" t="s">
        <v>46</v>
      </c>
      <c r="D244">
        <v>24.84</v>
      </c>
      <c r="E244">
        <v>0.85099999999999998</v>
      </c>
      <c r="F244">
        <v>0.14363000000000001</v>
      </c>
      <c r="G244">
        <v>29.192</v>
      </c>
      <c r="H244">
        <v>8.09E-2</v>
      </c>
      <c r="I244">
        <v>25.160399999999999</v>
      </c>
      <c r="J244" t="s">
        <v>48</v>
      </c>
      <c r="K244">
        <v>48.4024</v>
      </c>
      <c r="L244">
        <v>0.13420000000000001</v>
      </c>
      <c r="M244" t="s">
        <v>49</v>
      </c>
      <c r="N244" t="s">
        <v>50</v>
      </c>
      <c r="O244">
        <v>45451.722430555557</v>
      </c>
    </row>
    <row r="245" spans="1:16" x14ac:dyDescent="0.3">
      <c r="A245" t="s">
        <v>6</v>
      </c>
      <c r="B245" t="s">
        <v>47</v>
      </c>
      <c r="C245" t="s">
        <v>46</v>
      </c>
      <c r="D245">
        <v>19.05</v>
      </c>
      <c r="E245">
        <v>1.0049999999999999</v>
      </c>
      <c r="F245">
        <v>9.8760000000000001E-2</v>
      </c>
      <c r="G245">
        <v>18.9559</v>
      </c>
      <c r="H245">
        <v>6.7699999999999996E-2</v>
      </c>
      <c r="I245">
        <v>14.1426</v>
      </c>
      <c r="J245" t="s">
        <v>51</v>
      </c>
      <c r="K245">
        <v>40.552100000000003</v>
      </c>
      <c r="L245">
        <v>0.14480000000000001</v>
      </c>
      <c r="M245" t="s">
        <v>49</v>
      </c>
      <c r="N245" t="s">
        <v>50</v>
      </c>
      <c r="O245">
        <v>45461.885243055556</v>
      </c>
    </row>
    <row r="246" spans="1:16" x14ac:dyDescent="0.3">
      <c r="A246" t="s">
        <v>7</v>
      </c>
      <c r="B246" t="s">
        <v>47</v>
      </c>
      <c r="C246" t="s">
        <v>46</v>
      </c>
      <c r="D246">
        <v>0.24</v>
      </c>
      <c r="E246">
        <v>0.95</v>
      </c>
      <c r="F246">
        <v>2.14E-3</v>
      </c>
      <c r="G246">
        <v>0.25190000000000001</v>
      </c>
      <c r="H246">
        <v>1.8800000000000001E-2</v>
      </c>
      <c r="I246">
        <v>0.13170000000000001</v>
      </c>
      <c r="J246" t="s">
        <v>52</v>
      </c>
      <c r="K246">
        <v>0.35249999999999998</v>
      </c>
      <c r="L246">
        <v>2.63E-2</v>
      </c>
      <c r="M246" t="s">
        <v>53</v>
      </c>
      <c r="N246" t="s">
        <v>54</v>
      </c>
    </row>
    <row r="247" spans="1:16" x14ac:dyDescent="0.3">
      <c r="A247" t="s">
        <v>10</v>
      </c>
      <c r="B247" t="s">
        <v>47</v>
      </c>
      <c r="C247" t="s">
        <v>46</v>
      </c>
      <c r="D247">
        <v>0.09</v>
      </c>
      <c r="E247">
        <v>0.82</v>
      </c>
      <c r="F247">
        <v>9.3999999999999997E-4</v>
      </c>
      <c r="G247">
        <v>0.1148</v>
      </c>
      <c r="H247">
        <v>2.8400000000000002E-2</v>
      </c>
      <c r="I247">
        <v>4.3799999999999999E-2</v>
      </c>
      <c r="J247" t="s">
        <v>55</v>
      </c>
      <c r="K247">
        <v>0.1482</v>
      </c>
      <c r="L247">
        <v>3.6700000000000003E-2</v>
      </c>
      <c r="M247" t="s">
        <v>10</v>
      </c>
      <c r="N247" t="s">
        <v>54</v>
      </c>
    </row>
    <row r="248" spans="1:16" x14ac:dyDescent="0.3">
      <c r="A248" t="s">
        <v>11</v>
      </c>
      <c r="B248" t="s">
        <v>47</v>
      </c>
      <c r="C248" t="s">
        <v>46</v>
      </c>
      <c r="D248">
        <v>8.23</v>
      </c>
      <c r="E248">
        <v>0.92200000000000004</v>
      </c>
      <c r="F248">
        <v>7.4800000000000005E-2</v>
      </c>
      <c r="G248">
        <v>8.9251000000000005</v>
      </c>
      <c r="H248">
        <v>7.1800000000000003E-2</v>
      </c>
      <c r="I248">
        <v>3.3488000000000002</v>
      </c>
      <c r="J248" t="s">
        <v>56</v>
      </c>
      <c r="K248">
        <v>11.4819</v>
      </c>
      <c r="L248">
        <v>9.2299999999999993E-2</v>
      </c>
      <c r="M248" t="s">
        <v>57</v>
      </c>
      <c r="N248" t="s">
        <v>50</v>
      </c>
      <c r="O248">
        <v>45451.722604166665</v>
      </c>
    </row>
    <row r="249" spans="1:16" x14ac:dyDescent="0.3">
      <c r="A249" t="s">
        <v>12</v>
      </c>
      <c r="B249" t="s">
        <v>19</v>
      </c>
      <c r="C249" t="s">
        <v>58</v>
      </c>
      <c r="D249">
        <v>0.24</v>
      </c>
      <c r="E249">
        <v>0.83699999999999997</v>
      </c>
      <c r="F249">
        <v>2.3800000000000002E-3</v>
      </c>
      <c r="G249">
        <v>0.28399999999999997</v>
      </c>
      <c r="H249">
        <v>8.0999999999999996E-3</v>
      </c>
      <c r="I249">
        <v>0.1014</v>
      </c>
      <c r="J249" t="s">
        <v>59</v>
      </c>
      <c r="K249">
        <v>0.3614</v>
      </c>
      <c r="L249">
        <v>1.03E-2</v>
      </c>
      <c r="M249" t="s">
        <v>68</v>
      </c>
      <c r="N249" t="s">
        <v>50</v>
      </c>
      <c r="O249">
        <v>45461.52207175926</v>
      </c>
      <c r="P249">
        <v>100.401</v>
      </c>
    </row>
    <row r="250" spans="1:16" x14ac:dyDescent="0.3">
      <c r="A250" t="s">
        <v>14</v>
      </c>
      <c r="G250">
        <v>101.29859999999999</v>
      </c>
      <c r="I250">
        <v>100</v>
      </c>
      <c r="K250">
        <v>101.29859999999999</v>
      </c>
    </row>
    <row r="251" spans="1:16" x14ac:dyDescent="0.3">
      <c r="A251" t="s">
        <v>102</v>
      </c>
    </row>
    <row r="252" spans="1:16" x14ac:dyDescent="0.3">
      <c r="A252" t="s">
        <v>29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 t="s">
        <v>35</v>
      </c>
      <c r="H252" t="s">
        <v>36</v>
      </c>
      <c r="I252" t="s">
        <v>37</v>
      </c>
      <c r="J252" t="s">
        <v>38</v>
      </c>
      <c r="K252" t="s">
        <v>39</v>
      </c>
      <c r="L252" t="s">
        <v>40</v>
      </c>
      <c r="M252" t="s">
        <v>41</v>
      </c>
      <c r="N252" t="s">
        <v>42</v>
      </c>
      <c r="O252" t="s">
        <v>43</v>
      </c>
      <c r="P252" t="s">
        <v>44</v>
      </c>
    </row>
    <row r="253" spans="1:16" x14ac:dyDescent="0.3">
      <c r="A253" t="s">
        <v>45</v>
      </c>
      <c r="C253" t="s">
        <v>46</v>
      </c>
      <c r="G253">
        <v>42.681899999999999</v>
      </c>
      <c r="I253">
        <v>57.085700000000003</v>
      </c>
    </row>
    <row r="254" spans="1:16" x14ac:dyDescent="0.3">
      <c r="A254" t="s">
        <v>4</v>
      </c>
      <c r="B254" t="s">
        <v>47</v>
      </c>
      <c r="C254" t="s">
        <v>46</v>
      </c>
      <c r="D254">
        <v>24.51</v>
      </c>
      <c r="E254">
        <v>0.85399999999999998</v>
      </c>
      <c r="F254">
        <v>0.14169999999999999</v>
      </c>
      <c r="G254">
        <v>28.679099999999998</v>
      </c>
      <c r="H254">
        <v>7.9600000000000004E-2</v>
      </c>
      <c r="I254">
        <v>25.241900000000001</v>
      </c>
      <c r="J254" t="s">
        <v>48</v>
      </c>
      <c r="K254">
        <v>47.552</v>
      </c>
      <c r="L254">
        <v>0.13200000000000001</v>
      </c>
      <c r="M254" t="s">
        <v>49</v>
      </c>
      <c r="N254" t="s">
        <v>50</v>
      </c>
      <c r="O254">
        <v>45451.722430555557</v>
      </c>
    </row>
    <row r="255" spans="1:16" x14ac:dyDescent="0.3">
      <c r="A255" t="s">
        <v>6</v>
      </c>
      <c r="B255" t="s">
        <v>47</v>
      </c>
      <c r="C255" t="s">
        <v>46</v>
      </c>
      <c r="D255">
        <v>18.690000000000001</v>
      </c>
      <c r="E255">
        <v>1.0049999999999999</v>
      </c>
      <c r="F255">
        <v>9.6909999999999996E-2</v>
      </c>
      <c r="G255">
        <v>18.6006</v>
      </c>
      <c r="H255">
        <v>6.6600000000000006E-2</v>
      </c>
      <c r="I255">
        <v>14.1715</v>
      </c>
      <c r="J255" t="s">
        <v>51</v>
      </c>
      <c r="K255">
        <v>39.792000000000002</v>
      </c>
      <c r="L255">
        <v>0.1424</v>
      </c>
      <c r="M255" t="s">
        <v>49</v>
      </c>
      <c r="N255" t="s">
        <v>50</v>
      </c>
      <c r="O255">
        <v>45461.885243055556</v>
      </c>
    </row>
    <row r="256" spans="1:16" x14ac:dyDescent="0.3">
      <c r="A256" t="s">
        <v>7</v>
      </c>
      <c r="B256" t="s">
        <v>47</v>
      </c>
      <c r="C256" t="s">
        <v>46</v>
      </c>
      <c r="D256">
        <v>0.21</v>
      </c>
      <c r="E256">
        <v>0.95</v>
      </c>
      <c r="F256">
        <v>1.8500000000000001E-3</v>
      </c>
      <c r="G256">
        <v>0.21820000000000001</v>
      </c>
      <c r="H256">
        <v>1.83E-2</v>
      </c>
      <c r="I256">
        <v>0.11650000000000001</v>
      </c>
      <c r="J256" t="s">
        <v>52</v>
      </c>
      <c r="K256">
        <v>0.30530000000000002</v>
      </c>
      <c r="L256">
        <v>2.5499999999999998E-2</v>
      </c>
      <c r="M256" t="s">
        <v>53</v>
      </c>
      <c r="N256" t="s">
        <v>54</v>
      </c>
    </row>
    <row r="257" spans="1:16" x14ac:dyDescent="0.3">
      <c r="A257" t="s">
        <v>10</v>
      </c>
      <c r="B257" t="s">
        <v>47</v>
      </c>
      <c r="C257" t="s">
        <v>46</v>
      </c>
      <c r="D257">
        <v>0.11</v>
      </c>
      <c r="E257">
        <v>0.82</v>
      </c>
      <c r="F257">
        <v>1.07E-3</v>
      </c>
      <c r="G257">
        <v>0.13039999999999999</v>
      </c>
      <c r="H257">
        <v>2.8199999999999999E-2</v>
      </c>
      <c r="I257">
        <v>5.0799999999999998E-2</v>
      </c>
      <c r="J257" t="s">
        <v>55</v>
      </c>
      <c r="K257">
        <v>0.16830000000000001</v>
      </c>
      <c r="L257">
        <v>3.6499999999999998E-2</v>
      </c>
      <c r="M257" t="s">
        <v>10</v>
      </c>
      <c r="N257" t="s">
        <v>54</v>
      </c>
    </row>
    <row r="258" spans="1:16" x14ac:dyDescent="0.3">
      <c r="A258" t="s">
        <v>11</v>
      </c>
      <c r="B258" t="s">
        <v>47</v>
      </c>
      <c r="C258" t="s">
        <v>46</v>
      </c>
      <c r="D258">
        <v>7.74</v>
      </c>
      <c r="E258">
        <v>0.92200000000000004</v>
      </c>
      <c r="F258">
        <v>7.0349999999999996E-2</v>
      </c>
      <c r="G258">
        <v>8.3971</v>
      </c>
      <c r="H258">
        <v>6.9699999999999998E-2</v>
      </c>
      <c r="I258">
        <v>3.2174</v>
      </c>
      <c r="J258" t="s">
        <v>56</v>
      </c>
      <c r="K258">
        <v>10.8027</v>
      </c>
      <c r="L258">
        <v>8.9599999999999999E-2</v>
      </c>
      <c r="M258" t="s">
        <v>57</v>
      </c>
      <c r="N258" t="s">
        <v>50</v>
      </c>
      <c r="O258">
        <v>45451.722604166665</v>
      </c>
    </row>
    <row r="259" spans="1:16" x14ac:dyDescent="0.3">
      <c r="A259" t="s">
        <v>12</v>
      </c>
      <c r="B259" t="s">
        <v>19</v>
      </c>
      <c r="C259" t="s">
        <v>58</v>
      </c>
      <c r="D259">
        <v>0.27</v>
      </c>
      <c r="E259">
        <v>0.83699999999999997</v>
      </c>
      <c r="F259">
        <v>2.6700000000000001E-3</v>
      </c>
      <c r="G259">
        <v>0.31890000000000002</v>
      </c>
      <c r="H259">
        <v>8.3000000000000001E-3</v>
      </c>
      <c r="I259">
        <v>0.1162</v>
      </c>
      <c r="J259" t="s">
        <v>59</v>
      </c>
      <c r="K259">
        <v>0.40579999999999999</v>
      </c>
      <c r="L259">
        <v>1.06E-2</v>
      </c>
      <c r="M259" t="s">
        <v>68</v>
      </c>
      <c r="N259" t="s">
        <v>50</v>
      </c>
      <c r="O259">
        <v>45461.52207175926</v>
      </c>
      <c r="P259">
        <v>100.40900000000001</v>
      </c>
    </row>
    <row r="260" spans="1:16" x14ac:dyDescent="0.3">
      <c r="A260" t="s">
        <v>14</v>
      </c>
      <c r="G260">
        <v>99.0261</v>
      </c>
      <c r="I260">
        <v>100</v>
      </c>
      <c r="K260">
        <v>99.0261</v>
      </c>
    </row>
    <row r="261" spans="1:16" x14ac:dyDescent="0.3">
      <c r="A261" t="s">
        <v>103</v>
      </c>
    </row>
    <row r="262" spans="1:16" x14ac:dyDescent="0.3">
      <c r="A262" t="s">
        <v>29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 t="s">
        <v>36</v>
      </c>
      <c r="I262" t="s">
        <v>37</v>
      </c>
      <c r="J262" t="s">
        <v>38</v>
      </c>
      <c r="K262" t="s">
        <v>39</v>
      </c>
      <c r="L262" t="s">
        <v>40</v>
      </c>
      <c r="M262" t="s">
        <v>41</v>
      </c>
      <c r="N262" t="s">
        <v>42</v>
      </c>
      <c r="O262" t="s">
        <v>43</v>
      </c>
      <c r="P262" t="s">
        <v>44</v>
      </c>
    </row>
    <row r="263" spans="1:16" x14ac:dyDescent="0.3">
      <c r="A263" t="s">
        <v>45</v>
      </c>
      <c r="C263" t="s">
        <v>46</v>
      </c>
      <c r="G263">
        <v>43.203699999999998</v>
      </c>
      <c r="I263">
        <v>57.075699999999998</v>
      </c>
    </row>
    <row r="264" spans="1:16" x14ac:dyDescent="0.3">
      <c r="A264" t="s">
        <v>4</v>
      </c>
      <c r="B264" t="s">
        <v>47</v>
      </c>
      <c r="C264" t="s">
        <v>46</v>
      </c>
      <c r="D264">
        <v>23.77</v>
      </c>
      <c r="E264">
        <v>0.83699999999999997</v>
      </c>
      <c r="F264">
        <v>0.13744000000000001</v>
      </c>
      <c r="G264">
        <v>28.402999999999999</v>
      </c>
      <c r="H264">
        <v>8.0600000000000005E-2</v>
      </c>
      <c r="I264">
        <v>24.692599999999999</v>
      </c>
      <c r="J264" t="s">
        <v>48</v>
      </c>
      <c r="K264">
        <v>47.094200000000001</v>
      </c>
      <c r="L264">
        <v>0.1336</v>
      </c>
      <c r="M264" t="s">
        <v>49</v>
      </c>
      <c r="N264" t="s">
        <v>50</v>
      </c>
      <c r="O264">
        <v>45451.722430555557</v>
      </c>
    </row>
    <row r="265" spans="1:16" x14ac:dyDescent="0.3">
      <c r="A265" t="s">
        <v>6</v>
      </c>
      <c r="B265" t="s">
        <v>47</v>
      </c>
      <c r="C265" t="s">
        <v>46</v>
      </c>
      <c r="D265">
        <v>18.920000000000002</v>
      </c>
      <c r="E265">
        <v>1.0069999999999999</v>
      </c>
      <c r="F265">
        <v>9.8110000000000003E-2</v>
      </c>
      <c r="G265">
        <v>18.8047</v>
      </c>
      <c r="H265">
        <v>6.7500000000000004E-2</v>
      </c>
      <c r="I265">
        <v>14.151400000000001</v>
      </c>
      <c r="J265" t="s">
        <v>51</v>
      </c>
      <c r="K265">
        <v>40.2286</v>
      </c>
      <c r="L265">
        <v>0.14430000000000001</v>
      </c>
      <c r="M265" t="s">
        <v>49</v>
      </c>
      <c r="N265" t="s">
        <v>50</v>
      </c>
      <c r="O265">
        <v>45461.885243055556</v>
      </c>
    </row>
    <row r="266" spans="1:16" x14ac:dyDescent="0.3">
      <c r="A266" t="s">
        <v>7</v>
      </c>
      <c r="B266" t="s">
        <v>47</v>
      </c>
      <c r="C266" t="s">
        <v>46</v>
      </c>
      <c r="D266">
        <v>0.28000000000000003</v>
      </c>
      <c r="E266">
        <v>0.95299999999999996</v>
      </c>
      <c r="F266">
        <v>2.5100000000000001E-3</v>
      </c>
      <c r="G266">
        <v>0.29530000000000001</v>
      </c>
      <c r="H266">
        <v>1.9099999999999999E-2</v>
      </c>
      <c r="I266">
        <v>0.15579999999999999</v>
      </c>
      <c r="J266" t="s">
        <v>52</v>
      </c>
      <c r="K266">
        <v>0.41320000000000001</v>
      </c>
      <c r="L266">
        <v>2.6700000000000002E-2</v>
      </c>
      <c r="M266" t="s">
        <v>53</v>
      </c>
      <c r="N266" t="s">
        <v>54</v>
      </c>
    </row>
    <row r="267" spans="1:16" x14ac:dyDescent="0.3">
      <c r="A267" t="s">
        <v>10</v>
      </c>
      <c r="B267" t="s">
        <v>47</v>
      </c>
      <c r="C267" t="s">
        <v>46</v>
      </c>
      <c r="D267">
        <v>0.09</v>
      </c>
      <c r="E267">
        <v>0.82199999999999995</v>
      </c>
      <c r="F267">
        <v>9.1E-4</v>
      </c>
      <c r="G267">
        <v>0.1103</v>
      </c>
      <c r="H267">
        <v>2.87E-2</v>
      </c>
      <c r="I267">
        <v>4.24E-2</v>
      </c>
      <c r="J267" t="s">
        <v>55</v>
      </c>
      <c r="K267">
        <v>0.1424</v>
      </c>
      <c r="L267">
        <v>3.6999999999999998E-2</v>
      </c>
      <c r="M267" t="s">
        <v>10</v>
      </c>
      <c r="N267" t="s">
        <v>54</v>
      </c>
    </row>
    <row r="268" spans="1:16" x14ac:dyDescent="0.3">
      <c r="A268" t="s">
        <v>11</v>
      </c>
      <c r="B268" t="s">
        <v>47</v>
      </c>
      <c r="C268" t="s">
        <v>46</v>
      </c>
      <c r="D268">
        <v>9.2799999999999994</v>
      </c>
      <c r="E268">
        <v>0.92300000000000004</v>
      </c>
      <c r="F268">
        <v>8.4330000000000002E-2</v>
      </c>
      <c r="G268">
        <v>10.045500000000001</v>
      </c>
      <c r="H268">
        <v>7.5200000000000003E-2</v>
      </c>
      <c r="I268">
        <v>3.8018000000000001</v>
      </c>
      <c r="J268" t="s">
        <v>56</v>
      </c>
      <c r="K268">
        <v>12.923299999999999</v>
      </c>
      <c r="L268">
        <v>9.6699999999999994E-2</v>
      </c>
      <c r="M268" t="s">
        <v>57</v>
      </c>
      <c r="N268" t="s">
        <v>50</v>
      </c>
      <c r="O268">
        <v>45451.722604166665</v>
      </c>
    </row>
    <row r="269" spans="1:16" x14ac:dyDescent="0.3">
      <c r="A269" t="s">
        <v>12</v>
      </c>
      <c r="B269" t="s">
        <v>19</v>
      </c>
      <c r="C269" t="s">
        <v>58</v>
      </c>
      <c r="D269">
        <v>0.19</v>
      </c>
      <c r="E269">
        <v>0.83699999999999997</v>
      </c>
      <c r="F269">
        <v>1.8699999999999999E-3</v>
      </c>
      <c r="G269">
        <v>0.223</v>
      </c>
      <c r="H269">
        <v>7.6E-3</v>
      </c>
      <c r="I269">
        <v>8.0299999999999996E-2</v>
      </c>
      <c r="J269" t="s">
        <v>59</v>
      </c>
      <c r="K269">
        <v>0.2838</v>
      </c>
      <c r="L269">
        <v>9.7000000000000003E-3</v>
      </c>
      <c r="M269" t="s">
        <v>68</v>
      </c>
      <c r="N269" t="s">
        <v>50</v>
      </c>
      <c r="O269">
        <v>45461.52207175926</v>
      </c>
      <c r="P269">
        <v>100.399</v>
      </c>
    </row>
    <row r="270" spans="1:16" x14ac:dyDescent="0.3">
      <c r="A270" t="s">
        <v>14</v>
      </c>
      <c r="G270">
        <v>101.0855</v>
      </c>
      <c r="I270">
        <v>100</v>
      </c>
      <c r="K270">
        <v>101.0855</v>
      </c>
    </row>
    <row r="271" spans="1:16" x14ac:dyDescent="0.3">
      <c r="A271" t="s">
        <v>104</v>
      </c>
    </row>
    <row r="272" spans="1:16" x14ac:dyDescent="0.3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P272" t="s">
        <v>44</v>
      </c>
    </row>
    <row r="273" spans="1:16" x14ac:dyDescent="0.3">
      <c r="A273" t="s">
        <v>45</v>
      </c>
      <c r="C273" t="s">
        <v>46</v>
      </c>
      <c r="G273">
        <v>43.458500000000001</v>
      </c>
      <c r="I273">
        <v>57.0869</v>
      </c>
    </row>
    <row r="274" spans="1:16" x14ac:dyDescent="0.3">
      <c r="A274" t="s">
        <v>4</v>
      </c>
      <c r="B274" t="s">
        <v>47</v>
      </c>
      <c r="C274" t="s">
        <v>46</v>
      </c>
      <c r="D274">
        <v>23.97</v>
      </c>
      <c r="E274">
        <v>0.83799999999999997</v>
      </c>
      <c r="F274">
        <v>0.13861000000000001</v>
      </c>
      <c r="G274">
        <v>28.5932</v>
      </c>
      <c r="H274">
        <v>8.0699999999999994E-2</v>
      </c>
      <c r="I274">
        <v>24.716999999999999</v>
      </c>
      <c r="J274" t="s">
        <v>48</v>
      </c>
      <c r="K274">
        <v>47.409500000000001</v>
      </c>
      <c r="L274">
        <v>0.13389999999999999</v>
      </c>
      <c r="M274" t="s">
        <v>49</v>
      </c>
      <c r="N274" t="s">
        <v>50</v>
      </c>
      <c r="O274">
        <v>45451.722430555557</v>
      </c>
    </row>
    <row r="275" spans="1:16" x14ac:dyDescent="0.3">
      <c r="A275" t="s">
        <v>6</v>
      </c>
      <c r="B275" t="s">
        <v>47</v>
      </c>
      <c r="C275" t="s">
        <v>46</v>
      </c>
      <c r="D275">
        <v>19.07</v>
      </c>
      <c r="E275">
        <v>1.0069999999999999</v>
      </c>
      <c r="F275">
        <v>9.8839999999999997E-2</v>
      </c>
      <c r="G275">
        <v>18.941700000000001</v>
      </c>
      <c r="H275">
        <v>6.7599999999999993E-2</v>
      </c>
      <c r="I275">
        <v>14.1737</v>
      </c>
      <c r="J275" t="s">
        <v>51</v>
      </c>
      <c r="K275">
        <v>40.521799999999999</v>
      </c>
      <c r="L275">
        <v>0.14460000000000001</v>
      </c>
      <c r="M275" t="s">
        <v>49</v>
      </c>
      <c r="N275" t="s">
        <v>50</v>
      </c>
      <c r="O275">
        <v>45461.885243055556</v>
      </c>
    </row>
    <row r="276" spans="1:16" x14ac:dyDescent="0.3">
      <c r="A276" t="s">
        <v>7</v>
      </c>
      <c r="B276" t="s">
        <v>47</v>
      </c>
      <c r="C276" t="s">
        <v>46</v>
      </c>
      <c r="D276">
        <v>0.27</v>
      </c>
      <c r="E276">
        <v>0.95299999999999996</v>
      </c>
      <c r="F276">
        <v>2.3800000000000002E-3</v>
      </c>
      <c r="G276">
        <v>0.2792</v>
      </c>
      <c r="H276">
        <v>1.9099999999999999E-2</v>
      </c>
      <c r="I276">
        <v>0.1464</v>
      </c>
      <c r="J276" t="s">
        <v>52</v>
      </c>
      <c r="K276">
        <v>0.39069999999999999</v>
      </c>
      <c r="L276">
        <v>2.6700000000000002E-2</v>
      </c>
      <c r="M276" t="s">
        <v>53</v>
      </c>
      <c r="N276" t="s">
        <v>54</v>
      </c>
    </row>
    <row r="277" spans="1:16" x14ac:dyDescent="0.3">
      <c r="A277" t="s">
        <v>10</v>
      </c>
      <c r="B277" t="s">
        <v>47</v>
      </c>
      <c r="C277" t="s">
        <v>46</v>
      </c>
      <c r="D277">
        <v>0.09</v>
      </c>
      <c r="E277">
        <v>0.82199999999999995</v>
      </c>
      <c r="F277">
        <v>8.7000000000000001E-4</v>
      </c>
      <c r="G277">
        <v>0.1057</v>
      </c>
      <c r="H277">
        <v>2.8799999999999999E-2</v>
      </c>
      <c r="I277">
        <v>4.0500000000000001E-2</v>
      </c>
      <c r="J277" t="s">
        <v>55</v>
      </c>
      <c r="K277">
        <v>0.13650000000000001</v>
      </c>
      <c r="L277">
        <v>3.7199999999999997E-2</v>
      </c>
      <c r="M277" t="s">
        <v>10</v>
      </c>
      <c r="N277" t="s">
        <v>54</v>
      </c>
    </row>
    <row r="278" spans="1:16" x14ac:dyDescent="0.3">
      <c r="A278" t="s">
        <v>11</v>
      </c>
      <c r="B278" t="s">
        <v>47</v>
      </c>
      <c r="C278" t="s">
        <v>46</v>
      </c>
      <c r="D278">
        <v>9.2100000000000009</v>
      </c>
      <c r="E278">
        <v>0.92300000000000004</v>
      </c>
      <c r="F278">
        <v>8.3720000000000003E-2</v>
      </c>
      <c r="G278">
        <v>9.9750999999999994</v>
      </c>
      <c r="H278">
        <v>7.4999999999999997E-2</v>
      </c>
      <c r="I278">
        <v>3.7538</v>
      </c>
      <c r="J278" t="s">
        <v>56</v>
      </c>
      <c r="K278">
        <v>12.832800000000001</v>
      </c>
      <c r="L278">
        <v>9.6500000000000002E-2</v>
      </c>
      <c r="M278" t="s">
        <v>57</v>
      </c>
      <c r="N278" t="s">
        <v>50</v>
      </c>
      <c r="O278">
        <v>45451.722604166665</v>
      </c>
    </row>
    <row r="279" spans="1:16" x14ac:dyDescent="0.3">
      <c r="A279" t="s">
        <v>12</v>
      </c>
      <c r="B279" t="s">
        <v>19</v>
      </c>
      <c r="C279" t="s">
        <v>58</v>
      </c>
      <c r="D279">
        <v>0.19</v>
      </c>
      <c r="E279">
        <v>0.83699999999999997</v>
      </c>
      <c r="F279">
        <v>1.91E-3</v>
      </c>
      <c r="G279">
        <v>0.2283</v>
      </c>
      <c r="H279">
        <v>7.7000000000000002E-3</v>
      </c>
      <c r="I279">
        <v>8.1699999999999995E-2</v>
      </c>
      <c r="J279" t="s">
        <v>59</v>
      </c>
      <c r="K279">
        <v>0.29060000000000002</v>
      </c>
      <c r="L279">
        <v>9.7999999999999997E-3</v>
      </c>
      <c r="M279" t="s">
        <v>68</v>
      </c>
      <c r="N279" t="s">
        <v>50</v>
      </c>
      <c r="O279">
        <v>45461.52207175926</v>
      </c>
      <c r="P279">
        <v>100.383</v>
      </c>
    </row>
    <row r="280" spans="1:16" x14ac:dyDescent="0.3">
      <c r="A280" t="s">
        <v>14</v>
      </c>
      <c r="G280">
        <v>101.5819</v>
      </c>
      <c r="I280">
        <v>100</v>
      </c>
      <c r="K280">
        <v>101.5819</v>
      </c>
    </row>
    <row r="281" spans="1:16" x14ac:dyDescent="0.3">
      <c r="A281" t="s">
        <v>105</v>
      </c>
    </row>
    <row r="282" spans="1:16" x14ac:dyDescent="0.3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 t="s">
        <v>36</v>
      </c>
      <c r="I282" t="s">
        <v>37</v>
      </c>
      <c r="J282" t="s">
        <v>38</v>
      </c>
      <c r="K282" t="s">
        <v>39</v>
      </c>
      <c r="L282" t="s">
        <v>40</v>
      </c>
      <c r="M282" t="s">
        <v>41</v>
      </c>
      <c r="N282" t="s">
        <v>42</v>
      </c>
      <c r="O282" t="s">
        <v>43</v>
      </c>
      <c r="P282" t="s">
        <v>44</v>
      </c>
    </row>
    <row r="283" spans="1:16" x14ac:dyDescent="0.3">
      <c r="A283" t="s">
        <v>45</v>
      </c>
      <c r="C283" t="s">
        <v>46</v>
      </c>
      <c r="G283">
        <v>41.932899999999997</v>
      </c>
      <c r="I283">
        <v>57.076700000000002</v>
      </c>
    </row>
    <row r="284" spans="1:16" x14ac:dyDescent="0.3">
      <c r="A284" t="s">
        <v>4</v>
      </c>
      <c r="B284" t="s">
        <v>47</v>
      </c>
      <c r="C284" t="s">
        <v>46</v>
      </c>
      <c r="D284">
        <v>22.52</v>
      </c>
      <c r="E284">
        <v>0.82699999999999996</v>
      </c>
      <c r="F284">
        <v>0.13022</v>
      </c>
      <c r="G284">
        <v>27.219899999999999</v>
      </c>
      <c r="H284">
        <v>7.8700000000000006E-2</v>
      </c>
      <c r="I284">
        <v>24.381599999999999</v>
      </c>
      <c r="J284" t="s">
        <v>48</v>
      </c>
      <c r="K284">
        <v>45.132399999999997</v>
      </c>
      <c r="L284">
        <v>0.1305</v>
      </c>
      <c r="M284" t="s">
        <v>49</v>
      </c>
      <c r="N284" t="s">
        <v>50</v>
      </c>
      <c r="O284">
        <v>45451.722430555557</v>
      </c>
    </row>
    <row r="285" spans="1:16" x14ac:dyDescent="0.3">
      <c r="A285" t="s">
        <v>6</v>
      </c>
      <c r="B285" t="s">
        <v>47</v>
      </c>
      <c r="C285" t="s">
        <v>46</v>
      </c>
      <c r="D285">
        <v>18.38</v>
      </c>
      <c r="E285">
        <v>1.0069999999999999</v>
      </c>
      <c r="F285">
        <v>9.5310000000000006E-2</v>
      </c>
      <c r="G285">
        <v>18.253699999999998</v>
      </c>
      <c r="H285">
        <v>6.59E-2</v>
      </c>
      <c r="I285">
        <v>14.1533</v>
      </c>
      <c r="J285" t="s">
        <v>51</v>
      </c>
      <c r="K285">
        <v>39.049999999999997</v>
      </c>
      <c r="L285">
        <v>0.1409</v>
      </c>
      <c r="M285" t="s">
        <v>49</v>
      </c>
      <c r="N285" t="s">
        <v>50</v>
      </c>
      <c r="O285">
        <v>45461.885243055556</v>
      </c>
    </row>
    <row r="286" spans="1:16" x14ac:dyDescent="0.3">
      <c r="A286" t="s">
        <v>7</v>
      </c>
      <c r="B286" t="s">
        <v>47</v>
      </c>
      <c r="C286" t="s">
        <v>46</v>
      </c>
      <c r="D286">
        <v>0.27</v>
      </c>
      <c r="E286">
        <v>0.95499999999999996</v>
      </c>
      <c r="F286">
        <v>2.4199999999999998E-3</v>
      </c>
      <c r="G286">
        <v>0.28360000000000002</v>
      </c>
      <c r="H286">
        <v>1.9E-2</v>
      </c>
      <c r="I286">
        <v>0.15409999999999999</v>
      </c>
      <c r="J286" t="s">
        <v>52</v>
      </c>
      <c r="K286">
        <v>0.39679999999999999</v>
      </c>
      <c r="L286">
        <v>2.6499999999999999E-2</v>
      </c>
      <c r="M286" t="s">
        <v>53</v>
      </c>
      <c r="N286" t="s">
        <v>54</v>
      </c>
    </row>
    <row r="287" spans="1:16" x14ac:dyDescent="0.3">
      <c r="A287" t="s">
        <v>10</v>
      </c>
      <c r="B287" t="s">
        <v>47</v>
      </c>
      <c r="C287" t="s">
        <v>46</v>
      </c>
      <c r="D287">
        <v>0.14000000000000001</v>
      </c>
      <c r="E287">
        <v>0.82299999999999995</v>
      </c>
      <c r="F287">
        <v>1.39E-3</v>
      </c>
      <c r="G287">
        <v>0.16869999999999999</v>
      </c>
      <c r="H287">
        <v>2.86E-2</v>
      </c>
      <c r="I287">
        <v>6.6900000000000001E-2</v>
      </c>
      <c r="J287" t="s">
        <v>55</v>
      </c>
      <c r="K287">
        <v>0.21779999999999999</v>
      </c>
      <c r="L287">
        <v>3.6900000000000002E-2</v>
      </c>
      <c r="M287" t="s">
        <v>10</v>
      </c>
      <c r="N287" t="s">
        <v>54</v>
      </c>
    </row>
    <row r="288" spans="1:16" x14ac:dyDescent="0.3">
      <c r="A288" t="s">
        <v>11</v>
      </c>
      <c r="B288" t="s">
        <v>47</v>
      </c>
      <c r="C288" t="s">
        <v>46</v>
      </c>
      <c r="D288">
        <v>9.7100000000000009</v>
      </c>
      <c r="E288">
        <v>0.92500000000000004</v>
      </c>
      <c r="F288">
        <v>8.8289999999999993E-2</v>
      </c>
      <c r="G288">
        <v>10.5037</v>
      </c>
      <c r="H288">
        <v>7.5800000000000006E-2</v>
      </c>
      <c r="I288">
        <v>4.0957999999999997</v>
      </c>
      <c r="J288" t="s">
        <v>56</v>
      </c>
      <c r="K288">
        <v>13.5128</v>
      </c>
      <c r="L288">
        <v>9.7500000000000003E-2</v>
      </c>
      <c r="M288" t="s">
        <v>57</v>
      </c>
      <c r="N288" t="s">
        <v>50</v>
      </c>
      <c r="O288">
        <v>45451.722604166665</v>
      </c>
    </row>
    <row r="289" spans="1:16" x14ac:dyDescent="0.3">
      <c r="A289" t="s">
        <v>12</v>
      </c>
      <c r="B289" t="s">
        <v>19</v>
      </c>
      <c r="C289" t="s">
        <v>58</v>
      </c>
      <c r="D289">
        <v>0.16</v>
      </c>
      <c r="E289">
        <v>0.83699999999999997</v>
      </c>
      <c r="F289">
        <v>1.6199999999999999E-3</v>
      </c>
      <c r="G289">
        <v>0.1933</v>
      </c>
      <c r="H289">
        <v>7.4000000000000003E-3</v>
      </c>
      <c r="I289">
        <v>7.17E-2</v>
      </c>
      <c r="J289" t="s">
        <v>59</v>
      </c>
      <c r="K289">
        <v>0.246</v>
      </c>
      <c r="L289">
        <v>9.4000000000000004E-3</v>
      </c>
      <c r="M289" t="s">
        <v>68</v>
      </c>
      <c r="N289" t="s">
        <v>50</v>
      </c>
      <c r="O289">
        <v>45461.52207175926</v>
      </c>
      <c r="P289">
        <v>100.361</v>
      </c>
    </row>
    <row r="290" spans="1:16" x14ac:dyDescent="0.3">
      <c r="A290" t="s">
        <v>14</v>
      </c>
      <c r="G290">
        <v>98.555800000000005</v>
      </c>
      <c r="I290">
        <v>100</v>
      </c>
      <c r="K290">
        <v>98.555800000000005</v>
      </c>
    </row>
    <row r="291" spans="1:16" x14ac:dyDescent="0.3">
      <c r="A291" t="s">
        <v>106</v>
      </c>
    </row>
    <row r="292" spans="1:16" x14ac:dyDescent="0.3">
      <c r="A292" t="s">
        <v>29</v>
      </c>
      <c r="B292" t="s">
        <v>30</v>
      </c>
      <c r="C292" t="s">
        <v>31</v>
      </c>
      <c r="D292" t="s">
        <v>32</v>
      </c>
      <c r="E292" t="s">
        <v>33</v>
      </c>
      <c r="F292" t="s">
        <v>34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</row>
    <row r="293" spans="1:16" x14ac:dyDescent="0.3">
      <c r="A293" t="s">
        <v>45</v>
      </c>
      <c r="C293" t="s">
        <v>46</v>
      </c>
      <c r="G293">
        <v>43.084899999999998</v>
      </c>
      <c r="I293">
        <v>57.0563</v>
      </c>
    </row>
    <row r="294" spans="1:16" x14ac:dyDescent="0.3">
      <c r="A294" t="s">
        <v>4</v>
      </c>
      <c r="B294" t="s">
        <v>47</v>
      </c>
      <c r="C294" t="s">
        <v>46</v>
      </c>
      <c r="D294">
        <v>24.72</v>
      </c>
      <c r="E294">
        <v>0.85199999999999998</v>
      </c>
      <c r="F294">
        <v>0.14294000000000001</v>
      </c>
      <c r="G294">
        <v>28.999700000000001</v>
      </c>
      <c r="H294">
        <v>8.0199999999999994E-2</v>
      </c>
      <c r="I294">
        <v>25.272300000000001</v>
      </c>
      <c r="J294" t="s">
        <v>48</v>
      </c>
      <c r="K294">
        <v>48.083500000000001</v>
      </c>
      <c r="L294">
        <v>0.13300000000000001</v>
      </c>
      <c r="M294" t="s">
        <v>49</v>
      </c>
      <c r="N294" t="s">
        <v>50</v>
      </c>
      <c r="O294">
        <v>45451.722430555557</v>
      </c>
    </row>
    <row r="295" spans="1:16" x14ac:dyDescent="0.3">
      <c r="A295" t="s">
        <v>6</v>
      </c>
      <c r="B295" t="s">
        <v>47</v>
      </c>
      <c r="C295" t="s">
        <v>46</v>
      </c>
      <c r="D295">
        <v>18.78</v>
      </c>
      <c r="E295">
        <v>1.004</v>
      </c>
      <c r="F295">
        <v>9.7369999999999998E-2</v>
      </c>
      <c r="G295">
        <v>18.707999999999998</v>
      </c>
      <c r="H295">
        <v>6.7100000000000007E-2</v>
      </c>
      <c r="I295">
        <v>14.1126</v>
      </c>
      <c r="J295" t="s">
        <v>51</v>
      </c>
      <c r="K295">
        <v>40.021700000000003</v>
      </c>
      <c r="L295">
        <v>0.14349999999999999</v>
      </c>
      <c r="M295" t="s">
        <v>49</v>
      </c>
      <c r="N295" t="s">
        <v>50</v>
      </c>
      <c r="O295">
        <v>45461.885243055556</v>
      </c>
    </row>
    <row r="296" spans="1:16" x14ac:dyDescent="0.3">
      <c r="A296" t="s">
        <v>7</v>
      </c>
      <c r="B296" t="s">
        <v>47</v>
      </c>
      <c r="C296" t="s">
        <v>46</v>
      </c>
      <c r="D296">
        <v>0.18</v>
      </c>
      <c r="E296">
        <v>0.95</v>
      </c>
      <c r="F296">
        <v>1.6199999999999999E-3</v>
      </c>
      <c r="G296">
        <v>0.1905</v>
      </c>
      <c r="H296">
        <v>1.83E-2</v>
      </c>
      <c r="I296">
        <v>0.1007</v>
      </c>
      <c r="J296" t="s">
        <v>52</v>
      </c>
      <c r="K296">
        <v>0.26650000000000001</v>
      </c>
      <c r="L296">
        <v>2.5600000000000001E-2</v>
      </c>
      <c r="M296" t="s">
        <v>53</v>
      </c>
      <c r="N296" t="s">
        <v>54</v>
      </c>
    </row>
    <row r="297" spans="1:16" x14ac:dyDescent="0.3">
      <c r="A297" t="s">
        <v>10</v>
      </c>
      <c r="B297" t="s">
        <v>47</v>
      </c>
      <c r="C297" t="s">
        <v>46</v>
      </c>
      <c r="D297">
        <v>0.11</v>
      </c>
      <c r="E297">
        <v>0.82</v>
      </c>
      <c r="F297">
        <v>1.1000000000000001E-3</v>
      </c>
      <c r="G297">
        <v>0.1341</v>
      </c>
      <c r="H297">
        <v>2.8500000000000001E-2</v>
      </c>
      <c r="I297">
        <v>5.1700000000000003E-2</v>
      </c>
      <c r="J297" t="s">
        <v>55</v>
      </c>
      <c r="K297">
        <v>0.17319999999999999</v>
      </c>
      <c r="L297">
        <v>3.6700000000000003E-2</v>
      </c>
      <c r="M297" t="s">
        <v>10</v>
      </c>
      <c r="N297" t="s">
        <v>54</v>
      </c>
    </row>
    <row r="298" spans="1:16" x14ac:dyDescent="0.3">
      <c r="A298" t="s">
        <v>11</v>
      </c>
      <c r="B298" t="s">
        <v>47</v>
      </c>
      <c r="C298" t="s">
        <v>46</v>
      </c>
      <c r="D298">
        <v>8</v>
      </c>
      <c r="E298">
        <v>0.92200000000000004</v>
      </c>
      <c r="F298">
        <v>7.2760000000000005E-2</v>
      </c>
      <c r="G298">
        <v>8.6814</v>
      </c>
      <c r="H298">
        <v>7.0699999999999999E-2</v>
      </c>
      <c r="I298">
        <v>3.2934999999999999</v>
      </c>
      <c r="J298" t="s">
        <v>56</v>
      </c>
      <c r="K298">
        <v>11.1684</v>
      </c>
      <c r="L298">
        <v>9.0899999999999995E-2</v>
      </c>
      <c r="M298" t="s">
        <v>57</v>
      </c>
      <c r="N298" t="s">
        <v>50</v>
      </c>
      <c r="O298">
        <v>45451.722604166665</v>
      </c>
    </row>
    <row r="299" spans="1:16" x14ac:dyDescent="0.3">
      <c r="A299" t="s">
        <v>12</v>
      </c>
      <c r="B299" t="s">
        <v>19</v>
      </c>
      <c r="C299" t="s">
        <v>58</v>
      </c>
      <c r="D299">
        <v>0.26</v>
      </c>
      <c r="E299">
        <v>0.83699999999999997</v>
      </c>
      <c r="F299">
        <v>2.6199999999999999E-3</v>
      </c>
      <c r="G299">
        <v>0.31259999999999999</v>
      </c>
      <c r="H299">
        <v>8.3000000000000001E-3</v>
      </c>
      <c r="I299">
        <v>0.1128</v>
      </c>
      <c r="J299" t="s">
        <v>59</v>
      </c>
      <c r="K299">
        <v>0.3977</v>
      </c>
      <c r="L299">
        <v>1.0500000000000001E-2</v>
      </c>
      <c r="M299" t="s">
        <v>68</v>
      </c>
      <c r="N299" t="s">
        <v>50</v>
      </c>
      <c r="O299">
        <v>45461.52207175926</v>
      </c>
      <c r="P299">
        <v>100.404</v>
      </c>
    </row>
    <row r="300" spans="1:16" x14ac:dyDescent="0.3">
      <c r="A300" t="s">
        <v>14</v>
      </c>
      <c r="G300">
        <v>100.111</v>
      </c>
      <c r="I300">
        <v>100</v>
      </c>
      <c r="K300">
        <v>100.111</v>
      </c>
    </row>
    <row r="301" spans="1:16" x14ac:dyDescent="0.3">
      <c r="A301" t="s">
        <v>107</v>
      </c>
    </row>
    <row r="302" spans="1:16" x14ac:dyDescent="0.3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</row>
    <row r="303" spans="1:16" x14ac:dyDescent="0.3">
      <c r="A303" t="s">
        <v>45</v>
      </c>
      <c r="C303" t="s">
        <v>46</v>
      </c>
      <c r="G303">
        <v>43.190399999999997</v>
      </c>
      <c r="I303">
        <v>57.060400000000001</v>
      </c>
    </row>
    <row r="304" spans="1:16" x14ac:dyDescent="0.3">
      <c r="A304" t="s">
        <v>4</v>
      </c>
      <c r="B304" t="s">
        <v>47</v>
      </c>
      <c r="C304" t="s">
        <v>46</v>
      </c>
      <c r="D304">
        <v>24.78</v>
      </c>
      <c r="E304">
        <v>0.85199999999999998</v>
      </c>
      <c r="F304">
        <v>0.14329</v>
      </c>
      <c r="G304">
        <v>29.063700000000001</v>
      </c>
      <c r="H304">
        <v>8.0399999999999999E-2</v>
      </c>
      <c r="I304">
        <v>25.268000000000001</v>
      </c>
      <c r="J304" t="s">
        <v>48</v>
      </c>
      <c r="K304">
        <v>48.189700000000002</v>
      </c>
      <c r="L304">
        <v>0.1333</v>
      </c>
      <c r="M304" t="s">
        <v>49</v>
      </c>
      <c r="N304" t="s">
        <v>50</v>
      </c>
      <c r="O304">
        <v>45451.722430555557</v>
      </c>
    </row>
    <row r="305" spans="1:16" x14ac:dyDescent="0.3">
      <c r="A305" t="s">
        <v>6</v>
      </c>
      <c r="B305" t="s">
        <v>47</v>
      </c>
      <c r="C305" t="s">
        <v>46</v>
      </c>
      <c r="D305">
        <v>18.84</v>
      </c>
      <c r="E305">
        <v>1.004</v>
      </c>
      <c r="F305">
        <v>9.7670000000000007E-2</v>
      </c>
      <c r="G305">
        <v>18.763300000000001</v>
      </c>
      <c r="H305">
        <v>6.7000000000000004E-2</v>
      </c>
      <c r="I305">
        <v>14.120799999999999</v>
      </c>
      <c r="J305" t="s">
        <v>51</v>
      </c>
      <c r="K305">
        <v>40.14</v>
      </c>
      <c r="L305">
        <v>0.1434</v>
      </c>
      <c r="M305" t="s">
        <v>49</v>
      </c>
      <c r="N305" t="s">
        <v>50</v>
      </c>
      <c r="O305">
        <v>45461.885243055556</v>
      </c>
    </row>
    <row r="306" spans="1:16" x14ac:dyDescent="0.3">
      <c r="A306" t="s">
        <v>7</v>
      </c>
      <c r="B306" t="s">
        <v>47</v>
      </c>
      <c r="C306" t="s">
        <v>46</v>
      </c>
      <c r="D306">
        <v>0.18</v>
      </c>
      <c r="E306">
        <v>0.95</v>
      </c>
      <c r="F306">
        <v>1.6000000000000001E-3</v>
      </c>
      <c r="G306">
        <v>0.1888</v>
      </c>
      <c r="H306">
        <v>1.83E-2</v>
      </c>
      <c r="I306">
        <v>9.9599999999999994E-2</v>
      </c>
      <c r="J306" t="s">
        <v>52</v>
      </c>
      <c r="K306">
        <v>0.26419999999999999</v>
      </c>
      <c r="L306">
        <v>2.5700000000000001E-2</v>
      </c>
      <c r="M306" t="s">
        <v>53</v>
      </c>
      <c r="N306" t="s">
        <v>54</v>
      </c>
    </row>
    <row r="307" spans="1:16" x14ac:dyDescent="0.3">
      <c r="A307" t="s">
        <v>10</v>
      </c>
      <c r="B307" t="s">
        <v>47</v>
      </c>
      <c r="C307" t="s">
        <v>46</v>
      </c>
      <c r="D307">
        <v>0.1</v>
      </c>
      <c r="E307">
        <v>0.82</v>
      </c>
      <c r="F307">
        <v>9.7000000000000005E-4</v>
      </c>
      <c r="G307">
        <v>0.1178</v>
      </c>
      <c r="H307">
        <v>2.8199999999999999E-2</v>
      </c>
      <c r="I307">
        <v>4.53E-2</v>
      </c>
      <c r="J307" t="s">
        <v>55</v>
      </c>
      <c r="K307">
        <v>0.15210000000000001</v>
      </c>
      <c r="L307">
        <v>3.6499999999999998E-2</v>
      </c>
      <c r="M307" t="s">
        <v>10</v>
      </c>
      <c r="N307" t="s">
        <v>54</v>
      </c>
    </row>
    <row r="308" spans="1:16" x14ac:dyDescent="0.3">
      <c r="A308" t="s">
        <v>11</v>
      </c>
      <c r="B308" t="s">
        <v>47</v>
      </c>
      <c r="C308" t="s">
        <v>46</v>
      </c>
      <c r="D308">
        <v>8.02</v>
      </c>
      <c r="E308">
        <v>0.92200000000000004</v>
      </c>
      <c r="F308">
        <v>7.2940000000000005E-2</v>
      </c>
      <c r="G308">
        <v>8.7042999999999999</v>
      </c>
      <c r="H308">
        <v>7.0699999999999999E-2</v>
      </c>
      <c r="I308">
        <v>3.2944</v>
      </c>
      <c r="J308" t="s">
        <v>56</v>
      </c>
      <c r="K308">
        <v>11.197900000000001</v>
      </c>
      <c r="L308">
        <v>9.0999999999999998E-2</v>
      </c>
      <c r="M308" t="s">
        <v>57</v>
      </c>
      <c r="N308" t="s">
        <v>50</v>
      </c>
      <c r="O308">
        <v>45451.722604166665</v>
      </c>
    </row>
    <row r="309" spans="1:16" x14ac:dyDescent="0.3">
      <c r="A309" t="s">
        <v>12</v>
      </c>
      <c r="B309" t="s">
        <v>19</v>
      </c>
      <c r="C309" t="s">
        <v>58</v>
      </c>
      <c r="D309">
        <v>0.26</v>
      </c>
      <c r="E309">
        <v>0.83699999999999997</v>
      </c>
      <c r="F309">
        <v>2.5899999999999999E-3</v>
      </c>
      <c r="G309">
        <v>0.31009999999999999</v>
      </c>
      <c r="H309">
        <v>8.2000000000000007E-3</v>
      </c>
      <c r="I309">
        <v>0.1116</v>
      </c>
      <c r="J309" t="s">
        <v>59</v>
      </c>
      <c r="K309">
        <v>0.39460000000000001</v>
      </c>
      <c r="L309">
        <v>1.0500000000000001E-2</v>
      </c>
      <c r="M309" t="s">
        <v>68</v>
      </c>
      <c r="N309" t="s">
        <v>50</v>
      </c>
      <c r="O309">
        <v>45461.52207175926</v>
      </c>
      <c r="P309">
        <v>100.345</v>
      </c>
    </row>
    <row r="310" spans="1:16" x14ac:dyDescent="0.3">
      <c r="A310" t="s">
        <v>14</v>
      </c>
      <c r="G310">
        <v>100.33839999999999</v>
      </c>
      <c r="I310">
        <v>100</v>
      </c>
      <c r="K310">
        <v>100.33839999999999</v>
      </c>
    </row>
    <row r="311" spans="1:16" x14ac:dyDescent="0.3">
      <c r="A311" t="s">
        <v>108</v>
      </c>
    </row>
    <row r="312" spans="1:16" x14ac:dyDescent="0.3">
      <c r="A312" t="s">
        <v>29</v>
      </c>
      <c r="B312" t="s">
        <v>30</v>
      </c>
      <c r="C312" t="s">
        <v>31</v>
      </c>
      <c r="D312" t="s">
        <v>32</v>
      </c>
      <c r="E312" t="s">
        <v>33</v>
      </c>
      <c r="F312" t="s">
        <v>34</v>
      </c>
      <c r="G312" t="s">
        <v>35</v>
      </c>
      <c r="H312" t="s">
        <v>36</v>
      </c>
      <c r="I312" t="s">
        <v>37</v>
      </c>
      <c r="J312" t="s">
        <v>38</v>
      </c>
      <c r="K312" t="s">
        <v>39</v>
      </c>
      <c r="L312" t="s">
        <v>40</v>
      </c>
      <c r="M312" t="s">
        <v>41</v>
      </c>
      <c r="N312" t="s">
        <v>42</v>
      </c>
      <c r="O312" t="s">
        <v>43</v>
      </c>
      <c r="P312" t="s">
        <v>44</v>
      </c>
    </row>
    <row r="313" spans="1:16" x14ac:dyDescent="0.3">
      <c r="A313" t="s">
        <v>45</v>
      </c>
      <c r="C313" t="s">
        <v>46</v>
      </c>
      <c r="G313">
        <v>43.007899999999999</v>
      </c>
      <c r="I313">
        <v>57.079000000000001</v>
      </c>
    </row>
    <row r="314" spans="1:16" x14ac:dyDescent="0.3">
      <c r="A314" t="s">
        <v>4</v>
      </c>
      <c r="B314" t="s">
        <v>47</v>
      </c>
      <c r="C314" t="s">
        <v>46</v>
      </c>
      <c r="D314">
        <v>23.75</v>
      </c>
      <c r="E314">
        <v>0.83799999999999997</v>
      </c>
      <c r="F314">
        <v>0.13729</v>
      </c>
      <c r="G314">
        <v>28.316600000000001</v>
      </c>
      <c r="H314">
        <v>8.0199999999999994E-2</v>
      </c>
      <c r="I314">
        <v>24.730899999999998</v>
      </c>
      <c r="J314" t="s">
        <v>48</v>
      </c>
      <c r="K314">
        <v>46.950800000000001</v>
      </c>
      <c r="L314">
        <v>0.13300000000000001</v>
      </c>
      <c r="M314" t="s">
        <v>49</v>
      </c>
      <c r="N314" t="s">
        <v>50</v>
      </c>
      <c r="O314">
        <v>45451.722430555557</v>
      </c>
    </row>
    <row r="315" spans="1:16" x14ac:dyDescent="0.3">
      <c r="A315" t="s">
        <v>6</v>
      </c>
      <c r="B315" t="s">
        <v>47</v>
      </c>
      <c r="C315" t="s">
        <v>46</v>
      </c>
      <c r="D315">
        <v>18.850000000000001</v>
      </c>
      <c r="E315">
        <v>1.0069999999999999</v>
      </c>
      <c r="F315">
        <v>9.7720000000000001E-2</v>
      </c>
      <c r="G315">
        <v>18.7272</v>
      </c>
      <c r="H315">
        <v>6.7100000000000007E-2</v>
      </c>
      <c r="I315">
        <v>14.158099999999999</v>
      </c>
      <c r="J315" t="s">
        <v>51</v>
      </c>
      <c r="K315">
        <v>40.062899999999999</v>
      </c>
      <c r="L315">
        <v>0.14360000000000001</v>
      </c>
      <c r="M315" t="s">
        <v>49</v>
      </c>
      <c r="N315" t="s">
        <v>50</v>
      </c>
      <c r="O315">
        <v>45461.885243055556</v>
      </c>
    </row>
    <row r="316" spans="1:16" x14ac:dyDescent="0.3">
      <c r="A316" t="s">
        <v>7</v>
      </c>
      <c r="B316" t="s">
        <v>47</v>
      </c>
      <c r="C316" t="s">
        <v>46</v>
      </c>
      <c r="D316">
        <v>0.28000000000000003</v>
      </c>
      <c r="E316">
        <v>0.95299999999999996</v>
      </c>
      <c r="F316">
        <v>2.5400000000000002E-3</v>
      </c>
      <c r="G316">
        <v>0.2984</v>
      </c>
      <c r="H316">
        <v>1.9099999999999999E-2</v>
      </c>
      <c r="I316">
        <v>0.15809999999999999</v>
      </c>
      <c r="J316" t="s">
        <v>52</v>
      </c>
      <c r="K316">
        <v>0.41749999999999998</v>
      </c>
      <c r="L316">
        <v>2.6700000000000002E-2</v>
      </c>
      <c r="M316" t="s">
        <v>53</v>
      </c>
      <c r="N316" t="s">
        <v>54</v>
      </c>
    </row>
    <row r="317" spans="1:16" x14ac:dyDescent="0.3">
      <c r="A317" t="s">
        <v>10</v>
      </c>
      <c r="B317" t="s">
        <v>47</v>
      </c>
      <c r="C317" t="s">
        <v>46</v>
      </c>
      <c r="D317">
        <v>0.15</v>
      </c>
      <c r="E317">
        <v>0.82199999999999995</v>
      </c>
      <c r="F317">
        <v>1.4599999999999999E-3</v>
      </c>
      <c r="G317">
        <v>0.17760000000000001</v>
      </c>
      <c r="H317">
        <v>2.8899999999999999E-2</v>
      </c>
      <c r="I317">
        <v>6.8699999999999997E-2</v>
      </c>
      <c r="J317" t="s">
        <v>55</v>
      </c>
      <c r="K317">
        <v>0.22939999999999999</v>
      </c>
      <c r="L317">
        <v>3.7400000000000003E-2</v>
      </c>
      <c r="M317" t="s">
        <v>10</v>
      </c>
      <c r="N317" t="s">
        <v>54</v>
      </c>
    </row>
    <row r="318" spans="1:16" x14ac:dyDescent="0.3">
      <c r="A318" t="s">
        <v>11</v>
      </c>
      <c r="B318" t="s">
        <v>47</v>
      </c>
      <c r="C318" t="s">
        <v>46</v>
      </c>
      <c r="D318">
        <v>9.0299999999999994</v>
      </c>
      <c r="E318">
        <v>0.92300000000000004</v>
      </c>
      <c r="F318">
        <v>8.2059999999999994E-2</v>
      </c>
      <c r="G318">
        <v>9.7767999999999997</v>
      </c>
      <c r="H318">
        <v>7.4300000000000005E-2</v>
      </c>
      <c r="I318">
        <v>3.7172000000000001</v>
      </c>
      <c r="J318" t="s">
        <v>56</v>
      </c>
      <c r="K318">
        <v>12.5777</v>
      </c>
      <c r="L318">
        <v>9.5600000000000004E-2</v>
      </c>
      <c r="M318" t="s">
        <v>57</v>
      </c>
      <c r="N318" t="s">
        <v>50</v>
      </c>
      <c r="O318">
        <v>45451.722604166665</v>
      </c>
    </row>
    <row r="319" spans="1:16" x14ac:dyDescent="0.3">
      <c r="A319" t="s">
        <v>12</v>
      </c>
      <c r="B319" t="s">
        <v>19</v>
      </c>
      <c r="C319" t="s">
        <v>58</v>
      </c>
      <c r="D319">
        <v>0.2</v>
      </c>
      <c r="E319">
        <v>0.83699999999999997</v>
      </c>
      <c r="F319">
        <v>2.0400000000000001E-3</v>
      </c>
      <c r="G319">
        <v>0.2432</v>
      </c>
      <c r="H319">
        <v>7.7999999999999996E-3</v>
      </c>
      <c r="I319">
        <v>8.7999999999999995E-2</v>
      </c>
      <c r="J319" t="s">
        <v>59</v>
      </c>
      <c r="K319">
        <v>0.3095</v>
      </c>
      <c r="L319">
        <v>9.9000000000000008E-3</v>
      </c>
      <c r="M319" t="s">
        <v>68</v>
      </c>
      <c r="N319" t="s">
        <v>50</v>
      </c>
      <c r="O319">
        <v>45461.52207175926</v>
      </c>
      <c r="P319">
        <v>100.364</v>
      </c>
    </row>
    <row r="320" spans="1:16" x14ac:dyDescent="0.3">
      <c r="A320" t="s">
        <v>14</v>
      </c>
      <c r="G320">
        <v>100.5478</v>
      </c>
      <c r="I320">
        <v>100</v>
      </c>
      <c r="K320">
        <v>100.5478</v>
      </c>
    </row>
    <row r="321" spans="1:16" x14ac:dyDescent="0.3">
      <c r="A321" t="s">
        <v>109</v>
      </c>
    </row>
    <row r="322" spans="1:16" x14ac:dyDescent="0.3">
      <c r="A322" t="s">
        <v>29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 t="s">
        <v>35</v>
      </c>
      <c r="H322" t="s">
        <v>36</v>
      </c>
      <c r="I322" t="s">
        <v>37</v>
      </c>
      <c r="J322" t="s">
        <v>38</v>
      </c>
      <c r="K322" t="s">
        <v>39</v>
      </c>
      <c r="L322" t="s">
        <v>40</v>
      </c>
      <c r="M322" t="s">
        <v>41</v>
      </c>
      <c r="N322" t="s">
        <v>42</v>
      </c>
      <c r="O322" t="s">
        <v>43</v>
      </c>
      <c r="P322" t="s">
        <v>44</v>
      </c>
    </row>
    <row r="323" spans="1:16" x14ac:dyDescent="0.3">
      <c r="A323" t="s">
        <v>45</v>
      </c>
      <c r="C323" t="s">
        <v>46</v>
      </c>
      <c r="G323">
        <v>42.823999999999998</v>
      </c>
      <c r="I323">
        <v>57.076799999999999</v>
      </c>
    </row>
    <row r="324" spans="1:16" x14ac:dyDescent="0.3">
      <c r="A324" t="s">
        <v>4</v>
      </c>
      <c r="B324" t="s">
        <v>47</v>
      </c>
      <c r="C324" t="s">
        <v>46</v>
      </c>
      <c r="D324">
        <v>23.62</v>
      </c>
      <c r="E324">
        <v>0.83799999999999997</v>
      </c>
      <c r="F324">
        <v>0.13657</v>
      </c>
      <c r="G324">
        <v>28.1892</v>
      </c>
      <c r="H324">
        <v>7.9699999999999993E-2</v>
      </c>
      <c r="I324">
        <v>24.724499999999999</v>
      </c>
      <c r="J324" t="s">
        <v>48</v>
      </c>
      <c r="K324">
        <v>46.739600000000003</v>
      </c>
      <c r="L324">
        <v>0.13220000000000001</v>
      </c>
      <c r="M324" t="s">
        <v>49</v>
      </c>
      <c r="N324" t="s">
        <v>50</v>
      </c>
      <c r="O324">
        <v>45451.722430555557</v>
      </c>
    </row>
    <row r="325" spans="1:16" x14ac:dyDescent="0.3">
      <c r="A325" t="s">
        <v>6</v>
      </c>
      <c r="B325" t="s">
        <v>47</v>
      </c>
      <c r="C325" t="s">
        <v>46</v>
      </c>
      <c r="D325">
        <v>18.760000000000002</v>
      </c>
      <c r="E325">
        <v>1.0069999999999999</v>
      </c>
      <c r="F325">
        <v>9.7259999999999999E-2</v>
      </c>
      <c r="G325">
        <v>18.6419</v>
      </c>
      <c r="H325">
        <v>6.6799999999999998E-2</v>
      </c>
      <c r="I325">
        <v>14.153600000000001</v>
      </c>
      <c r="J325" t="s">
        <v>51</v>
      </c>
      <c r="K325">
        <v>39.880400000000002</v>
      </c>
      <c r="L325">
        <v>0.1429</v>
      </c>
      <c r="M325" t="s">
        <v>49</v>
      </c>
      <c r="N325" t="s">
        <v>50</v>
      </c>
      <c r="O325">
        <v>45461.885243055556</v>
      </c>
    </row>
    <row r="326" spans="1:16" x14ac:dyDescent="0.3">
      <c r="A326" t="s">
        <v>7</v>
      </c>
      <c r="B326" t="s">
        <v>47</v>
      </c>
      <c r="C326" t="s">
        <v>46</v>
      </c>
      <c r="D326">
        <v>0.27</v>
      </c>
      <c r="E326">
        <v>0.95299999999999996</v>
      </c>
      <c r="F326">
        <v>2.3700000000000001E-3</v>
      </c>
      <c r="G326">
        <v>0.27889999999999998</v>
      </c>
      <c r="H326">
        <v>1.9E-2</v>
      </c>
      <c r="I326">
        <v>0.1484</v>
      </c>
      <c r="J326" t="s">
        <v>52</v>
      </c>
      <c r="K326">
        <v>0.39019999999999999</v>
      </c>
      <c r="L326">
        <v>2.6599999999999999E-2</v>
      </c>
      <c r="M326" t="s">
        <v>53</v>
      </c>
      <c r="N326" t="s">
        <v>54</v>
      </c>
    </row>
    <row r="327" spans="1:16" x14ac:dyDescent="0.3">
      <c r="A327" t="s">
        <v>10</v>
      </c>
      <c r="B327" t="s">
        <v>47</v>
      </c>
      <c r="C327" t="s">
        <v>46</v>
      </c>
      <c r="D327">
        <v>0.16</v>
      </c>
      <c r="E327">
        <v>0.82199999999999995</v>
      </c>
      <c r="F327">
        <v>1.65E-3</v>
      </c>
      <c r="G327">
        <v>0.20050000000000001</v>
      </c>
      <c r="H327">
        <v>2.9000000000000001E-2</v>
      </c>
      <c r="I327">
        <v>7.7799999999999994E-2</v>
      </c>
      <c r="J327" t="s">
        <v>55</v>
      </c>
      <c r="K327">
        <v>0.25879999999999997</v>
      </c>
      <c r="L327">
        <v>3.7400000000000003E-2</v>
      </c>
      <c r="M327" t="s">
        <v>10</v>
      </c>
      <c r="N327" t="s">
        <v>54</v>
      </c>
    </row>
    <row r="328" spans="1:16" x14ac:dyDescent="0.3">
      <c r="A328" t="s">
        <v>11</v>
      </c>
      <c r="B328" t="s">
        <v>47</v>
      </c>
      <c r="C328" t="s">
        <v>46</v>
      </c>
      <c r="D328">
        <v>9.02</v>
      </c>
      <c r="E328">
        <v>0.92300000000000004</v>
      </c>
      <c r="F328">
        <v>8.1970000000000001E-2</v>
      </c>
      <c r="G328">
        <v>9.7645999999999997</v>
      </c>
      <c r="H328">
        <v>7.3899999999999993E-2</v>
      </c>
      <c r="I328">
        <v>3.7284000000000002</v>
      </c>
      <c r="J328" t="s">
        <v>56</v>
      </c>
      <c r="K328">
        <v>12.561999999999999</v>
      </c>
      <c r="L328">
        <v>9.5000000000000001E-2</v>
      </c>
      <c r="M328" t="s">
        <v>57</v>
      </c>
      <c r="N328" t="s">
        <v>50</v>
      </c>
      <c r="O328">
        <v>45451.722604166665</v>
      </c>
    </row>
    <row r="329" spans="1:16" x14ac:dyDescent="0.3">
      <c r="A329" t="s">
        <v>12</v>
      </c>
      <c r="B329" t="s">
        <v>19</v>
      </c>
      <c r="C329" t="s">
        <v>58</v>
      </c>
      <c r="D329">
        <v>0.21</v>
      </c>
      <c r="E329">
        <v>0.83699999999999997</v>
      </c>
      <c r="F329">
        <v>2.0899999999999998E-3</v>
      </c>
      <c r="G329">
        <v>0.24959999999999999</v>
      </c>
      <c r="H329">
        <v>7.9000000000000008E-3</v>
      </c>
      <c r="I329">
        <v>9.0700000000000003E-2</v>
      </c>
      <c r="J329" t="s">
        <v>59</v>
      </c>
      <c r="K329">
        <v>0.31769999999999998</v>
      </c>
      <c r="L329">
        <v>0.01</v>
      </c>
      <c r="M329" t="s">
        <v>68</v>
      </c>
      <c r="N329" t="s">
        <v>50</v>
      </c>
      <c r="O329">
        <v>45461.52207175926</v>
      </c>
      <c r="P329">
        <v>100.34099999999999</v>
      </c>
    </row>
    <row r="330" spans="1:16" x14ac:dyDescent="0.3">
      <c r="A330" t="s">
        <v>14</v>
      </c>
      <c r="G330">
        <v>100.1486</v>
      </c>
      <c r="I330">
        <v>100</v>
      </c>
      <c r="K330">
        <v>100.1486</v>
      </c>
    </row>
    <row r="331" spans="1:16" x14ac:dyDescent="0.3">
      <c r="A331" t="s">
        <v>110</v>
      </c>
    </row>
    <row r="332" spans="1:16" x14ac:dyDescent="0.3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36</v>
      </c>
      <c r="I332" t="s">
        <v>37</v>
      </c>
      <c r="J332" t="s">
        <v>38</v>
      </c>
      <c r="K332" t="s">
        <v>39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</row>
    <row r="333" spans="1:16" x14ac:dyDescent="0.3">
      <c r="A333" t="s">
        <v>45</v>
      </c>
      <c r="C333" t="s">
        <v>46</v>
      </c>
      <c r="G333">
        <v>42.811900000000001</v>
      </c>
      <c r="I333">
        <v>57.0822</v>
      </c>
    </row>
    <row r="334" spans="1:16" x14ac:dyDescent="0.3">
      <c r="A334" t="s">
        <v>4</v>
      </c>
      <c r="B334" t="s">
        <v>47</v>
      </c>
      <c r="C334" t="s">
        <v>46</v>
      </c>
      <c r="D334">
        <v>23.65</v>
      </c>
      <c r="E334">
        <v>0.83799999999999997</v>
      </c>
      <c r="F334">
        <v>0.13671</v>
      </c>
      <c r="G334">
        <v>28.1952</v>
      </c>
      <c r="H334">
        <v>7.9899999999999999E-2</v>
      </c>
      <c r="I334">
        <v>24.739000000000001</v>
      </c>
      <c r="J334" t="s">
        <v>48</v>
      </c>
      <c r="K334">
        <v>46.749600000000001</v>
      </c>
      <c r="L334">
        <v>0.13239999999999999</v>
      </c>
      <c r="M334" t="s">
        <v>49</v>
      </c>
      <c r="N334" t="s">
        <v>50</v>
      </c>
      <c r="O334">
        <v>45451.722430555557</v>
      </c>
    </row>
    <row r="335" spans="1:16" x14ac:dyDescent="0.3">
      <c r="A335" t="s">
        <v>6</v>
      </c>
      <c r="B335" t="s">
        <v>47</v>
      </c>
      <c r="C335" t="s">
        <v>46</v>
      </c>
      <c r="D335">
        <v>18.77</v>
      </c>
      <c r="E335">
        <v>1.0069999999999999</v>
      </c>
      <c r="F335">
        <v>9.7299999999999998E-2</v>
      </c>
      <c r="G335">
        <v>18.649100000000001</v>
      </c>
      <c r="H335">
        <v>6.6900000000000001E-2</v>
      </c>
      <c r="I335">
        <v>14.164300000000001</v>
      </c>
      <c r="J335" t="s">
        <v>51</v>
      </c>
      <c r="K335">
        <v>39.895699999999998</v>
      </c>
      <c r="L335">
        <v>0.1431</v>
      </c>
      <c r="M335" t="s">
        <v>49</v>
      </c>
      <c r="N335" t="s">
        <v>50</v>
      </c>
      <c r="O335">
        <v>45461.885243055556</v>
      </c>
    </row>
    <row r="336" spans="1:16" x14ac:dyDescent="0.3">
      <c r="A336" t="s">
        <v>7</v>
      </c>
      <c r="B336" t="s">
        <v>47</v>
      </c>
      <c r="C336" t="s">
        <v>46</v>
      </c>
      <c r="D336">
        <v>0.25</v>
      </c>
      <c r="E336">
        <v>0.95299999999999996</v>
      </c>
      <c r="F336">
        <v>2.2200000000000002E-3</v>
      </c>
      <c r="G336">
        <v>0.26090000000000002</v>
      </c>
      <c r="H336">
        <v>1.8800000000000001E-2</v>
      </c>
      <c r="I336">
        <v>0.1389</v>
      </c>
      <c r="J336" t="s">
        <v>52</v>
      </c>
      <c r="K336">
        <v>0.36509999999999998</v>
      </c>
      <c r="L336">
        <v>2.64E-2</v>
      </c>
      <c r="M336" t="s">
        <v>53</v>
      </c>
      <c r="N336" t="s">
        <v>54</v>
      </c>
    </row>
    <row r="337" spans="1:16" x14ac:dyDescent="0.3">
      <c r="A337" t="s">
        <v>10</v>
      </c>
      <c r="B337" t="s">
        <v>47</v>
      </c>
      <c r="C337" t="s">
        <v>46</v>
      </c>
      <c r="D337">
        <v>0.15</v>
      </c>
      <c r="E337">
        <v>0.82199999999999995</v>
      </c>
      <c r="F337">
        <v>1.5499999999999999E-3</v>
      </c>
      <c r="G337">
        <v>0.1885</v>
      </c>
      <c r="H337">
        <v>2.86E-2</v>
      </c>
      <c r="I337">
        <v>7.3200000000000001E-2</v>
      </c>
      <c r="J337" t="s">
        <v>55</v>
      </c>
      <c r="K337">
        <v>0.24329999999999999</v>
      </c>
      <c r="L337">
        <v>3.6900000000000002E-2</v>
      </c>
      <c r="M337" t="s">
        <v>10</v>
      </c>
      <c r="N337" t="s">
        <v>54</v>
      </c>
    </row>
    <row r="338" spans="1:16" x14ac:dyDescent="0.3">
      <c r="A338" t="s">
        <v>11</v>
      </c>
      <c r="B338" t="s">
        <v>47</v>
      </c>
      <c r="C338" t="s">
        <v>46</v>
      </c>
      <c r="D338">
        <v>8.9700000000000006</v>
      </c>
      <c r="E338">
        <v>0.92300000000000004</v>
      </c>
      <c r="F338">
        <v>8.1559999999999994E-2</v>
      </c>
      <c r="G338">
        <v>9.7164000000000001</v>
      </c>
      <c r="H338">
        <v>7.3999999999999996E-2</v>
      </c>
      <c r="I338">
        <v>3.7113999999999998</v>
      </c>
      <c r="J338" t="s">
        <v>56</v>
      </c>
      <c r="K338">
        <v>12.4999</v>
      </c>
      <c r="L338">
        <v>9.5200000000000007E-2</v>
      </c>
      <c r="M338" t="s">
        <v>57</v>
      </c>
      <c r="N338" t="s">
        <v>50</v>
      </c>
      <c r="O338">
        <v>45451.722604166665</v>
      </c>
    </row>
    <row r="339" spans="1:16" x14ac:dyDescent="0.3">
      <c r="A339" t="s">
        <v>12</v>
      </c>
      <c r="B339" t="s">
        <v>19</v>
      </c>
      <c r="C339" t="s">
        <v>58</v>
      </c>
      <c r="D339">
        <v>0.21</v>
      </c>
      <c r="E339">
        <v>0.83699999999999997</v>
      </c>
      <c r="F339">
        <v>2.0999999999999999E-3</v>
      </c>
      <c r="G339">
        <v>0.25059999999999999</v>
      </c>
      <c r="H339">
        <v>7.7999999999999996E-3</v>
      </c>
      <c r="I339">
        <v>9.11E-2</v>
      </c>
      <c r="J339" t="s">
        <v>59</v>
      </c>
      <c r="K339">
        <v>0.31890000000000002</v>
      </c>
      <c r="L339">
        <v>0.01</v>
      </c>
      <c r="M339" t="s">
        <v>68</v>
      </c>
      <c r="N339" t="s">
        <v>50</v>
      </c>
      <c r="O339">
        <v>45461.52207175926</v>
      </c>
      <c r="P339">
        <v>100.30200000000001</v>
      </c>
    </row>
    <row r="340" spans="1:16" x14ac:dyDescent="0.3">
      <c r="A340" t="s">
        <v>14</v>
      </c>
      <c r="G340">
        <v>100.07259999999999</v>
      </c>
      <c r="I340">
        <v>100</v>
      </c>
      <c r="K340">
        <v>100.07259999999999</v>
      </c>
    </row>
    <row r="341" spans="1:16" x14ac:dyDescent="0.3">
      <c r="A341" t="s">
        <v>111</v>
      </c>
    </row>
    <row r="342" spans="1:16" x14ac:dyDescent="0.3">
      <c r="A342" t="s">
        <v>29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G342" t="s">
        <v>35</v>
      </c>
      <c r="H342" t="s">
        <v>36</v>
      </c>
      <c r="I342" t="s">
        <v>37</v>
      </c>
      <c r="J342" t="s">
        <v>38</v>
      </c>
      <c r="K342" t="s">
        <v>39</v>
      </c>
      <c r="L342" t="s">
        <v>40</v>
      </c>
      <c r="M342" t="s">
        <v>41</v>
      </c>
      <c r="N342" t="s">
        <v>42</v>
      </c>
      <c r="O342" t="s">
        <v>43</v>
      </c>
      <c r="P342" t="s">
        <v>44</v>
      </c>
    </row>
    <row r="343" spans="1:16" x14ac:dyDescent="0.3">
      <c r="A343" t="s">
        <v>45</v>
      </c>
      <c r="C343" t="s">
        <v>46</v>
      </c>
      <c r="G343">
        <v>43.509</v>
      </c>
      <c r="I343">
        <v>57.097299999999997</v>
      </c>
    </row>
    <row r="344" spans="1:16" x14ac:dyDescent="0.3">
      <c r="A344" t="s">
        <v>4</v>
      </c>
      <c r="B344" t="s">
        <v>47</v>
      </c>
      <c r="C344" t="s">
        <v>46</v>
      </c>
      <c r="D344">
        <v>24.25</v>
      </c>
      <c r="E344">
        <v>0.84299999999999997</v>
      </c>
      <c r="F344">
        <v>0.14021</v>
      </c>
      <c r="G344">
        <v>28.7592</v>
      </c>
      <c r="H344">
        <v>8.09E-2</v>
      </c>
      <c r="I344">
        <v>24.836200000000002</v>
      </c>
      <c r="J344" t="s">
        <v>48</v>
      </c>
      <c r="K344">
        <v>47.684800000000003</v>
      </c>
      <c r="L344">
        <v>0.1341</v>
      </c>
      <c r="M344" t="s">
        <v>49</v>
      </c>
      <c r="N344" t="s">
        <v>50</v>
      </c>
      <c r="O344">
        <v>45451.722430555557</v>
      </c>
    </row>
    <row r="345" spans="1:16" x14ac:dyDescent="0.3">
      <c r="A345" t="s">
        <v>6</v>
      </c>
      <c r="B345" t="s">
        <v>47</v>
      </c>
      <c r="C345" t="s">
        <v>46</v>
      </c>
      <c r="D345">
        <v>19.11</v>
      </c>
      <c r="E345">
        <v>1.0069999999999999</v>
      </c>
      <c r="F345">
        <v>9.9089999999999998E-2</v>
      </c>
      <c r="G345">
        <v>18.988299999999999</v>
      </c>
      <c r="H345">
        <v>6.7799999999999999E-2</v>
      </c>
      <c r="I345">
        <v>14.194599999999999</v>
      </c>
      <c r="J345" t="s">
        <v>51</v>
      </c>
      <c r="K345">
        <v>40.621299999999998</v>
      </c>
      <c r="L345">
        <v>0.14510000000000001</v>
      </c>
      <c r="M345" t="s">
        <v>49</v>
      </c>
      <c r="N345" t="s">
        <v>50</v>
      </c>
      <c r="O345">
        <v>45461.885243055556</v>
      </c>
    </row>
    <row r="346" spans="1:16" x14ac:dyDescent="0.3">
      <c r="A346" t="s">
        <v>7</v>
      </c>
      <c r="B346" t="s">
        <v>47</v>
      </c>
      <c r="C346" t="s">
        <v>46</v>
      </c>
      <c r="D346">
        <v>0.26</v>
      </c>
      <c r="E346">
        <v>0.95199999999999996</v>
      </c>
      <c r="F346">
        <v>2.32E-3</v>
      </c>
      <c r="G346">
        <v>0.27260000000000001</v>
      </c>
      <c r="H346">
        <v>1.9E-2</v>
      </c>
      <c r="I346">
        <v>0.14280000000000001</v>
      </c>
      <c r="J346" t="s">
        <v>52</v>
      </c>
      <c r="K346">
        <v>0.38150000000000001</v>
      </c>
      <c r="L346">
        <v>2.6499999999999999E-2</v>
      </c>
      <c r="M346" t="s">
        <v>53</v>
      </c>
      <c r="N346" t="s">
        <v>54</v>
      </c>
    </row>
    <row r="347" spans="1:16" x14ac:dyDescent="0.3">
      <c r="A347" t="s">
        <v>10</v>
      </c>
      <c r="B347" t="s">
        <v>47</v>
      </c>
      <c r="C347" t="s">
        <v>46</v>
      </c>
      <c r="D347">
        <v>0.14000000000000001</v>
      </c>
      <c r="E347">
        <v>0.82099999999999995</v>
      </c>
      <c r="F347">
        <v>1.3799999999999999E-3</v>
      </c>
      <c r="G347">
        <v>0.1678</v>
      </c>
      <c r="H347">
        <v>2.8799999999999999E-2</v>
      </c>
      <c r="I347">
        <v>6.4100000000000004E-2</v>
      </c>
      <c r="J347" t="s">
        <v>55</v>
      </c>
      <c r="K347">
        <v>0.2167</v>
      </c>
      <c r="L347">
        <v>3.7199999999999997E-2</v>
      </c>
      <c r="M347" t="s">
        <v>10</v>
      </c>
      <c r="N347" t="s">
        <v>54</v>
      </c>
    </row>
    <row r="348" spans="1:16" x14ac:dyDescent="0.3">
      <c r="A348" t="s">
        <v>11</v>
      </c>
      <c r="B348" t="s">
        <v>47</v>
      </c>
      <c r="C348" t="s">
        <v>46</v>
      </c>
      <c r="D348">
        <v>8.7799999999999994</v>
      </c>
      <c r="E348">
        <v>0.92300000000000004</v>
      </c>
      <c r="F348">
        <v>7.9780000000000004E-2</v>
      </c>
      <c r="G348">
        <v>9.5106999999999999</v>
      </c>
      <c r="H348">
        <v>7.4099999999999999E-2</v>
      </c>
      <c r="I348">
        <v>3.5754999999999999</v>
      </c>
      <c r="J348" t="s">
        <v>56</v>
      </c>
      <c r="K348">
        <v>12.235300000000001</v>
      </c>
      <c r="L348">
        <v>9.5299999999999996E-2</v>
      </c>
      <c r="M348" t="s">
        <v>57</v>
      </c>
      <c r="N348" t="s">
        <v>50</v>
      </c>
      <c r="O348">
        <v>45451.722604166665</v>
      </c>
    </row>
    <row r="349" spans="1:16" x14ac:dyDescent="0.3">
      <c r="A349" t="s">
        <v>12</v>
      </c>
      <c r="B349" t="s">
        <v>19</v>
      </c>
      <c r="C349" t="s">
        <v>58</v>
      </c>
      <c r="D349">
        <v>0.21</v>
      </c>
      <c r="E349">
        <v>0.83699999999999997</v>
      </c>
      <c r="F349">
        <v>2.0899999999999998E-3</v>
      </c>
      <c r="G349">
        <v>0.24979999999999999</v>
      </c>
      <c r="H349">
        <v>7.9000000000000008E-3</v>
      </c>
      <c r="I349">
        <v>8.9300000000000004E-2</v>
      </c>
      <c r="J349" t="s">
        <v>59</v>
      </c>
      <c r="K349">
        <v>0.31780000000000003</v>
      </c>
      <c r="L349">
        <v>0.01</v>
      </c>
      <c r="M349" t="s">
        <v>68</v>
      </c>
      <c r="N349" t="s">
        <v>50</v>
      </c>
      <c r="O349">
        <v>45461.52207175926</v>
      </c>
      <c r="P349">
        <v>100.27500000000001</v>
      </c>
    </row>
    <row r="350" spans="1:16" x14ac:dyDescent="0.3">
      <c r="A350" t="s">
        <v>14</v>
      </c>
      <c r="G350">
        <v>101.4575</v>
      </c>
      <c r="I350">
        <v>100</v>
      </c>
      <c r="K350">
        <v>101.4575</v>
      </c>
    </row>
    <row r="351" spans="1:16" x14ac:dyDescent="0.3">
      <c r="A351" t="s">
        <v>112</v>
      </c>
    </row>
    <row r="352" spans="1:16" x14ac:dyDescent="0.3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  <c r="G352" t="s">
        <v>35</v>
      </c>
      <c r="H352" t="s">
        <v>36</v>
      </c>
      <c r="I352" t="s">
        <v>37</v>
      </c>
      <c r="J352" t="s">
        <v>38</v>
      </c>
      <c r="K352" t="s">
        <v>39</v>
      </c>
      <c r="L352" t="s">
        <v>40</v>
      </c>
      <c r="M352" t="s">
        <v>41</v>
      </c>
      <c r="N352" t="s">
        <v>42</v>
      </c>
      <c r="O352" t="s">
        <v>43</v>
      </c>
      <c r="P352" t="s">
        <v>44</v>
      </c>
    </row>
    <row r="353" spans="1:16" x14ac:dyDescent="0.3">
      <c r="A353" t="s">
        <v>45</v>
      </c>
      <c r="C353" t="s">
        <v>46</v>
      </c>
      <c r="G353">
        <v>43.515999999999998</v>
      </c>
      <c r="I353">
        <v>57.098999999999997</v>
      </c>
    </row>
    <row r="354" spans="1:16" x14ac:dyDescent="0.3">
      <c r="A354" t="s">
        <v>4</v>
      </c>
      <c r="B354" t="s">
        <v>47</v>
      </c>
      <c r="C354" t="s">
        <v>46</v>
      </c>
      <c r="D354">
        <v>24.31</v>
      </c>
      <c r="E354">
        <v>0.84399999999999997</v>
      </c>
      <c r="F354">
        <v>0.14052999999999999</v>
      </c>
      <c r="G354">
        <v>28.795000000000002</v>
      </c>
      <c r="H354">
        <v>8.09E-2</v>
      </c>
      <c r="I354">
        <v>24.863900000000001</v>
      </c>
      <c r="J354" t="s">
        <v>48</v>
      </c>
      <c r="K354">
        <v>47.744100000000003</v>
      </c>
      <c r="L354">
        <v>0.1341</v>
      </c>
      <c r="M354" t="s">
        <v>49</v>
      </c>
      <c r="N354" t="s">
        <v>50</v>
      </c>
      <c r="O354">
        <v>45451.722430555557</v>
      </c>
    </row>
    <row r="355" spans="1:16" x14ac:dyDescent="0.3">
      <c r="A355" t="s">
        <v>6</v>
      </c>
      <c r="B355" t="s">
        <v>47</v>
      </c>
      <c r="C355" t="s">
        <v>46</v>
      </c>
      <c r="D355">
        <v>19.12</v>
      </c>
      <c r="E355">
        <v>1.0069999999999999</v>
      </c>
      <c r="F355">
        <v>9.912E-2</v>
      </c>
      <c r="G355">
        <v>18.9953</v>
      </c>
      <c r="H355">
        <v>6.7799999999999999E-2</v>
      </c>
      <c r="I355">
        <v>14.1981</v>
      </c>
      <c r="J355" t="s">
        <v>51</v>
      </c>
      <c r="K355">
        <v>40.636400000000002</v>
      </c>
      <c r="L355">
        <v>0.14499999999999999</v>
      </c>
      <c r="M355" t="s">
        <v>49</v>
      </c>
      <c r="N355" t="s">
        <v>50</v>
      </c>
      <c r="O355">
        <v>45461.885243055556</v>
      </c>
    </row>
    <row r="356" spans="1:16" x14ac:dyDescent="0.3">
      <c r="A356" t="s">
        <v>7</v>
      </c>
      <c r="B356" t="s">
        <v>47</v>
      </c>
      <c r="C356" t="s">
        <v>46</v>
      </c>
      <c r="D356">
        <v>0.25</v>
      </c>
      <c r="E356">
        <v>0.95199999999999996</v>
      </c>
      <c r="F356">
        <v>2.2599999999999999E-3</v>
      </c>
      <c r="G356">
        <v>0.26540000000000002</v>
      </c>
      <c r="H356">
        <v>1.89E-2</v>
      </c>
      <c r="I356">
        <v>0.13900000000000001</v>
      </c>
      <c r="J356" t="s">
        <v>52</v>
      </c>
      <c r="K356">
        <v>0.37140000000000001</v>
      </c>
      <c r="L356">
        <v>2.64E-2</v>
      </c>
      <c r="M356" t="s">
        <v>53</v>
      </c>
      <c r="N356" t="s">
        <v>54</v>
      </c>
    </row>
    <row r="357" spans="1:16" x14ac:dyDescent="0.3">
      <c r="A357" t="s">
        <v>10</v>
      </c>
      <c r="B357" t="s">
        <v>47</v>
      </c>
      <c r="C357" t="s">
        <v>46</v>
      </c>
      <c r="D357">
        <v>0.11</v>
      </c>
      <c r="E357">
        <v>0.82099999999999995</v>
      </c>
      <c r="F357">
        <v>1.1199999999999999E-3</v>
      </c>
      <c r="G357">
        <v>0.13689999999999999</v>
      </c>
      <c r="H357">
        <v>2.8400000000000002E-2</v>
      </c>
      <c r="I357">
        <v>5.2299999999999999E-2</v>
      </c>
      <c r="J357" t="s">
        <v>55</v>
      </c>
      <c r="K357">
        <v>0.1767</v>
      </c>
      <c r="L357">
        <v>3.6700000000000003E-2</v>
      </c>
      <c r="M357" t="s">
        <v>10</v>
      </c>
      <c r="N357" t="s">
        <v>54</v>
      </c>
    </row>
    <row r="358" spans="1:16" x14ac:dyDescent="0.3">
      <c r="A358" t="s">
        <v>11</v>
      </c>
      <c r="B358" t="s">
        <v>47</v>
      </c>
      <c r="C358" t="s">
        <v>46</v>
      </c>
      <c r="D358">
        <v>8.73</v>
      </c>
      <c r="E358">
        <v>0.92300000000000004</v>
      </c>
      <c r="F358">
        <v>7.9380000000000006E-2</v>
      </c>
      <c r="G358">
        <v>9.4643999999999995</v>
      </c>
      <c r="H358">
        <v>7.3599999999999999E-2</v>
      </c>
      <c r="I358">
        <v>3.5577000000000001</v>
      </c>
      <c r="J358" t="s">
        <v>56</v>
      </c>
      <c r="K358">
        <v>12.175800000000001</v>
      </c>
      <c r="L358">
        <v>9.4600000000000004E-2</v>
      </c>
      <c r="M358" t="s">
        <v>57</v>
      </c>
      <c r="N358" t="s">
        <v>50</v>
      </c>
      <c r="O358">
        <v>45451.722604166665</v>
      </c>
    </row>
    <row r="359" spans="1:16" x14ac:dyDescent="0.3">
      <c r="A359" t="s">
        <v>12</v>
      </c>
      <c r="B359" t="s">
        <v>19</v>
      </c>
      <c r="C359" t="s">
        <v>58</v>
      </c>
      <c r="D359">
        <v>0.21</v>
      </c>
      <c r="E359">
        <v>0.83699999999999997</v>
      </c>
      <c r="F359">
        <v>2.1099999999999999E-3</v>
      </c>
      <c r="G359">
        <v>0.25169999999999998</v>
      </c>
      <c r="H359">
        <v>7.9000000000000008E-3</v>
      </c>
      <c r="I359">
        <v>0.09</v>
      </c>
      <c r="J359" t="s">
        <v>59</v>
      </c>
      <c r="K359">
        <v>0.32029999999999997</v>
      </c>
      <c r="L359">
        <v>0.01</v>
      </c>
      <c r="M359" t="s">
        <v>68</v>
      </c>
      <c r="N359" t="s">
        <v>50</v>
      </c>
      <c r="O359">
        <v>45461.52207175926</v>
      </c>
      <c r="P359">
        <v>100.26600000000001</v>
      </c>
    </row>
    <row r="360" spans="1:16" x14ac:dyDescent="0.3">
      <c r="A360" t="s">
        <v>14</v>
      </c>
      <c r="G360">
        <v>101.4247</v>
      </c>
      <c r="I360">
        <v>100</v>
      </c>
      <c r="K360">
        <v>101.4247</v>
      </c>
    </row>
    <row r="361" spans="1:16" x14ac:dyDescent="0.3">
      <c r="A361" t="s">
        <v>113</v>
      </c>
    </row>
    <row r="362" spans="1:16" x14ac:dyDescent="0.3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</row>
    <row r="363" spans="1:16" x14ac:dyDescent="0.3">
      <c r="A363" t="s">
        <v>45</v>
      </c>
      <c r="C363" t="s">
        <v>46</v>
      </c>
      <c r="G363">
        <v>42.320799999999998</v>
      </c>
      <c r="I363">
        <v>57.065100000000001</v>
      </c>
    </row>
    <row r="364" spans="1:16" x14ac:dyDescent="0.3">
      <c r="A364" t="s">
        <v>4</v>
      </c>
      <c r="B364" t="s">
        <v>47</v>
      </c>
      <c r="C364" t="s">
        <v>46</v>
      </c>
      <c r="D364">
        <v>23.21</v>
      </c>
      <c r="E364">
        <v>0.83499999999999996</v>
      </c>
      <c r="F364">
        <v>0.13420000000000001</v>
      </c>
      <c r="G364">
        <v>27.804500000000001</v>
      </c>
      <c r="H364">
        <v>7.9600000000000004E-2</v>
      </c>
      <c r="I364">
        <v>24.672000000000001</v>
      </c>
      <c r="J364" t="s">
        <v>48</v>
      </c>
      <c r="K364">
        <v>46.101700000000001</v>
      </c>
      <c r="L364">
        <v>0.13200000000000001</v>
      </c>
      <c r="M364" t="s">
        <v>49</v>
      </c>
      <c r="N364" t="s">
        <v>50</v>
      </c>
      <c r="O364">
        <v>45451.722430555557</v>
      </c>
    </row>
    <row r="365" spans="1:16" x14ac:dyDescent="0.3">
      <c r="A365" t="s">
        <v>6</v>
      </c>
      <c r="B365" t="s">
        <v>47</v>
      </c>
      <c r="C365" t="s">
        <v>46</v>
      </c>
      <c r="D365">
        <v>18.5</v>
      </c>
      <c r="E365">
        <v>1.006</v>
      </c>
      <c r="F365">
        <v>9.5930000000000001E-2</v>
      </c>
      <c r="G365">
        <v>18.3963</v>
      </c>
      <c r="H365">
        <v>6.6500000000000004E-2</v>
      </c>
      <c r="I365">
        <v>14.1303</v>
      </c>
      <c r="J365" t="s">
        <v>51</v>
      </c>
      <c r="K365">
        <v>39.354999999999997</v>
      </c>
      <c r="L365">
        <v>0.14230000000000001</v>
      </c>
      <c r="M365" t="s">
        <v>49</v>
      </c>
      <c r="N365" t="s">
        <v>50</v>
      </c>
      <c r="O365">
        <v>45461.885243055556</v>
      </c>
    </row>
    <row r="366" spans="1:16" x14ac:dyDescent="0.3">
      <c r="A366" t="s">
        <v>7</v>
      </c>
      <c r="B366" t="s">
        <v>47</v>
      </c>
      <c r="C366" t="s">
        <v>46</v>
      </c>
      <c r="D366">
        <v>0.23</v>
      </c>
      <c r="E366">
        <v>0.95299999999999996</v>
      </c>
      <c r="F366">
        <v>2.0400000000000001E-3</v>
      </c>
      <c r="G366">
        <v>0.23980000000000001</v>
      </c>
      <c r="H366">
        <v>1.8599999999999998E-2</v>
      </c>
      <c r="I366">
        <v>0.12909999999999999</v>
      </c>
      <c r="J366" t="s">
        <v>52</v>
      </c>
      <c r="K366">
        <v>0.33560000000000001</v>
      </c>
      <c r="L366">
        <v>2.6100000000000002E-2</v>
      </c>
      <c r="M366" t="s">
        <v>53</v>
      </c>
      <c r="N366" t="s">
        <v>54</v>
      </c>
    </row>
    <row r="367" spans="1:16" x14ac:dyDescent="0.3">
      <c r="A367" t="s">
        <v>10</v>
      </c>
      <c r="B367" t="s">
        <v>47</v>
      </c>
      <c r="C367" t="s">
        <v>46</v>
      </c>
      <c r="D367">
        <v>0.13</v>
      </c>
      <c r="E367">
        <v>0.82199999999999995</v>
      </c>
      <c r="F367">
        <v>1.2899999999999999E-3</v>
      </c>
      <c r="G367">
        <v>0.15740000000000001</v>
      </c>
      <c r="H367">
        <v>2.86E-2</v>
      </c>
      <c r="I367">
        <v>6.1800000000000001E-2</v>
      </c>
      <c r="J367" t="s">
        <v>55</v>
      </c>
      <c r="K367">
        <v>0.20319999999999999</v>
      </c>
      <c r="L367">
        <v>3.6999999999999998E-2</v>
      </c>
      <c r="M367" t="s">
        <v>10</v>
      </c>
      <c r="N367" t="s">
        <v>54</v>
      </c>
    </row>
    <row r="368" spans="1:16" x14ac:dyDescent="0.3">
      <c r="A368" t="s">
        <v>11</v>
      </c>
      <c r="B368" t="s">
        <v>47</v>
      </c>
      <c r="C368" t="s">
        <v>46</v>
      </c>
      <c r="D368">
        <v>9.23</v>
      </c>
      <c r="E368">
        <v>0.92400000000000004</v>
      </c>
      <c r="F368">
        <v>8.3860000000000004E-2</v>
      </c>
      <c r="G368">
        <v>9.9857999999999993</v>
      </c>
      <c r="H368">
        <v>7.4899999999999994E-2</v>
      </c>
      <c r="I368">
        <v>3.8574000000000002</v>
      </c>
      <c r="J368" t="s">
        <v>56</v>
      </c>
      <c r="K368">
        <v>12.846500000000001</v>
      </c>
      <c r="L368">
        <v>9.64E-2</v>
      </c>
      <c r="M368" t="s">
        <v>57</v>
      </c>
      <c r="N368" t="s">
        <v>50</v>
      </c>
      <c r="O368">
        <v>45451.722604166665</v>
      </c>
    </row>
    <row r="369" spans="1:16" x14ac:dyDescent="0.3">
      <c r="A369" t="s">
        <v>12</v>
      </c>
      <c r="B369" t="s">
        <v>19</v>
      </c>
      <c r="C369" t="s">
        <v>58</v>
      </c>
      <c r="D369">
        <v>0.19</v>
      </c>
      <c r="E369">
        <v>0.83699999999999997</v>
      </c>
      <c r="F369">
        <v>1.92E-3</v>
      </c>
      <c r="G369">
        <v>0.2296</v>
      </c>
      <c r="H369">
        <v>7.7000000000000002E-3</v>
      </c>
      <c r="I369">
        <v>8.4400000000000003E-2</v>
      </c>
      <c r="J369" t="s">
        <v>59</v>
      </c>
      <c r="K369">
        <v>0.29220000000000002</v>
      </c>
      <c r="L369">
        <v>9.7999999999999997E-3</v>
      </c>
      <c r="M369" t="s">
        <v>68</v>
      </c>
      <c r="N369" t="s">
        <v>50</v>
      </c>
      <c r="O369">
        <v>45461.52207175926</v>
      </c>
      <c r="P369">
        <v>100.25</v>
      </c>
    </row>
    <row r="370" spans="1:16" x14ac:dyDescent="0.3">
      <c r="A370" t="s">
        <v>14</v>
      </c>
      <c r="G370">
        <v>99.134200000000007</v>
      </c>
      <c r="I370">
        <v>100</v>
      </c>
      <c r="K370">
        <v>99.134200000000007</v>
      </c>
    </row>
    <row r="371" spans="1:16" x14ac:dyDescent="0.3">
      <c r="A371" t="s">
        <v>114</v>
      </c>
    </row>
    <row r="372" spans="1:16" x14ac:dyDescent="0.3">
      <c r="A372" t="s">
        <v>29</v>
      </c>
      <c r="B372" t="s">
        <v>30</v>
      </c>
      <c r="C372" t="s">
        <v>31</v>
      </c>
      <c r="D372" t="s">
        <v>32</v>
      </c>
      <c r="E372" t="s">
        <v>33</v>
      </c>
      <c r="F372" t="s">
        <v>34</v>
      </c>
      <c r="G372" t="s">
        <v>35</v>
      </c>
      <c r="H372" t="s">
        <v>36</v>
      </c>
      <c r="I372" t="s">
        <v>37</v>
      </c>
      <c r="J372" t="s">
        <v>38</v>
      </c>
      <c r="K372" t="s">
        <v>39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</row>
    <row r="373" spans="1:16" x14ac:dyDescent="0.3">
      <c r="A373" t="s">
        <v>45</v>
      </c>
      <c r="C373" t="s">
        <v>46</v>
      </c>
      <c r="G373">
        <v>42.320999999999998</v>
      </c>
      <c r="I373">
        <v>57.069600000000001</v>
      </c>
    </row>
    <row r="374" spans="1:16" x14ac:dyDescent="0.3">
      <c r="A374" t="s">
        <v>4</v>
      </c>
      <c r="B374" t="s">
        <v>47</v>
      </c>
      <c r="C374" t="s">
        <v>46</v>
      </c>
      <c r="D374">
        <v>23</v>
      </c>
      <c r="E374">
        <v>0.83099999999999996</v>
      </c>
      <c r="F374">
        <v>0.13297</v>
      </c>
      <c r="G374">
        <v>27.6616</v>
      </c>
      <c r="H374">
        <v>7.9299999999999995E-2</v>
      </c>
      <c r="I374">
        <v>24.547000000000001</v>
      </c>
      <c r="J374" t="s">
        <v>48</v>
      </c>
      <c r="K374">
        <v>45.864899999999999</v>
      </c>
      <c r="L374">
        <v>0.13150000000000001</v>
      </c>
      <c r="M374" t="s">
        <v>49</v>
      </c>
      <c r="N374" t="s">
        <v>50</v>
      </c>
      <c r="O374">
        <v>45451.722430555557</v>
      </c>
    </row>
    <row r="375" spans="1:16" x14ac:dyDescent="0.3">
      <c r="A375" t="s">
        <v>6</v>
      </c>
      <c r="B375" t="s">
        <v>47</v>
      </c>
      <c r="C375" t="s">
        <v>46</v>
      </c>
      <c r="D375">
        <v>18.52</v>
      </c>
      <c r="E375">
        <v>1.0069999999999999</v>
      </c>
      <c r="F375">
        <v>9.6030000000000004E-2</v>
      </c>
      <c r="G375">
        <v>18.406600000000001</v>
      </c>
      <c r="H375">
        <v>6.6400000000000001E-2</v>
      </c>
      <c r="I375">
        <v>14.139200000000001</v>
      </c>
      <c r="J375" t="s">
        <v>51</v>
      </c>
      <c r="K375">
        <v>39.376899999999999</v>
      </c>
      <c r="L375">
        <v>0.14199999999999999</v>
      </c>
      <c r="M375" t="s">
        <v>49</v>
      </c>
      <c r="N375" t="s">
        <v>50</v>
      </c>
      <c r="O375">
        <v>45461.885243055556</v>
      </c>
    </row>
    <row r="376" spans="1:16" x14ac:dyDescent="0.3">
      <c r="A376" t="s">
        <v>7</v>
      </c>
      <c r="B376" t="s">
        <v>47</v>
      </c>
      <c r="C376" t="s">
        <v>46</v>
      </c>
      <c r="D376">
        <v>0.24</v>
      </c>
      <c r="E376">
        <v>0.95399999999999996</v>
      </c>
      <c r="F376">
        <v>2.14E-3</v>
      </c>
      <c r="G376">
        <v>0.25090000000000001</v>
      </c>
      <c r="H376">
        <v>1.8499999999999999E-2</v>
      </c>
      <c r="I376">
        <v>0.1351</v>
      </c>
      <c r="J376" t="s">
        <v>52</v>
      </c>
      <c r="K376">
        <v>0.35110000000000002</v>
      </c>
      <c r="L376">
        <v>2.5899999999999999E-2</v>
      </c>
      <c r="M376" t="s">
        <v>53</v>
      </c>
      <c r="N376" t="s">
        <v>54</v>
      </c>
    </row>
    <row r="377" spans="1:16" x14ac:dyDescent="0.3">
      <c r="A377" t="s">
        <v>10</v>
      </c>
      <c r="B377" t="s">
        <v>47</v>
      </c>
      <c r="C377" t="s">
        <v>46</v>
      </c>
      <c r="D377">
        <v>0.13</v>
      </c>
      <c r="E377">
        <v>0.82199999999999995</v>
      </c>
      <c r="F377">
        <v>1.31E-3</v>
      </c>
      <c r="G377">
        <v>0.15890000000000001</v>
      </c>
      <c r="H377">
        <v>2.87E-2</v>
      </c>
      <c r="I377">
        <v>6.2399999999999997E-2</v>
      </c>
      <c r="J377" t="s">
        <v>55</v>
      </c>
      <c r="K377">
        <v>0.20519999999999999</v>
      </c>
      <c r="L377">
        <v>3.7100000000000001E-2</v>
      </c>
      <c r="M377" t="s">
        <v>10</v>
      </c>
      <c r="N377" t="s">
        <v>54</v>
      </c>
    </row>
    <row r="378" spans="1:16" x14ac:dyDescent="0.3">
      <c r="A378" t="s">
        <v>11</v>
      </c>
      <c r="B378" t="s">
        <v>47</v>
      </c>
      <c r="C378" t="s">
        <v>46</v>
      </c>
      <c r="D378">
        <v>9.49</v>
      </c>
      <c r="E378">
        <v>0.92400000000000004</v>
      </c>
      <c r="F378">
        <v>8.6220000000000005E-2</v>
      </c>
      <c r="G378">
        <v>10.2623</v>
      </c>
      <c r="H378">
        <v>7.5499999999999998E-2</v>
      </c>
      <c r="I378">
        <v>3.9645000000000001</v>
      </c>
      <c r="J378" t="s">
        <v>56</v>
      </c>
      <c r="K378">
        <v>13.202199999999999</v>
      </c>
      <c r="L378">
        <v>9.7100000000000006E-2</v>
      </c>
      <c r="M378" t="s">
        <v>57</v>
      </c>
      <c r="N378" t="s">
        <v>50</v>
      </c>
      <c r="O378">
        <v>45451.722604166665</v>
      </c>
    </row>
    <row r="379" spans="1:16" x14ac:dyDescent="0.3">
      <c r="A379" t="s">
        <v>12</v>
      </c>
      <c r="B379" t="s">
        <v>19</v>
      </c>
      <c r="C379" t="s">
        <v>58</v>
      </c>
      <c r="D379">
        <v>0.19</v>
      </c>
      <c r="E379">
        <v>0.83699999999999997</v>
      </c>
      <c r="F379">
        <v>1.8699999999999999E-3</v>
      </c>
      <c r="G379">
        <v>0.22389999999999999</v>
      </c>
      <c r="H379">
        <v>7.7000000000000002E-3</v>
      </c>
      <c r="I379">
        <v>8.2299999999999998E-2</v>
      </c>
      <c r="J379" t="s">
        <v>59</v>
      </c>
      <c r="K379">
        <v>0.28489999999999999</v>
      </c>
      <c r="L379">
        <v>9.7999999999999997E-3</v>
      </c>
      <c r="M379" t="s">
        <v>68</v>
      </c>
      <c r="N379" t="s">
        <v>50</v>
      </c>
      <c r="O379">
        <v>45461.52207175926</v>
      </c>
      <c r="P379">
        <v>100.251</v>
      </c>
    </row>
    <row r="380" spans="1:16" x14ac:dyDescent="0.3">
      <c r="A380" t="s">
        <v>14</v>
      </c>
      <c r="G380">
        <v>99.2851</v>
      </c>
      <c r="I380">
        <v>100</v>
      </c>
      <c r="K380">
        <v>99.2851</v>
      </c>
    </row>
    <row r="381" spans="1:16" x14ac:dyDescent="0.3">
      <c r="A381" t="s">
        <v>115</v>
      </c>
    </row>
    <row r="382" spans="1:16" x14ac:dyDescent="0.3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 t="s">
        <v>35</v>
      </c>
      <c r="H382" t="s">
        <v>36</v>
      </c>
      <c r="I382" t="s">
        <v>37</v>
      </c>
      <c r="J382" t="s">
        <v>38</v>
      </c>
      <c r="K382" t="s">
        <v>39</v>
      </c>
      <c r="L382" t="s">
        <v>40</v>
      </c>
      <c r="M382" t="s">
        <v>41</v>
      </c>
      <c r="N382" t="s">
        <v>42</v>
      </c>
      <c r="O382" t="s">
        <v>43</v>
      </c>
      <c r="P382" t="s">
        <v>44</v>
      </c>
    </row>
    <row r="383" spans="1:16" x14ac:dyDescent="0.3">
      <c r="A383" t="s">
        <v>45</v>
      </c>
      <c r="C383" t="s">
        <v>46</v>
      </c>
      <c r="G383">
        <v>42.9863</v>
      </c>
      <c r="I383">
        <v>57.079500000000003</v>
      </c>
    </row>
    <row r="384" spans="1:16" x14ac:dyDescent="0.3">
      <c r="A384" t="s">
        <v>4</v>
      </c>
      <c r="B384" t="s">
        <v>47</v>
      </c>
      <c r="C384" t="s">
        <v>46</v>
      </c>
      <c r="D384">
        <v>23.51</v>
      </c>
      <c r="E384">
        <v>0.83399999999999996</v>
      </c>
      <c r="F384">
        <v>0.13594999999999999</v>
      </c>
      <c r="G384">
        <v>28.181100000000001</v>
      </c>
      <c r="H384">
        <v>8.0100000000000005E-2</v>
      </c>
      <c r="I384">
        <v>24.6252</v>
      </c>
      <c r="J384" t="s">
        <v>48</v>
      </c>
      <c r="K384">
        <v>46.726199999999999</v>
      </c>
      <c r="L384">
        <v>0.1328</v>
      </c>
      <c r="M384" t="s">
        <v>49</v>
      </c>
      <c r="N384" t="s">
        <v>50</v>
      </c>
      <c r="O384">
        <v>45451.722430555557</v>
      </c>
    </row>
    <row r="385" spans="1:16" x14ac:dyDescent="0.3">
      <c r="A385" t="s">
        <v>6</v>
      </c>
      <c r="B385" t="s">
        <v>47</v>
      </c>
      <c r="C385" t="s">
        <v>46</v>
      </c>
      <c r="D385">
        <v>18.84</v>
      </c>
      <c r="E385">
        <v>1.0069999999999999</v>
      </c>
      <c r="F385">
        <v>9.7659999999999997E-2</v>
      </c>
      <c r="G385">
        <v>18.719000000000001</v>
      </c>
      <c r="H385">
        <v>6.7000000000000004E-2</v>
      </c>
      <c r="I385">
        <v>14.1591</v>
      </c>
      <c r="J385" t="s">
        <v>51</v>
      </c>
      <c r="K385">
        <v>40.045299999999997</v>
      </c>
      <c r="L385">
        <v>0.1434</v>
      </c>
      <c r="M385" t="s">
        <v>49</v>
      </c>
      <c r="N385" t="s">
        <v>50</v>
      </c>
      <c r="O385">
        <v>45461.885243055556</v>
      </c>
    </row>
    <row r="386" spans="1:16" x14ac:dyDescent="0.3">
      <c r="A386" t="s">
        <v>7</v>
      </c>
      <c r="B386" t="s">
        <v>47</v>
      </c>
      <c r="C386" t="s">
        <v>46</v>
      </c>
      <c r="D386">
        <v>0.22</v>
      </c>
      <c r="E386">
        <v>0.95299999999999996</v>
      </c>
      <c r="F386">
        <v>1.9300000000000001E-3</v>
      </c>
      <c r="G386">
        <v>0.2263</v>
      </c>
      <c r="H386">
        <v>1.8800000000000001E-2</v>
      </c>
      <c r="I386">
        <v>0.11990000000000001</v>
      </c>
      <c r="J386" t="s">
        <v>52</v>
      </c>
      <c r="K386">
        <v>0.31659999999999999</v>
      </c>
      <c r="L386">
        <v>2.63E-2</v>
      </c>
      <c r="M386" t="s">
        <v>53</v>
      </c>
      <c r="N386" t="s">
        <v>54</v>
      </c>
    </row>
    <row r="387" spans="1:16" x14ac:dyDescent="0.3">
      <c r="A387" t="s">
        <v>10</v>
      </c>
      <c r="B387" t="s">
        <v>47</v>
      </c>
      <c r="C387" t="s">
        <v>46</v>
      </c>
      <c r="D387">
        <v>0.13</v>
      </c>
      <c r="E387">
        <v>0.82199999999999995</v>
      </c>
      <c r="F387">
        <v>1.31E-3</v>
      </c>
      <c r="G387">
        <v>0.15909999999999999</v>
      </c>
      <c r="H387">
        <v>2.8899999999999999E-2</v>
      </c>
      <c r="I387">
        <v>6.1499999999999999E-2</v>
      </c>
      <c r="J387" t="s">
        <v>55</v>
      </c>
      <c r="K387">
        <v>0.2054</v>
      </c>
      <c r="L387">
        <v>3.73E-2</v>
      </c>
      <c r="M387" t="s">
        <v>10</v>
      </c>
      <c r="N387" t="s">
        <v>54</v>
      </c>
    </row>
    <row r="388" spans="1:16" x14ac:dyDescent="0.3">
      <c r="A388" t="s">
        <v>11</v>
      </c>
      <c r="B388" t="s">
        <v>47</v>
      </c>
      <c r="C388" t="s">
        <v>46</v>
      </c>
      <c r="D388">
        <v>9.41</v>
      </c>
      <c r="E388">
        <v>0.92400000000000004</v>
      </c>
      <c r="F388">
        <v>8.5529999999999995E-2</v>
      </c>
      <c r="G388">
        <v>10.1844</v>
      </c>
      <c r="H388">
        <v>7.5600000000000001E-2</v>
      </c>
      <c r="I388">
        <v>3.8742000000000001</v>
      </c>
      <c r="J388" t="s">
        <v>56</v>
      </c>
      <c r="K388">
        <v>13.102</v>
      </c>
      <c r="L388">
        <v>9.7199999999999995E-2</v>
      </c>
      <c r="M388" t="s">
        <v>57</v>
      </c>
      <c r="N388" t="s">
        <v>50</v>
      </c>
      <c r="O388">
        <v>45451.722604166665</v>
      </c>
    </row>
    <row r="389" spans="1:16" x14ac:dyDescent="0.3">
      <c r="A389" t="s">
        <v>12</v>
      </c>
      <c r="B389" t="s">
        <v>19</v>
      </c>
      <c r="C389" t="s">
        <v>58</v>
      </c>
      <c r="D389">
        <v>0.19</v>
      </c>
      <c r="E389">
        <v>0.83699999999999997</v>
      </c>
      <c r="F389">
        <v>1.8600000000000001E-3</v>
      </c>
      <c r="G389">
        <v>0.22259999999999999</v>
      </c>
      <c r="H389">
        <v>7.7000000000000002E-3</v>
      </c>
      <c r="I389">
        <v>8.0500000000000002E-2</v>
      </c>
      <c r="J389" t="s">
        <v>59</v>
      </c>
      <c r="K389">
        <v>0.28320000000000001</v>
      </c>
      <c r="L389">
        <v>9.7999999999999997E-3</v>
      </c>
      <c r="M389" t="s">
        <v>68</v>
      </c>
      <c r="N389" t="s">
        <v>50</v>
      </c>
      <c r="O389">
        <v>45461.52207175926</v>
      </c>
      <c r="P389">
        <v>100.232</v>
      </c>
    </row>
    <row r="390" spans="1:16" x14ac:dyDescent="0.3">
      <c r="A390" t="s">
        <v>14</v>
      </c>
      <c r="G390">
        <v>100.6788</v>
      </c>
      <c r="I390">
        <v>100</v>
      </c>
      <c r="K390">
        <v>100.6788</v>
      </c>
    </row>
    <row r="391" spans="1:16" x14ac:dyDescent="0.3">
      <c r="A391" t="s">
        <v>116</v>
      </c>
    </row>
    <row r="392" spans="1:16" x14ac:dyDescent="0.3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37</v>
      </c>
      <c r="J392" t="s">
        <v>38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</row>
    <row r="393" spans="1:16" x14ac:dyDescent="0.3">
      <c r="A393" t="s">
        <v>45</v>
      </c>
      <c r="C393" t="s">
        <v>46</v>
      </c>
      <c r="G393">
        <v>43.215499999999999</v>
      </c>
      <c r="I393">
        <v>57.090200000000003</v>
      </c>
    </row>
    <row r="394" spans="1:16" x14ac:dyDescent="0.3">
      <c r="A394" t="s">
        <v>4</v>
      </c>
      <c r="B394" t="s">
        <v>47</v>
      </c>
      <c r="C394" t="s">
        <v>46</v>
      </c>
      <c r="D394">
        <v>23.81</v>
      </c>
      <c r="E394">
        <v>0.83699999999999997</v>
      </c>
      <c r="F394">
        <v>0.13764000000000001</v>
      </c>
      <c r="G394">
        <v>28.419899999999998</v>
      </c>
      <c r="H394">
        <v>8.0799999999999997E-2</v>
      </c>
      <c r="I394">
        <v>24.706800000000001</v>
      </c>
      <c r="J394" t="s">
        <v>48</v>
      </c>
      <c r="K394">
        <v>47.122100000000003</v>
      </c>
      <c r="L394">
        <v>0.13400000000000001</v>
      </c>
      <c r="M394" t="s">
        <v>49</v>
      </c>
      <c r="N394" t="s">
        <v>50</v>
      </c>
      <c r="O394">
        <v>45451.722430555557</v>
      </c>
    </row>
    <row r="395" spans="1:16" x14ac:dyDescent="0.3">
      <c r="A395" t="s">
        <v>6</v>
      </c>
      <c r="B395" t="s">
        <v>47</v>
      </c>
      <c r="C395" t="s">
        <v>46</v>
      </c>
      <c r="D395">
        <v>18.96</v>
      </c>
      <c r="E395">
        <v>1.0069999999999999</v>
      </c>
      <c r="F395">
        <v>9.8309999999999995E-2</v>
      </c>
      <c r="G395">
        <v>18.843599999999999</v>
      </c>
      <c r="H395">
        <v>6.7699999999999996E-2</v>
      </c>
      <c r="I395">
        <v>14.180400000000001</v>
      </c>
      <c r="J395" t="s">
        <v>51</v>
      </c>
      <c r="K395">
        <v>40.311900000000001</v>
      </c>
      <c r="L395">
        <v>0.1449</v>
      </c>
      <c r="M395" t="s">
        <v>49</v>
      </c>
      <c r="N395" t="s">
        <v>50</v>
      </c>
      <c r="O395">
        <v>45461.885243055556</v>
      </c>
    </row>
    <row r="396" spans="1:16" x14ac:dyDescent="0.3">
      <c r="A396" t="s">
        <v>7</v>
      </c>
      <c r="B396" t="s">
        <v>47</v>
      </c>
      <c r="C396" t="s">
        <v>46</v>
      </c>
      <c r="D396">
        <v>0.21</v>
      </c>
      <c r="E396">
        <v>0.95299999999999996</v>
      </c>
      <c r="F396">
        <v>1.8600000000000001E-3</v>
      </c>
      <c r="G396">
        <v>0.21890000000000001</v>
      </c>
      <c r="H396">
        <v>1.8800000000000001E-2</v>
      </c>
      <c r="I396">
        <v>0.1154</v>
      </c>
      <c r="J396" t="s">
        <v>52</v>
      </c>
      <c r="K396">
        <v>0.30620000000000003</v>
      </c>
      <c r="L396">
        <v>2.63E-2</v>
      </c>
      <c r="M396" t="s">
        <v>53</v>
      </c>
      <c r="N396" t="s">
        <v>54</v>
      </c>
    </row>
    <row r="397" spans="1:16" x14ac:dyDescent="0.3">
      <c r="A397" t="s">
        <v>10</v>
      </c>
      <c r="B397" t="s">
        <v>47</v>
      </c>
      <c r="C397" t="s">
        <v>46</v>
      </c>
      <c r="D397">
        <v>0.12</v>
      </c>
      <c r="E397">
        <v>0.82199999999999995</v>
      </c>
      <c r="F397">
        <v>1.2099999999999999E-3</v>
      </c>
      <c r="G397">
        <v>0.14710000000000001</v>
      </c>
      <c r="H397">
        <v>2.8799999999999999E-2</v>
      </c>
      <c r="I397">
        <v>5.6599999999999998E-2</v>
      </c>
      <c r="J397" t="s">
        <v>55</v>
      </c>
      <c r="K397">
        <v>0.19</v>
      </c>
      <c r="L397">
        <v>3.7100000000000001E-2</v>
      </c>
      <c r="M397" t="s">
        <v>10</v>
      </c>
      <c r="N397" t="s">
        <v>54</v>
      </c>
    </row>
    <row r="398" spans="1:16" x14ac:dyDescent="0.3">
      <c r="A398" t="s">
        <v>11</v>
      </c>
      <c r="B398" t="s">
        <v>47</v>
      </c>
      <c r="C398" t="s">
        <v>46</v>
      </c>
      <c r="D398">
        <v>9.17</v>
      </c>
      <c r="E398">
        <v>0.92400000000000004</v>
      </c>
      <c r="F398">
        <v>8.3400000000000002E-2</v>
      </c>
      <c r="G398">
        <v>9.9343000000000004</v>
      </c>
      <c r="H398">
        <v>7.5300000000000006E-2</v>
      </c>
      <c r="I398">
        <v>3.7597</v>
      </c>
      <c r="J398" t="s">
        <v>56</v>
      </c>
      <c r="K398">
        <v>12.7803</v>
      </c>
      <c r="L398">
        <v>9.69E-2</v>
      </c>
      <c r="M398" t="s">
        <v>57</v>
      </c>
      <c r="N398" t="s">
        <v>50</v>
      </c>
      <c r="O398">
        <v>45451.722604166665</v>
      </c>
    </row>
    <row r="399" spans="1:16" x14ac:dyDescent="0.3">
      <c r="A399" t="s">
        <v>12</v>
      </c>
      <c r="B399" t="s">
        <v>19</v>
      </c>
      <c r="C399" t="s">
        <v>58</v>
      </c>
      <c r="D399">
        <v>0.21</v>
      </c>
      <c r="E399">
        <v>0.83699999999999997</v>
      </c>
      <c r="F399">
        <v>2.1099999999999999E-3</v>
      </c>
      <c r="G399">
        <v>0.25240000000000001</v>
      </c>
      <c r="H399">
        <v>7.7999999999999996E-3</v>
      </c>
      <c r="I399">
        <v>9.0899999999999995E-2</v>
      </c>
      <c r="J399" t="s">
        <v>59</v>
      </c>
      <c r="K399">
        <v>0.32119999999999999</v>
      </c>
      <c r="L399">
        <v>0.01</v>
      </c>
      <c r="M399" t="s">
        <v>68</v>
      </c>
      <c r="N399" t="s">
        <v>50</v>
      </c>
      <c r="O399">
        <v>45461.52207175926</v>
      </c>
      <c r="P399">
        <v>100.28100000000001</v>
      </c>
    </row>
    <row r="400" spans="1:16" x14ac:dyDescent="0.3">
      <c r="A400" t="s">
        <v>14</v>
      </c>
      <c r="G400">
        <v>101.0318</v>
      </c>
      <c r="I400">
        <v>100</v>
      </c>
      <c r="K400">
        <v>101.0318</v>
      </c>
    </row>
    <row r="401" spans="1:16" x14ac:dyDescent="0.3">
      <c r="A401" t="s">
        <v>117</v>
      </c>
    </row>
    <row r="402" spans="1:16" x14ac:dyDescent="0.3">
      <c r="A402" t="s">
        <v>29</v>
      </c>
      <c r="B402" t="s">
        <v>30</v>
      </c>
      <c r="C402" t="s">
        <v>31</v>
      </c>
      <c r="D402" t="s">
        <v>32</v>
      </c>
      <c r="E402" t="s">
        <v>33</v>
      </c>
      <c r="F402" t="s">
        <v>34</v>
      </c>
      <c r="G402" t="s">
        <v>35</v>
      </c>
      <c r="H402" t="s">
        <v>36</v>
      </c>
      <c r="I402" t="s">
        <v>37</v>
      </c>
      <c r="J402" t="s">
        <v>38</v>
      </c>
      <c r="K402" t="s">
        <v>39</v>
      </c>
      <c r="L402" t="s">
        <v>40</v>
      </c>
      <c r="M402" t="s">
        <v>41</v>
      </c>
      <c r="N402" t="s">
        <v>42</v>
      </c>
      <c r="O402" t="s">
        <v>43</v>
      </c>
      <c r="P402" t="s">
        <v>44</v>
      </c>
    </row>
    <row r="403" spans="1:16" x14ac:dyDescent="0.3">
      <c r="A403" t="s">
        <v>45</v>
      </c>
      <c r="C403" t="s">
        <v>46</v>
      </c>
      <c r="G403">
        <v>43.304699999999997</v>
      </c>
      <c r="I403">
        <v>57.089799999999997</v>
      </c>
    </row>
    <row r="404" spans="1:16" x14ac:dyDescent="0.3">
      <c r="A404" t="s">
        <v>4</v>
      </c>
      <c r="B404" t="s">
        <v>47</v>
      </c>
      <c r="C404" t="s">
        <v>46</v>
      </c>
      <c r="D404">
        <v>23.95</v>
      </c>
      <c r="E404">
        <v>0.83899999999999997</v>
      </c>
      <c r="F404">
        <v>0.13847999999999999</v>
      </c>
      <c r="G404">
        <v>28.535</v>
      </c>
      <c r="H404">
        <v>8.0799999999999997E-2</v>
      </c>
      <c r="I404">
        <v>24.755600000000001</v>
      </c>
      <c r="J404" t="s">
        <v>48</v>
      </c>
      <c r="K404">
        <v>47.313000000000002</v>
      </c>
      <c r="L404">
        <v>0.13389999999999999</v>
      </c>
      <c r="M404" t="s">
        <v>49</v>
      </c>
      <c r="N404" t="s">
        <v>50</v>
      </c>
      <c r="O404">
        <v>45451.722430555557</v>
      </c>
    </row>
    <row r="405" spans="1:16" x14ac:dyDescent="0.3">
      <c r="A405" t="s">
        <v>6</v>
      </c>
      <c r="B405" t="s">
        <v>47</v>
      </c>
      <c r="C405" t="s">
        <v>46</v>
      </c>
      <c r="D405">
        <v>19</v>
      </c>
      <c r="E405">
        <v>1.0069999999999999</v>
      </c>
      <c r="F405">
        <v>9.851E-2</v>
      </c>
      <c r="G405">
        <v>18.881599999999999</v>
      </c>
      <c r="H405">
        <v>6.7799999999999999E-2</v>
      </c>
      <c r="I405">
        <v>14.1797</v>
      </c>
      <c r="J405" t="s">
        <v>51</v>
      </c>
      <c r="K405">
        <v>40.3932</v>
      </c>
      <c r="L405">
        <v>0.14510000000000001</v>
      </c>
      <c r="M405" t="s">
        <v>49</v>
      </c>
      <c r="N405" t="s">
        <v>50</v>
      </c>
      <c r="O405">
        <v>45461.885243055556</v>
      </c>
    </row>
    <row r="406" spans="1:16" x14ac:dyDescent="0.3">
      <c r="A406" t="s">
        <v>7</v>
      </c>
      <c r="B406" t="s">
        <v>47</v>
      </c>
      <c r="C406" t="s">
        <v>46</v>
      </c>
      <c r="D406">
        <v>0.22</v>
      </c>
      <c r="E406">
        <v>0.95199999999999996</v>
      </c>
      <c r="F406">
        <v>1.9499999999999999E-3</v>
      </c>
      <c r="G406">
        <v>0.22969999999999999</v>
      </c>
      <c r="H406">
        <v>1.8800000000000001E-2</v>
      </c>
      <c r="I406">
        <v>0.12089999999999999</v>
      </c>
      <c r="J406" t="s">
        <v>52</v>
      </c>
      <c r="K406">
        <v>0.32140000000000002</v>
      </c>
      <c r="L406">
        <v>2.63E-2</v>
      </c>
      <c r="M406" t="s">
        <v>53</v>
      </c>
      <c r="N406" t="s">
        <v>54</v>
      </c>
    </row>
    <row r="407" spans="1:16" x14ac:dyDescent="0.3">
      <c r="A407" t="s">
        <v>10</v>
      </c>
      <c r="B407" t="s">
        <v>47</v>
      </c>
      <c r="C407" t="s">
        <v>46</v>
      </c>
      <c r="D407">
        <v>0.13</v>
      </c>
      <c r="E407">
        <v>0.82199999999999995</v>
      </c>
      <c r="F407">
        <v>1.2999999999999999E-3</v>
      </c>
      <c r="G407">
        <v>0.1585</v>
      </c>
      <c r="H407">
        <v>2.9000000000000001E-2</v>
      </c>
      <c r="I407">
        <v>6.0900000000000003E-2</v>
      </c>
      <c r="J407" t="s">
        <v>55</v>
      </c>
      <c r="K407">
        <v>0.20469999999999999</v>
      </c>
      <c r="L407">
        <v>3.7400000000000003E-2</v>
      </c>
      <c r="M407" t="s">
        <v>10</v>
      </c>
      <c r="N407" t="s">
        <v>54</v>
      </c>
    </row>
    <row r="408" spans="1:16" x14ac:dyDescent="0.3">
      <c r="A408" t="s">
        <v>11</v>
      </c>
      <c r="B408" t="s">
        <v>47</v>
      </c>
      <c r="C408" t="s">
        <v>46</v>
      </c>
      <c r="D408">
        <v>9.06</v>
      </c>
      <c r="E408">
        <v>0.92300000000000004</v>
      </c>
      <c r="F408">
        <v>8.2309999999999994E-2</v>
      </c>
      <c r="G408">
        <v>9.8071999999999999</v>
      </c>
      <c r="H408">
        <v>7.51E-2</v>
      </c>
      <c r="I408">
        <v>3.7039</v>
      </c>
      <c r="J408" t="s">
        <v>56</v>
      </c>
      <c r="K408">
        <v>12.6167</v>
      </c>
      <c r="L408">
        <v>9.6600000000000005E-2</v>
      </c>
      <c r="M408" t="s">
        <v>57</v>
      </c>
      <c r="N408" t="s">
        <v>50</v>
      </c>
      <c r="O408">
        <v>45451.722604166665</v>
      </c>
    </row>
    <row r="409" spans="1:16" x14ac:dyDescent="0.3">
      <c r="A409" t="s">
        <v>12</v>
      </c>
      <c r="B409" t="s">
        <v>19</v>
      </c>
      <c r="C409" t="s">
        <v>58</v>
      </c>
      <c r="D409">
        <v>0.21</v>
      </c>
      <c r="E409">
        <v>0.83699999999999997</v>
      </c>
      <c r="F409">
        <v>2.0799999999999998E-3</v>
      </c>
      <c r="G409">
        <v>0.24829999999999999</v>
      </c>
      <c r="H409">
        <v>7.7999999999999996E-3</v>
      </c>
      <c r="I409">
        <v>8.9200000000000002E-2</v>
      </c>
      <c r="J409" t="s">
        <v>59</v>
      </c>
      <c r="K409">
        <v>0.316</v>
      </c>
      <c r="L409">
        <v>9.9000000000000008E-3</v>
      </c>
      <c r="M409" t="s">
        <v>68</v>
      </c>
      <c r="N409" t="s">
        <v>50</v>
      </c>
      <c r="O409">
        <v>45461.52207175926</v>
      </c>
      <c r="P409">
        <v>100.24</v>
      </c>
    </row>
    <row r="410" spans="1:16" x14ac:dyDescent="0.3">
      <c r="A410" t="s">
        <v>14</v>
      </c>
      <c r="G410">
        <v>101.1651</v>
      </c>
      <c r="I410">
        <v>100</v>
      </c>
      <c r="K410">
        <v>101.1651</v>
      </c>
    </row>
    <row r="411" spans="1:16" x14ac:dyDescent="0.3">
      <c r="A411" t="s">
        <v>118</v>
      </c>
    </row>
    <row r="412" spans="1:16" x14ac:dyDescent="0.3">
      <c r="A412" t="s">
        <v>29</v>
      </c>
      <c r="B412" t="s">
        <v>30</v>
      </c>
      <c r="C412" t="s">
        <v>31</v>
      </c>
      <c r="D412" t="s">
        <v>32</v>
      </c>
      <c r="E412" t="s">
        <v>33</v>
      </c>
      <c r="F412" t="s">
        <v>34</v>
      </c>
      <c r="G412" t="s">
        <v>35</v>
      </c>
      <c r="H412" t="s">
        <v>36</v>
      </c>
      <c r="I412" t="s">
        <v>37</v>
      </c>
      <c r="J412" t="s">
        <v>38</v>
      </c>
      <c r="K412" t="s">
        <v>39</v>
      </c>
      <c r="L412" t="s">
        <v>40</v>
      </c>
      <c r="M412" t="s">
        <v>41</v>
      </c>
      <c r="N412" t="s">
        <v>42</v>
      </c>
      <c r="O412" t="s">
        <v>43</v>
      </c>
      <c r="P412" t="s">
        <v>44</v>
      </c>
    </row>
    <row r="413" spans="1:16" x14ac:dyDescent="0.3">
      <c r="A413" t="s">
        <v>45</v>
      </c>
      <c r="C413" t="s">
        <v>46</v>
      </c>
      <c r="G413">
        <v>43.398800000000001</v>
      </c>
      <c r="I413">
        <v>57.088700000000003</v>
      </c>
    </row>
    <row r="414" spans="1:16" x14ac:dyDescent="0.3">
      <c r="A414" t="s">
        <v>4</v>
      </c>
      <c r="B414" t="s">
        <v>47</v>
      </c>
      <c r="C414" t="s">
        <v>46</v>
      </c>
      <c r="D414">
        <v>24.02</v>
      </c>
      <c r="E414">
        <v>0.84</v>
      </c>
      <c r="F414">
        <v>0.13885</v>
      </c>
      <c r="G414">
        <v>28.595700000000001</v>
      </c>
      <c r="H414">
        <v>8.1900000000000001E-2</v>
      </c>
      <c r="I414">
        <v>24.754000000000001</v>
      </c>
      <c r="J414" t="s">
        <v>48</v>
      </c>
      <c r="K414">
        <v>47.413600000000002</v>
      </c>
      <c r="L414">
        <v>0.1358</v>
      </c>
      <c r="M414" t="s">
        <v>49</v>
      </c>
      <c r="N414" t="s">
        <v>50</v>
      </c>
      <c r="O414">
        <v>45451.722430555557</v>
      </c>
    </row>
    <row r="415" spans="1:16" x14ac:dyDescent="0.3">
      <c r="A415" t="s">
        <v>6</v>
      </c>
      <c r="B415" t="s">
        <v>47</v>
      </c>
      <c r="C415" t="s">
        <v>46</v>
      </c>
      <c r="D415">
        <v>19.04</v>
      </c>
      <c r="E415">
        <v>1.0069999999999999</v>
      </c>
      <c r="F415">
        <v>9.8729999999999998E-2</v>
      </c>
      <c r="G415">
        <v>18.920100000000001</v>
      </c>
      <c r="H415">
        <v>6.8599999999999994E-2</v>
      </c>
      <c r="I415">
        <v>14.1775</v>
      </c>
      <c r="J415" t="s">
        <v>51</v>
      </c>
      <c r="K415">
        <v>40.475499999999997</v>
      </c>
      <c r="L415">
        <v>0.14680000000000001</v>
      </c>
      <c r="M415" t="s">
        <v>49</v>
      </c>
      <c r="N415" t="s">
        <v>50</v>
      </c>
      <c r="O415">
        <v>45461.885243055556</v>
      </c>
    </row>
    <row r="416" spans="1:16" x14ac:dyDescent="0.3">
      <c r="A416" t="s">
        <v>7</v>
      </c>
      <c r="B416" t="s">
        <v>47</v>
      </c>
      <c r="C416" t="s">
        <v>46</v>
      </c>
      <c r="D416">
        <v>0.27</v>
      </c>
      <c r="E416">
        <v>0.95199999999999996</v>
      </c>
      <c r="F416">
        <v>2.3900000000000002E-3</v>
      </c>
      <c r="G416">
        <v>0.28120000000000001</v>
      </c>
      <c r="H416">
        <v>1.9199999999999998E-2</v>
      </c>
      <c r="I416">
        <v>0.14760000000000001</v>
      </c>
      <c r="J416" t="s">
        <v>52</v>
      </c>
      <c r="K416">
        <v>0.39340000000000003</v>
      </c>
      <c r="L416">
        <v>2.6800000000000001E-2</v>
      </c>
      <c r="M416" t="s">
        <v>53</v>
      </c>
      <c r="N416" t="s">
        <v>54</v>
      </c>
    </row>
    <row r="417" spans="1:16" x14ac:dyDescent="0.3">
      <c r="A417" t="s">
        <v>10</v>
      </c>
      <c r="B417" t="s">
        <v>47</v>
      </c>
      <c r="C417" t="s">
        <v>46</v>
      </c>
      <c r="D417">
        <v>0.13</v>
      </c>
      <c r="E417">
        <v>0.82199999999999995</v>
      </c>
      <c r="F417">
        <v>1.32E-3</v>
      </c>
      <c r="G417">
        <v>0.16109999999999999</v>
      </c>
      <c r="H417">
        <v>2.9399999999999999E-2</v>
      </c>
      <c r="I417">
        <v>6.1699999999999998E-2</v>
      </c>
      <c r="J417" t="s">
        <v>55</v>
      </c>
      <c r="K417">
        <v>0.20799999999999999</v>
      </c>
      <c r="L417">
        <v>3.7900000000000003E-2</v>
      </c>
      <c r="M417" t="s">
        <v>10</v>
      </c>
      <c r="N417" t="s">
        <v>54</v>
      </c>
    </row>
    <row r="418" spans="1:16" x14ac:dyDescent="0.3">
      <c r="A418" t="s">
        <v>11</v>
      </c>
      <c r="B418" t="s">
        <v>47</v>
      </c>
      <c r="C418" t="s">
        <v>46</v>
      </c>
      <c r="D418">
        <v>9.01</v>
      </c>
      <c r="E418">
        <v>0.92300000000000004</v>
      </c>
      <c r="F418">
        <v>8.1869999999999998E-2</v>
      </c>
      <c r="G418">
        <v>9.7553000000000001</v>
      </c>
      <c r="H418">
        <v>7.5300000000000006E-2</v>
      </c>
      <c r="I418">
        <v>3.6762000000000001</v>
      </c>
      <c r="J418" t="s">
        <v>56</v>
      </c>
      <c r="K418">
        <v>12.549899999999999</v>
      </c>
      <c r="L418">
        <v>9.69E-2</v>
      </c>
      <c r="M418" t="s">
        <v>57</v>
      </c>
      <c r="N418" t="s">
        <v>50</v>
      </c>
      <c r="O418">
        <v>45451.722604166665</v>
      </c>
    </row>
    <row r="419" spans="1:16" x14ac:dyDescent="0.3">
      <c r="A419" t="s">
        <v>12</v>
      </c>
      <c r="B419" t="s">
        <v>19</v>
      </c>
      <c r="C419" t="s">
        <v>58</v>
      </c>
      <c r="D419">
        <v>0.22</v>
      </c>
      <c r="E419">
        <v>0.83699999999999997</v>
      </c>
      <c r="F419">
        <v>2.2000000000000001E-3</v>
      </c>
      <c r="G419">
        <v>0.26279999999999998</v>
      </c>
      <c r="H419">
        <v>7.7999999999999996E-3</v>
      </c>
      <c r="I419">
        <v>9.4200000000000006E-2</v>
      </c>
      <c r="J419" t="s">
        <v>59</v>
      </c>
      <c r="K419">
        <v>0.33439999999999998</v>
      </c>
      <c r="L419">
        <v>0.01</v>
      </c>
      <c r="M419" t="s">
        <v>68</v>
      </c>
      <c r="N419" t="s">
        <v>50</v>
      </c>
      <c r="O419">
        <v>45461.52207175926</v>
      </c>
      <c r="P419">
        <v>100.232</v>
      </c>
    </row>
    <row r="420" spans="1:16" x14ac:dyDescent="0.3">
      <c r="A420" t="s">
        <v>14</v>
      </c>
      <c r="G420">
        <v>101.3749</v>
      </c>
      <c r="I420">
        <v>100</v>
      </c>
      <c r="K420">
        <v>101.3749</v>
      </c>
    </row>
    <row r="421" spans="1:16" x14ac:dyDescent="0.3">
      <c r="A421" t="s">
        <v>119</v>
      </c>
    </row>
    <row r="422" spans="1:16" x14ac:dyDescent="0.3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35</v>
      </c>
      <c r="H422" t="s">
        <v>36</v>
      </c>
      <c r="I422" t="s">
        <v>37</v>
      </c>
      <c r="J422" t="s">
        <v>38</v>
      </c>
      <c r="K422" t="s">
        <v>39</v>
      </c>
      <c r="L422" t="s">
        <v>40</v>
      </c>
      <c r="M422" t="s">
        <v>41</v>
      </c>
      <c r="N422" t="s">
        <v>42</v>
      </c>
      <c r="O422" s="1" t="s">
        <v>43</v>
      </c>
      <c r="P422" t="s">
        <v>44</v>
      </c>
    </row>
    <row r="423" spans="1:16" x14ac:dyDescent="0.3">
      <c r="A423" t="s">
        <v>45</v>
      </c>
      <c r="C423" t="s">
        <v>46</v>
      </c>
      <c r="G423">
        <v>43.010300000000001</v>
      </c>
      <c r="I423">
        <v>57.111400000000003</v>
      </c>
      <c r="O423" s="1"/>
    </row>
    <row r="424" spans="1:16" x14ac:dyDescent="0.3">
      <c r="A424" t="s">
        <v>4</v>
      </c>
      <c r="B424" t="s">
        <v>47</v>
      </c>
      <c r="C424" t="s">
        <v>46</v>
      </c>
      <c r="D424">
        <v>23.82</v>
      </c>
      <c r="E424">
        <v>0.84099999999999997</v>
      </c>
      <c r="F424">
        <v>0.13769000000000001</v>
      </c>
      <c r="G424">
        <v>28.314399999999999</v>
      </c>
      <c r="H424">
        <v>0.08</v>
      </c>
      <c r="I424">
        <v>24.741700000000002</v>
      </c>
      <c r="J424" t="s">
        <v>48</v>
      </c>
      <c r="K424">
        <v>46.947299999999998</v>
      </c>
      <c r="L424">
        <v>0.13270000000000001</v>
      </c>
      <c r="M424" t="s">
        <v>49</v>
      </c>
      <c r="N424" t="s">
        <v>50</v>
      </c>
      <c r="O424">
        <v>45451.722430555557</v>
      </c>
    </row>
    <row r="425" spans="1:16" x14ac:dyDescent="0.3">
      <c r="A425" t="s">
        <v>6</v>
      </c>
      <c r="B425" t="s">
        <v>47</v>
      </c>
      <c r="C425" t="s">
        <v>46</v>
      </c>
      <c r="D425">
        <v>18.940000000000001</v>
      </c>
      <c r="E425">
        <v>1.0069999999999999</v>
      </c>
      <c r="F425">
        <v>9.8169999999999993E-2</v>
      </c>
      <c r="G425">
        <v>18.8033</v>
      </c>
      <c r="H425">
        <v>6.7199999999999996E-2</v>
      </c>
      <c r="I425">
        <v>14.222899999999999</v>
      </c>
      <c r="J425" t="s">
        <v>51</v>
      </c>
      <c r="K425">
        <v>40.225700000000003</v>
      </c>
      <c r="L425">
        <v>0.14380000000000001</v>
      </c>
      <c r="M425" t="s">
        <v>49</v>
      </c>
      <c r="N425" t="s">
        <v>50</v>
      </c>
      <c r="O425">
        <v>45461.885243055556</v>
      </c>
    </row>
    <row r="426" spans="1:16" x14ac:dyDescent="0.3">
      <c r="A426" t="s">
        <v>7</v>
      </c>
      <c r="B426" t="s">
        <v>47</v>
      </c>
      <c r="C426" t="s">
        <v>46</v>
      </c>
      <c r="D426">
        <v>0.25</v>
      </c>
      <c r="E426">
        <v>0.95199999999999996</v>
      </c>
      <c r="F426">
        <v>2.2200000000000002E-3</v>
      </c>
      <c r="G426">
        <v>0.26090000000000002</v>
      </c>
      <c r="H426">
        <v>1.8800000000000001E-2</v>
      </c>
      <c r="I426">
        <v>0.13830000000000001</v>
      </c>
      <c r="J426" t="s">
        <v>52</v>
      </c>
      <c r="K426">
        <v>0.36509999999999998</v>
      </c>
      <c r="L426">
        <v>2.63E-2</v>
      </c>
      <c r="M426" t="s">
        <v>53</v>
      </c>
      <c r="N426" t="s">
        <v>54</v>
      </c>
    </row>
    <row r="427" spans="1:16" x14ac:dyDescent="0.3">
      <c r="A427" t="s">
        <v>10</v>
      </c>
      <c r="B427" t="s">
        <v>47</v>
      </c>
      <c r="C427" t="s">
        <v>46</v>
      </c>
      <c r="D427">
        <v>0.1</v>
      </c>
      <c r="E427">
        <v>0.82099999999999995</v>
      </c>
      <c r="F427">
        <v>1.0300000000000001E-3</v>
      </c>
      <c r="G427">
        <v>0.12559999999999999</v>
      </c>
      <c r="H427">
        <v>2.8799999999999999E-2</v>
      </c>
      <c r="I427">
        <v>4.8599999999999997E-2</v>
      </c>
      <c r="J427" t="s">
        <v>55</v>
      </c>
      <c r="K427">
        <v>0.16220000000000001</v>
      </c>
      <c r="L427">
        <v>3.7199999999999997E-2</v>
      </c>
      <c r="M427" t="s">
        <v>10</v>
      </c>
      <c r="N427" t="s">
        <v>54</v>
      </c>
    </row>
    <row r="428" spans="1:16" x14ac:dyDescent="0.3">
      <c r="A428" t="s">
        <v>11</v>
      </c>
      <c r="B428" t="s">
        <v>47</v>
      </c>
      <c r="C428" t="s">
        <v>46</v>
      </c>
      <c r="D428">
        <v>8.83</v>
      </c>
      <c r="E428">
        <v>0.92300000000000004</v>
      </c>
      <c r="F428">
        <v>8.0299999999999996E-2</v>
      </c>
      <c r="G428">
        <v>9.5707000000000004</v>
      </c>
      <c r="H428">
        <v>7.3700000000000002E-2</v>
      </c>
      <c r="I428">
        <v>3.6406999999999998</v>
      </c>
      <c r="J428" t="s">
        <v>56</v>
      </c>
      <c r="K428">
        <v>12.3125</v>
      </c>
      <c r="L428">
        <v>9.4799999999999995E-2</v>
      </c>
      <c r="M428" t="s">
        <v>57</v>
      </c>
      <c r="N428" t="s">
        <v>50</v>
      </c>
      <c r="O428">
        <v>45451.722604166665</v>
      </c>
    </row>
    <row r="429" spans="1:16" x14ac:dyDescent="0.3">
      <c r="A429" t="s">
        <v>12</v>
      </c>
      <c r="B429" t="s">
        <v>19</v>
      </c>
      <c r="C429" t="s">
        <v>58</v>
      </c>
      <c r="D429">
        <v>0.22</v>
      </c>
      <c r="E429">
        <v>0.83699999999999997</v>
      </c>
      <c r="F429">
        <v>2.2300000000000002E-3</v>
      </c>
      <c r="G429">
        <v>0.2661</v>
      </c>
      <c r="H429">
        <v>7.9000000000000008E-3</v>
      </c>
      <c r="I429">
        <v>9.6299999999999997E-2</v>
      </c>
      <c r="J429" t="s">
        <v>59</v>
      </c>
      <c r="K429">
        <v>0.3387</v>
      </c>
      <c r="L429">
        <v>1.01E-2</v>
      </c>
      <c r="M429" t="s">
        <v>68</v>
      </c>
      <c r="N429" t="s">
        <v>50</v>
      </c>
      <c r="O429">
        <v>45461.52207175926</v>
      </c>
      <c r="P429">
        <v>100.218</v>
      </c>
    </row>
    <row r="430" spans="1:16" x14ac:dyDescent="0.3">
      <c r="A430" t="s">
        <v>14</v>
      </c>
      <c r="G430">
        <v>100.3514</v>
      </c>
      <c r="I430">
        <v>100</v>
      </c>
      <c r="K430">
        <v>100.3514</v>
      </c>
    </row>
    <row r="431" spans="1:16" x14ac:dyDescent="0.3">
      <c r="A431" t="s">
        <v>120</v>
      </c>
    </row>
    <row r="432" spans="1:16" x14ac:dyDescent="0.3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35</v>
      </c>
      <c r="H432" t="s">
        <v>36</v>
      </c>
      <c r="I432" t="s">
        <v>37</v>
      </c>
      <c r="J432" t="s">
        <v>38</v>
      </c>
      <c r="K432" t="s">
        <v>39</v>
      </c>
      <c r="L432" t="s">
        <v>40</v>
      </c>
      <c r="M432" t="s">
        <v>41</v>
      </c>
      <c r="N432" t="s">
        <v>42</v>
      </c>
      <c r="O432" s="1" t="s">
        <v>43</v>
      </c>
      <c r="P432" t="s">
        <v>44</v>
      </c>
    </row>
    <row r="433" spans="1:16" x14ac:dyDescent="0.3">
      <c r="A433" t="s">
        <v>45</v>
      </c>
      <c r="C433" t="s">
        <v>46</v>
      </c>
      <c r="G433">
        <v>43.013500000000001</v>
      </c>
      <c r="I433">
        <v>57.125300000000003</v>
      </c>
      <c r="O433" s="1"/>
    </row>
    <row r="434" spans="1:16" x14ac:dyDescent="0.3">
      <c r="A434" t="s">
        <v>4</v>
      </c>
      <c r="B434" t="s">
        <v>47</v>
      </c>
      <c r="C434" t="s">
        <v>46</v>
      </c>
      <c r="D434">
        <v>23.68</v>
      </c>
      <c r="E434">
        <v>0.83899999999999997</v>
      </c>
      <c r="F434">
        <v>0.13691</v>
      </c>
      <c r="G434">
        <v>28.203700000000001</v>
      </c>
      <c r="H434">
        <v>0.08</v>
      </c>
      <c r="I434">
        <v>24.6492</v>
      </c>
      <c r="J434" t="s">
        <v>48</v>
      </c>
      <c r="K434">
        <v>46.7637</v>
      </c>
      <c r="L434">
        <v>0.13270000000000001</v>
      </c>
      <c r="M434" t="s">
        <v>49</v>
      </c>
      <c r="N434" t="s">
        <v>50</v>
      </c>
      <c r="O434">
        <v>45451.722430555557</v>
      </c>
    </row>
    <row r="435" spans="1:16" x14ac:dyDescent="0.3">
      <c r="A435" t="s">
        <v>6</v>
      </c>
      <c r="B435" t="s">
        <v>47</v>
      </c>
      <c r="C435" t="s">
        <v>46</v>
      </c>
      <c r="D435">
        <v>18.98</v>
      </c>
      <c r="E435">
        <v>1.008</v>
      </c>
      <c r="F435">
        <v>9.8409999999999997E-2</v>
      </c>
      <c r="G435">
        <v>18.8368</v>
      </c>
      <c r="H435">
        <v>6.7199999999999996E-2</v>
      </c>
      <c r="I435">
        <v>14.2506</v>
      </c>
      <c r="J435" t="s">
        <v>51</v>
      </c>
      <c r="K435">
        <v>40.297199999999997</v>
      </c>
      <c r="L435">
        <v>0.14380000000000001</v>
      </c>
      <c r="M435" t="s">
        <v>49</v>
      </c>
      <c r="N435" t="s">
        <v>50</v>
      </c>
      <c r="O435">
        <v>45461.885243055556</v>
      </c>
    </row>
    <row r="436" spans="1:16" x14ac:dyDescent="0.3">
      <c r="A436" t="s">
        <v>7</v>
      </c>
      <c r="B436" t="s">
        <v>47</v>
      </c>
      <c r="C436" t="s">
        <v>46</v>
      </c>
      <c r="D436">
        <v>0.27</v>
      </c>
      <c r="E436">
        <v>0.95199999999999996</v>
      </c>
      <c r="F436">
        <v>2.3700000000000001E-3</v>
      </c>
      <c r="G436">
        <v>0.27910000000000001</v>
      </c>
      <c r="H436">
        <v>1.89E-2</v>
      </c>
      <c r="I436">
        <v>0.14799999999999999</v>
      </c>
      <c r="J436" t="s">
        <v>52</v>
      </c>
      <c r="K436">
        <v>0.39050000000000001</v>
      </c>
      <c r="L436">
        <v>2.6499999999999999E-2</v>
      </c>
      <c r="M436" t="s">
        <v>53</v>
      </c>
      <c r="N436" t="s">
        <v>54</v>
      </c>
    </row>
    <row r="437" spans="1:16" x14ac:dyDescent="0.3">
      <c r="A437" t="s">
        <v>10</v>
      </c>
      <c r="B437" t="s">
        <v>47</v>
      </c>
      <c r="C437" t="s">
        <v>46</v>
      </c>
      <c r="D437">
        <v>0.11</v>
      </c>
      <c r="E437">
        <v>0.82099999999999995</v>
      </c>
      <c r="F437">
        <v>1.14E-3</v>
      </c>
      <c r="G437">
        <v>0.13869999999999999</v>
      </c>
      <c r="H437">
        <v>2.87E-2</v>
      </c>
      <c r="I437">
        <v>5.3600000000000002E-2</v>
      </c>
      <c r="J437" t="s">
        <v>55</v>
      </c>
      <c r="K437">
        <v>0.17899999999999999</v>
      </c>
      <c r="L437">
        <v>3.6999999999999998E-2</v>
      </c>
      <c r="M437" t="s">
        <v>10</v>
      </c>
      <c r="N437" t="s">
        <v>54</v>
      </c>
    </row>
    <row r="438" spans="1:16" x14ac:dyDescent="0.3">
      <c r="A438" t="s">
        <v>11</v>
      </c>
      <c r="B438" t="s">
        <v>47</v>
      </c>
      <c r="C438" t="s">
        <v>46</v>
      </c>
      <c r="D438">
        <v>8.92</v>
      </c>
      <c r="E438">
        <v>0.92300000000000004</v>
      </c>
      <c r="F438">
        <v>8.1079999999999999E-2</v>
      </c>
      <c r="G438">
        <v>9.6617999999999995</v>
      </c>
      <c r="H438">
        <v>7.3999999999999996E-2</v>
      </c>
      <c r="I438">
        <v>3.6760000000000002</v>
      </c>
      <c r="J438" t="s">
        <v>56</v>
      </c>
      <c r="K438">
        <v>12.4297</v>
      </c>
      <c r="L438">
        <v>9.5299999999999996E-2</v>
      </c>
      <c r="M438" t="s">
        <v>57</v>
      </c>
      <c r="N438" t="s">
        <v>50</v>
      </c>
      <c r="O438">
        <v>45451.722604166665</v>
      </c>
    </row>
    <row r="439" spans="1:16" x14ac:dyDescent="0.3">
      <c r="A439" t="s">
        <v>12</v>
      </c>
      <c r="B439" t="s">
        <v>19</v>
      </c>
      <c r="C439" t="s">
        <v>58</v>
      </c>
      <c r="D439">
        <v>0.23</v>
      </c>
      <c r="E439">
        <v>0.83699999999999997</v>
      </c>
      <c r="F439">
        <v>2.2499999999999998E-3</v>
      </c>
      <c r="G439">
        <v>0.26900000000000002</v>
      </c>
      <c r="H439">
        <v>7.9000000000000008E-3</v>
      </c>
      <c r="I439">
        <v>9.74E-2</v>
      </c>
      <c r="J439" t="s">
        <v>59</v>
      </c>
      <c r="K439">
        <v>0.34229999999999999</v>
      </c>
      <c r="L439">
        <v>0.01</v>
      </c>
      <c r="M439" t="s">
        <v>68</v>
      </c>
      <c r="N439" t="s">
        <v>50</v>
      </c>
      <c r="O439">
        <v>45461.52207175926</v>
      </c>
      <c r="P439">
        <v>100.18</v>
      </c>
    </row>
    <row r="440" spans="1:16" x14ac:dyDescent="0.3">
      <c r="A440" t="s">
        <v>14</v>
      </c>
      <c r="G440">
        <v>100.4025</v>
      </c>
      <c r="I440">
        <v>100</v>
      </c>
      <c r="K440">
        <v>100.4025</v>
      </c>
    </row>
    <row r="441" spans="1:16" x14ac:dyDescent="0.3">
      <c r="A441" t="s">
        <v>121</v>
      </c>
    </row>
    <row r="442" spans="1:16" x14ac:dyDescent="0.3">
      <c r="A442" t="s">
        <v>29</v>
      </c>
      <c r="B442" t="s">
        <v>30</v>
      </c>
      <c r="C442" t="s">
        <v>31</v>
      </c>
      <c r="D442" t="s">
        <v>32</v>
      </c>
      <c r="E442" t="s">
        <v>33</v>
      </c>
      <c r="F442" t="s">
        <v>34</v>
      </c>
      <c r="G442" t="s">
        <v>35</v>
      </c>
      <c r="H442" t="s">
        <v>36</v>
      </c>
      <c r="I442" t="s">
        <v>37</v>
      </c>
      <c r="J442" t="s">
        <v>38</v>
      </c>
      <c r="K442" t="s">
        <v>39</v>
      </c>
      <c r="L442" t="s">
        <v>40</v>
      </c>
      <c r="M442" t="s">
        <v>41</v>
      </c>
      <c r="N442" t="s">
        <v>42</v>
      </c>
      <c r="O442" s="1" t="s">
        <v>43</v>
      </c>
      <c r="P442" t="s">
        <v>44</v>
      </c>
    </row>
    <row r="443" spans="1:16" x14ac:dyDescent="0.3">
      <c r="A443" t="s">
        <v>45</v>
      </c>
      <c r="C443" t="s">
        <v>46</v>
      </c>
      <c r="G443">
        <v>42.135899999999999</v>
      </c>
      <c r="I443">
        <v>57.068600000000004</v>
      </c>
      <c r="O443" s="1"/>
    </row>
    <row r="444" spans="1:16" x14ac:dyDescent="0.3">
      <c r="A444" t="s">
        <v>4</v>
      </c>
      <c r="B444" t="s">
        <v>47</v>
      </c>
      <c r="C444" t="s">
        <v>46</v>
      </c>
      <c r="D444">
        <v>23.16</v>
      </c>
      <c r="E444">
        <v>0.83599999999999997</v>
      </c>
      <c r="F444">
        <v>0.13389000000000001</v>
      </c>
      <c r="G444">
        <v>27.6951</v>
      </c>
      <c r="H444">
        <v>7.2099999999999997E-2</v>
      </c>
      <c r="I444">
        <v>24.6843</v>
      </c>
      <c r="J444" t="s">
        <v>48</v>
      </c>
      <c r="K444">
        <v>45.920499999999997</v>
      </c>
      <c r="L444">
        <v>0.1195</v>
      </c>
      <c r="M444" t="s">
        <v>49</v>
      </c>
      <c r="N444" t="s">
        <v>50</v>
      </c>
      <c r="O444">
        <v>45451.722430555557</v>
      </c>
    </row>
    <row r="445" spans="1:16" x14ac:dyDescent="0.3">
      <c r="A445" t="s">
        <v>6</v>
      </c>
      <c r="B445" t="s">
        <v>47</v>
      </c>
      <c r="C445" t="s">
        <v>46</v>
      </c>
      <c r="D445">
        <v>18.440000000000001</v>
      </c>
      <c r="E445">
        <v>1.006</v>
      </c>
      <c r="F445">
        <v>9.5589999999999994E-2</v>
      </c>
      <c r="G445">
        <v>18.323699999999999</v>
      </c>
      <c r="H445">
        <v>6.0299999999999999E-2</v>
      </c>
      <c r="I445">
        <v>14.1371</v>
      </c>
      <c r="J445" t="s">
        <v>51</v>
      </c>
      <c r="K445">
        <v>39.199599999999997</v>
      </c>
      <c r="L445">
        <v>0.12909999999999999</v>
      </c>
      <c r="M445" t="s">
        <v>49</v>
      </c>
      <c r="N445" t="s">
        <v>50</v>
      </c>
      <c r="O445">
        <v>45461.885243055556</v>
      </c>
    </row>
    <row r="446" spans="1:16" x14ac:dyDescent="0.3">
      <c r="A446" t="s">
        <v>7</v>
      </c>
      <c r="B446" t="s">
        <v>47</v>
      </c>
      <c r="C446" t="s">
        <v>46</v>
      </c>
      <c r="D446">
        <v>0.28000000000000003</v>
      </c>
      <c r="E446">
        <v>0.95299999999999996</v>
      </c>
      <c r="F446">
        <v>2.5300000000000001E-3</v>
      </c>
      <c r="G446">
        <v>0.29730000000000001</v>
      </c>
      <c r="H446">
        <v>1.72E-2</v>
      </c>
      <c r="I446">
        <v>0.1608</v>
      </c>
      <c r="J446" t="s">
        <v>52</v>
      </c>
      <c r="K446">
        <v>0.41599999999999998</v>
      </c>
      <c r="L446">
        <v>2.41E-2</v>
      </c>
      <c r="M446" t="s">
        <v>53</v>
      </c>
      <c r="N446" t="s">
        <v>54</v>
      </c>
    </row>
    <row r="447" spans="1:16" x14ac:dyDescent="0.3">
      <c r="A447" t="s">
        <v>10</v>
      </c>
      <c r="B447" t="s">
        <v>47</v>
      </c>
      <c r="C447" t="s">
        <v>46</v>
      </c>
      <c r="D447">
        <v>0.13</v>
      </c>
      <c r="E447">
        <v>0.82199999999999995</v>
      </c>
      <c r="F447">
        <v>1.25E-3</v>
      </c>
      <c r="G447">
        <v>0.15229999999999999</v>
      </c>
      <c r="H447">
        <v>2.6200000000000001E-2</v>
      </c>
      <c r="I447">
        <v>6.0100000000000001E-2</v>
      </c>
      <c r="J447" t="s">
        <v>55</v>
      </c>
      <c r="K447">
        <v>0.1966</v>
      </c>
      <c r="L447">
        <v>3.39E-2</v>
      </c>
      <c r="M447" t="s">
        <v>10</v>
      </c>
      <c r="N447" t="s">
        <v>54</v>
      </c>
    </row>
    <row r="448" spans="1:16" x14ac:dyDescent="0.3">
      <c r="A448" t="s">
        <v>11</v>
      </c>
      <c r="B448" t="s">
        <v>47</v>
      </c>
      <c r="C448" t="s">
        <v>46</v>
      </c>
      <c r="D448">
        <v>9.0500000000000007</v>
      </c>
      <c r="E448">
        <v>0.92400000000000004</v>
      </c>
      <c r="F448">
        <v>8.2239999999999994E-2</v>
      </c>
      <c r="G448">
        <v>9.7952999999999992</v>
      </c>
      <c r="H448">
        <v>6.7500000000000004E-2</v>
      </c>
      <c r="I448">
        <v>3.8006000000000002</v>
      </c>
      <c r="J448" t="s">
        <v>56</v>
      </c>
      <c r="K448">
        <v>12.6015</v>
      </c>
      <c r="L448">
        <v>8.6800000000000002E-2</v>
      </c>
      <c r="M448" t="s">
        <v>57</v>
      </c>
      <c r="N448" t="s">
        <v>50</v>
      </c>
      <c r="O448">
        <v>45451.722604166665</v>
      </c>
    </row>
    <row r="449" spans="1:16" x14ac:dyDescent="0.3">
      <c r="A449" t="s">
        <v>12</v>
      </c>
      <c r="B449" t="s">
        <v>19</v>
      </c>
      <c r="C449" t="s">
        <v>58</v>
      </c>
      <c r="D449">
        <v>0.2</v>
      </c>
      <c r="E449">
        <v>0.83699999999999997</v>
      </c>
      <c r="F449">
        <v>2.0100000000000001E-3</v>
      </c>
      <c r="G449">
        <v>0.24</v>
      </c>
      <c r="H449">
        <v>7.7999999999999996E-3</v>
      </c>
      <c r="I449">
        <v>8.8599999999999998E-2</v>
      </c>
      <c r="J449" t="s">
        <v>59</v>
      </c>
      <c r="K449">
        <v>0.3054</v>
      </c>
      <c r="L449">
        <v>0.01</v>
      </c>
      <c r="M449" t="s">
        <v>68</v>
      </c>
      <c r="N449" t="s">
        <v>50</v>
      </c>
      <c r="O449">
        <v>45461.52207175926</v>
      </c>
      <c r="P449">
        <v>100.211</v>
      </c>
    </row>
    <row r="450" spans="1:16" x14ac:dyDescent="0.3">
      <c r="A450" t="s">
        <v>14</v>
      </c>
      <c r="G450">
        <v>98.639700000000005</v>
      </c>
      <c r="I450">
        <v>100</v>
      </c>
      <c r="K450">
        <v>98.639700000000005</v>
      </c>
    </row>
    <row r="451" spans="1:16" x14ac:dyDescent="0.3">
      <c r="A451" t="s">
        <v>122</v>
      </c>
    </row>
    <row r="452" spans="1:16" x14ac:dyDescent="0.3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 t="s">
        <v>35</v>
      </c>
      <c r="H452" t="s">
        <v>36</v>
      </c>
      <c r="I452" t="s">
        <v>37</v>
      </c>
      <c r="J452" t="s">
        <v>38</v>
      </c>
      <c r="K452" t="s">
        <v>39</v>
      </c>
      <c r="L452" t="s">
        <v>40</v>
      </c>
      <c r="M452" t="s">
        <v>41</v>
      </c>
      <c r="N452" t="s">
        <v>42</v>
      </c>
      <c r="O452" s="1" t="s">
        <v>43</v>
      </c>
      <c r="P452" t="s">
        <v>44</v>
      </c>
    </row>
    <row r="453" spans="1:16" x14ac:dyDescent="0.3">
      <c r="A453" t="s">
        <v>45</v>
      </c>
      <c r="C453" t="s">
        <v>46</v>
      </c>
      <c r="G453">
        <v>42.355899999999998</v>
      </c>
      <c r="I453">
        <v>57.067300000000003</v>
      </c>
      <c r="O453" s="1"/>
    </row>
    <row r="454" spans="1:16" x14ac:dyDescent="0.3">
      <c r="A454" t="s">
        <v>4</v>
      </c>
      <c r="B454" t="s">
        <v>47</v>
      </c>
      <c r="C454" t="s">
        <v>46</v>
      </c>
      <c r="D454">
        <v>23.3</v>
      </c>
      <c r="E454">
        <v>0.83599999999999997</v>
      </c>
      <c r="F454">
        <v>0.13474</v>
      </c>
      <c r="G454">
        <v>27.862200000000001</v>
      </c>
      <c r="H454">
        <v>7.9399999999999998E-2</v>
      </c>
      <c r="I454">
        <v>24.703700000000001</v>
      </c>
      <c r="J454" t="s">
        <v>48</v>
      </c>
      <c r="K454">
        <v>46.197499999999998</v>
      </c>
      <c r="L454">
        <v>0.13159999999999999</v>
      </c>
      <c r="M454" t="s">
        <v>49</v>
      </c>
      <c r="N454" t="s">
        <v>50</v>
      </c>
      <c r="O454">
        <v>45451.722430555557</v>
      </c>
    </row>
    <row r="455" spans="1:16" x14ac:dyDescent="0.3">
      <c r="A455" t="s">
        <v>6</v>
      </c>
      <c r="B455" t="s">
        <v>47</v>
      </c>
      <c r="C455" t="s">
        <v>46</v>
      </c>
      <c r="D455">
        <v>18.53</v>
      </c>
      <c r="E455">
        <v>1.006</v>
      </c>
      <c r="F455">
        <v>9.6060000000000006E-2</v>
      </c>
      <c r="G455">
        <v>18.416499999999999</v>
      </c>
      <c r="H455">
        <v>6.6299999999999998E-2</v>
      </c>
      <c r="I455">
        <v>14.134600000000001</v>
      </c>
      <c r="J455" t="s">
        <v>51</v>
      </c>
      <c r="K455">
        <v>39.398299999999999</v>
      </c>
      <c r="L455">
        <v>0.1419</v>
      </c>
      <c r="M455" t="s">
        <v>49</v>
      </c>
      <c r="N455" t="s">
        <v>50</v>
      </c>
      <c r="O455">
        <v>45461.885243055556</v>
      </c>
    </row>
    <row r="456" spans="1:16" x14ac:dyDescent="0.3">
      <c r="A456" t="s">
        <v>7</v>
      </c>
      <c r="B456" t="s">
        <v>47</v>
      </c>
      <c r="C456" t="s">
        <v>46</v>
      </c>
      <c r="D456">
        <v>0.26</v>
      </c>
      <c r="E456">
        <v>0.95299999999999996</v>
      </c>
      <c r="F456">
        <v>2.33E-3</v>
      </c>
      <c r="G456">
        <v>0.27350000000000002</v>
      </c>
      <c r="H456">
        <v>1.89E-2</v>
      </c>
      <c r="I456">
        <v>0.14710000000000001</v>
      </c>
      <c r="J456" t="s">
        <v>52</v>
      </c>
      <c r="K456">
        <v>0.3826</v>
      </c>
      <c r="L456">
        <v>2.64E-2</v>
      </c>
      <c r="M456" t="s">
        <v>53</v>
      </c>
      <c r="N456" t="s">
        <v>54</v>
      </c>
    </row>
    <row r="457" spans="1:16" x14ac:dyDescent="0.3">
      <c r="A457" t="s">
        <v>10</v>
      </c>
      <c r="B457" t="s">
        <v>47</v>
      </c>
      <c r="C457" t="s">
        <v>46</v>
      </c>
      <c r="D457">
        <v>0.14000000000000001</v>
      </c>
      <c r="E457">
        <v>0.82199999999999995</v>
      </c>
      <c r="F457">
        <v>1.3600000000000001E-3</v>
      </c>
      <c r="G457">
        <v>0.1653</v>
      </c>
      <c r="H457">
        <v>2.86E-2</v>
      </c>
      <c r="I457">
        <v>6.4799999999999996E-2</v>
      </c>
      <c r="J457" t="s">
        <v>55</v>
      </c>
      <c r="K457">
        <v>0.21340000000000001</v>
      </c>
      <c r="L457">
        <v>3.6900000000000002E-2</v>
      </c>
      <c r="M457" t="s">
        <v>10</v>
      </c>
      <c r="N457" t="s">
        <v>54</v>
      </c>
    </row>
    <row r="458" spans="1:16" x14ac:dyDescent="0.3">
      <c r="A458" t="s">
        <v>11</v>
      </c>
      <c r="B458" t="s">
        <v>47</v>
      </c>
      <c r="C458" t="s">
        <v>46</v>
      </c>
      <c r="D458">
        <v>9.08</v>
      </c>
      <c r="E458">
        <v>0.92400000000000004</v>
      </c>
      <c r="F458">
        <v>8.2580000000000001E-2</v>
      </c>
      <c r="G458">
        <v>9.8356999999999992</v>
      </c>
      <c r="H458">
        <v>7.3999999999999996E-2</v>
      </c>
      <c r="I458">
        <v>3.7964000000000002</v>
      </c>
      <c r="J458" t="s">
        <v>56</v>
      </c>
      <c r="K458">
        <v>12.653499999999999</v>
      </c>
      <c r="L458">
        <v>9.5200000000000007E-2</v>
      </c>
      <c r="M458" t="s">
        <v>57</v>
      </c>
      <c r="N458" t="s">
        <v>50</v>
      </c>
      <c r="O458">
        <v>45451.722604166665</v>
      </c>
    </row>
    <row r="459" spans="1:16" x14ac:dyDescent="0.3">
      <c r="A459" t="s">
        <v>12</v>
      </c>
      <c r="B459" t="s">
        <v>19</v>
      </c>
      <c r="C459" t="s">
        <v>58</v>
      </c>
      <c r="D459">
        <v>0.2</v>
      </c>
      <c r="E459">
        <v>0.83699999999999997</v>
      </c>
      <c r="F459">
        <v>1.9599999999999999E-3</v>
      </c>
      <c r="G459">
        <v>0.2344</v>
      </c>
      <c r="H459">
        <v>7.6E-3</v>
      </c>
      <c r="I459">
        <v>8.5999999999999993E-2</v>
      </c>
      <c r="J459" t="s">
        <v>59</v>
      </c>
      <c r="K459">
        <v>0.29820000000000002</v>
      </c>
      <c r="L459">
        <v>9.7000000000000003E-3</v>
      </c>
      <c r="M459" t="s">
        <v>68</v>
      </c>
      <c r="N459" t="s">
        <v>50</v>
      </c>
      <c r="O459">
        <v>45461.52207175926</v>
      </c>
      <c r="P459">
        <v>100.154</v>
      </c>
    </row>
    <row r="460" spans="1:16" x14ac:dyDescent="0.3">
      <c r="A460" t="s">
        <v>14</v>
      </c>
      <c r="G460">
        <v>99.143500000000003</v>
      </c>
      <c r="I460">
        <v>100</v>
      </c>
      <c r="K460">
        <v>99.143500000000003</v>
      </c>
    </row>
    <row r="461" spans="1:16" x14ac:dyDescent="0.3">
      <c r="A461" t="s">
        <v>123</v>
      </c>
    </row>
    <row r="462" spans="1:16" x14ac:dyDescent="0.3">
      <c r="A462" t="s">
        <v>29</v>
      </c>
      <c r="B462" t="s">
        <v>30</v>
      </c>
      <c r="C462" t="s">
        <v>31</v>
      </c>
      <c r="D462" t="s">
        <v>32</v>
      </c>
      <c r="E462" t="s">
        <v>33</v>
      </c>
      <c r="F462" t="s">
        <v>34</v>
      </c>
      <c r="G462" t="s">
        <v>35</v>
      </c>
      <c r="H462" t="s">
        <v>36</v>
      </c>
      <c r="I462" t="s">
        <v>37</v>
      </c>
      <c r="J462" t="s">
        <v>38</v>
      </c>
      <c r="K462" t="s">
        <v>39</v>
      </c>
      <c r="L462" t="s">
        <v>40</v>
      </c>
      <c r="M462" t="s">
        <v>41</v>
      </c>
      <c r="N462" t="s">
        <v>42</v>
      </c>
      <c r="O462" s="1" t="s">
        <v>43</v>
      </c>
      <c r="P462" t="s">
        <v>44</v>
      </c>
    </row>
    <row r="463" spans="1:16" x14ac:dyDescent="0.3">
      <c r="A463" t="s">
        <v>45</v>
      </c>
      <c r="C463" t="s">
        <v>46</v>
      </c>
      <c r="G463">
        <v>42.308</v>
      </c>
      <c r="I463">
        <v>57.061399999999999</v>
      </c>
      <c r="O463" s="1"/>
    </row>
    <row r="464" spans="1:16" x14ac:dyDescent="0.3">
      <c r="A464" t="s">
        <v>4</v>
      </c>
      <c r="B464" t="s">
        <v>47</v>
      </c>
      <c r="C464" t="s">
        <v>46</v>
      </c>
      <c r="D464">
        <v>23.29</v>
      </c>
      <c r="E464">
        <v>0.83599999999999997</v>
      </c>
      <c r="F464">
        <v>0.13467000000000001</v>
      </c>
      <c r="G464">
        <v>27.846699999999998</v>
      </c>
      <c r="H464">
        <v>7.9299999999999995E-2</v>
      </c>
      <c r="I464">
        <v>24.715199999999999</v>
      </c>
      <c r="J464" t="s">
        <v>48</v>
      </c>
      <c r="K464">
        <v>46.171700000000001</v>
      </c>
      <c r="L464">
        <v>0.13139999999999999</v>
      </c>
      <c r="M464" t="s">
        <v>49</v>
      </c>
      <c r="N464" t="s">
        <v>50</v>
      </c>
      <c r="O464">
        <v>45451.722430555557</v>
      </c>
    </row>
    <row r="465" spans="1:16" x14ac:dyDescent="0.3">
      <c r="A465" t="s">
        <v>6</v>
      </c>
      <c r="B465" t="s">
        <v>47</v>
      </c>
      <c r="C465" t="s">
        <v>46</v>
      </c>
      <c r="D465">
        <v>18.489999999999998</v>
      </c>
      <c r="E465">
        <v>1.006</v>
      </c>
      <c r="F465">
        <v>9.5869999999999997E-2</v>
      </c>
      <c r="G465">
        <v>18.382200000000001</v>
      </c>
      <c r="H465">
        <v>6.6299999999999998E-2</v>
      </c>
      <c r="I465">
        <v>14.1228</v>
      </c>
      <c r="J465" t="s">
        <v>51</v>
      </c>
      <c r="K465">
        <v>39.324800000000003</v>
      </c>
      <c r="L465">
        <v>0.14180000000000001</v>
      </c>
      <c r="M465" t="s">
        <v>49</v>
      </c>
      <c r="N465" t="s">
        <v>50</v>
      </c>
      <c r="O465">
        <v>45461.885243055556</v>
      </c>
    </row>
    <row r="466" spans="1:16" x14ac:dyDescent="0.3">
      <c r="A466" t="s">
        <v>7</v>
      </c>
      <c r="B466" t="s">
        <v>47</v>
      </c>
      <c r="C466" t="s">
        <v>46</v>
      </c>
      <c r="D466">
        <v>0.27</v>
      </c>
      <c r="E466">
        <v>0.95299999999999996</v>
      </c>
      <c r="F466">
        <v>2.4499999999999999E-3</v>
      </c>
      <c r="G466">
        <v>0.28760000000000002</v>
      </c>
      <c r="H466">
        <v>1.89E-2</v>
      </c>
      <c r="I466">
        <v>0.15479999999999999</v>
      </c>
      <c r="J466" t="s">
        <v>52</v>
      </c>
      <c r="K466">
        <v>0.40239999999999998</v>
      </c>
      <c r="L466">
        <v>2.64E-2</v>
      </c>
      <c r="M466" t="s">
        <v>53</v>
      </c>
      <c r="N466" t="s">
        <v>54</v>
      </c>
    </row>
    <row r="467" spans="1:16" x14ac:dyDescent="0.3">
      <c r="A467" t="s">
        <v>10</v>
      </c>
      <c r="B467" t="s">
        <v>47</v>
      </c>
      <c r="C467" t="s">
        <v>46</v>
      </c>
      <c r="D467">
        <v>0.16</v>
      </c>
      <c r="E467">
        <v>0.82199999999999995</v>
      </c>
      <c r="F467">
        <v>1.5900000000000001E-3</v>
      </c>
      <c r="G467">
        <v>0.19339999999999999</v>
      </c>
      <c r="H467">
        <v>2.87E-2</v>
      </c>
      <c r="I467">
        <v>7.5999999999999998E-2</v>
      </c>
      <c r="J467" t="s">
        <v>55</v>
      </c>
      <c r="K467">
        <v>0.24979999999999999</v>
      </c>
      <c r="L467">
        <v>3.6999999999999998E-2</v>
      </c>
      <c r="M467" t="s">
        <v>10</v>
      </c>
      <c r="N467" t="s">
        <v>54</v>
      </c>
    </row>
    <row r="468" spans="1:16" x14ac:dyDescent="0.3">
      <c r="A468" t="s">
        <v>11</v>
      </c>
      <c r="B468" t="s">
        <v>47</v>
      </c>
      <c r="C468" t="s">
        <v>46</v>
      </c>
      <c r="D468">
        <v>9.0299999999999994</v>
      </c>
      <c r="E468">
        <v>0.92400000000000004</v>
      </c>
      <c r="F468">
        <v>8.2100000000000006E-2</v>
      </c>
      <c r="G468">
        <v>9.7776999999999994</v>
      </c>
      <c r="H468">
        <v>7.3999999999999996E-2</v>
      </c>
      <c r="I468">
        <v>3.7778999999999998</v>
      </c>
      <c r="J468" t="s">
        <v>56</v>
      </c>
      <c r="K468">
        <v>12.578799999999999</v>
      </c>
      <c r="L468">
        <v>9.5100000000000004E-2</v>
      </c>
      <c r="M468" t="s">
        <v>57</v>
      </c>
      <c r="N468" t="s">
        <v>50</v>
      </c>
      <c r="O468">
        <v>45451.722604166665</v>
      </c>
    </row>
    <row r="469" spans="1:16" x14ac:dyDescent="0.3">
      <c r="A469" t="s">
        <v>12</v>
      </c>
      <c r="B469" t="s">
        <v>19</v>
      </c>
      <c r="C469" t="s">
        <v>58</v>
      </c>
      <c r="D469">
        <v>0.21</v>
      </c>
      <c r="E469">
        <v>0.83699999999999997</v>
      </c>
      <c r="F469">
        <v>2.0899999999999998E-3</v>
      </c>
      <c r="G469">
        <v>0.25009999999999999</v>
      </c>
      <c r="H469">
        <v>7.7999999999999996E-3</v>
      </c>
      <c r="I469">
        <v>9.1899999999999996E-2</v>
      </c>
      <c r="J469" t="s">
        <v>59</v>
      </c>
      <c r="K469">
        <v>0.31819999999999998</v>
      </c>
      <c r="L469">
        <v>9.9000000000000008E-3</v>
      </c>
      <c r="M469" t="s">
        <v>68</v>
      </c>
      <c r="N469" t="s">
        <v>50</v>
      </c>
      <c r="O469">
        <v>45461.52207175926</v>
      </c>
      <c r="P469">
        <v>100.164</v>
      </c>
    </row>
    <row r="470" spans="1:16" x14ac:dyDescent="0.3">
      <c r="A470" t="s">
        <v>14</v>
      </c>
      <c r="G470">
        <v>99.045699999999997</v>
      </c>
      <c r="I470">
        <v>100</v>
      </c>
      <c r="K470">
        <v>99.045699999999997</v>
      </c>
    </row>
    <row r="471" spans="1:16" x14ac:dyDescent="0.3">
      <c r="A471" t="s">
        <v>124</v>
      </c>
    </row>
    <row r="472" spans="1:16" x14ac:dyDescent="0.3">
      <c r="A472" t="s">
        <v>29</v>
      </c>
      <c r="B472" t="s">
        <v>30</v>
      </c>
      <c r="C472" t="s">
        <v>31</v>
      </c>
      <c r="D472" t="s">
        <v>32</v>
      </c>
      <c r="E472" t="s">
        <v>33</v>
      </c>
      <c r="F472" t="s">
        <v>34</v>
      </c>
      <c r="G472" t="s">
        <v>35</v>
      </c>
      <c r="H472" t="s">
        <v>36</v>
      </c>
      <c r="I472" t="s">
        <v>37</v>
      </c>
      <c r="J472" t="s">
        <v>38</v>
      </c>
      <c r="K472" t="s">
        <v>39</v>
      </c>
      <c r="L472" t="s">
        <v>40</v>
      </c>
      <c r="M472" t="s">
        <v>41</v>
      </c>
      <c r="N472" t="s">
        <v>42</v>
      </c>
      <c r="O472" s="1" t="s">
        <v>43</v>
      </c>
      <c r="P472" t="s">
        <v>44</v>
      </c>
    </row>
    <row r="473" spans="1:16" x14ac:dyDescent="0.3">
      <c r="A473" t="s">
        <v>45</v>
      </c>
      <c r="C473" t="s">
        <v>46</v>
      </c>
      <c r="G473">
        <v>43.261000000000003</v>
      </c>
      <c r="I473">
        <v>57.088099999999997</v>
      </c>
      <c r="O473" s="1"/>
    </row>
    <row r="474" spans="1:16" x14ac:dyDescent="0.3">
      <c r="A474" t="s">
        <v>4</v>
      </c>
      <c r="B474" t="s">
        <v>47</v>
      </c>
      <c r="C474" t="s">
        <v>46</v>
      </c>
      <c r="D474">
        <v>23.99</v>
      </c>
      <c r="E474">
        <v>0.84099999999999997</v>
      </c>
      <c r="F474">
        <v>0.13871</v>
      </c>
      <c r="G474">
        <v>28.530899999999999</v>
      </c>
      <c r="H474">
        <v>8.0399999999999999E-2</v>
      </c>
      <c r="I474">
        <v>24.776299999999999</v>
      </c>
      <c r="J474" t="s">
        <v>48</v>
      </c>
      <c r="K474">
        <v>47.306199999999997</v>
      </c>
      <c r="L474">
        <v>0.13339999999999999</v>
      </c>
      <c r="M474" t="s">
        <v>49</v>
      </c>
      <c r="N474" t="s">
        <v>50</v>
      </c>
      <c r="O474">
        <v>45451.722430555557</v>
      </c>
    </row>
    <row r="475" spans="1:16" x14ac:dyDescent="0.3">
      <c r="A475" t="s">
        <v>6</v>
      </c>
      <c r="B475" t="s">
        <v>47</v>
      </c>
      <c r="C475" t="s">
        <v>46</v>
      </c>
      <c r="D475">
        <v>18.98</v>
      </c>
      <c r="E475">
        <v>1.0069999999999999</v>
      </c>
      <c r="F475">
        <v>9.8419999999999994E-2</v>
      </c>
      <c r="G475">
        <v>18.858499999999999</v>
      </c>
      <c r="H475">
        <v>6.7500000000000004E-2</v>
      </c>
      <c r="I475">
        <v>14.1762</v>
      </c>
      <c r="J475" t="s">
        <v>51</v>
      </c>
      <c r="K475">
        <v>40.343699999999998</v>
      </c>
      <c r="L475">
        <v>0.1444</v>
      </c>
      <c r="M475" t="s">
        <v>49</v>
      </c>
      <c r="N475" t="s">
        <v>50</v>
      </c>
      <c r="O475">
        <v>45461.885243055556</v>
      </c>
    </row>
    <row r="476" spans="1:16" x14ac:dyDescent="0.3">
      <c r="A476" t="s">
        <v>7</v>
      </c>
      <c r="B476" t="s">
        <v>47</v>
      </c>
      <c r="C476" t="s">
        <v>46</v>
      </c>
      <c r="D476">
        <v>0.28999999999999998</v>
      </c>
      <c r="E476">
        <v>0.95199999999999996</v>
      </c>
      <c r="F476">
        <v>2.6099999999999999E-3</v>
      </c>
      <c r="G476">
        <v>0.30669999999999997</v>
      </c>
      <c r="H476">
        <v>1.9199999999999998E-2</v>
      </c>
      <c r="I476">
        <v>0.16159999999999999</v>
      </c>
      <c r="J476" t="s">
        <v>52</v>
      </c>
      <c r="K476">
        <v>0.42920000000000003</v>
      </c>
      <c r="L476">
        <v>2.69E-2</v>
      </c>
      <c r="M476" t="s">
        <v>53</v>
      </c>
      <c r="N476" t="s">
        <v>54</v>
      </c>
    </row>
    <row r="477" spans="1:16" x14ac:dyDescent="0.3">
      <c r="A477" t="s">
        <v>10</v>
      </c>
      <c r="B477" t="s">
        <v>47</v>
      </c>
      <c r="C477" t="s">
        <v>46</v>
      </c>
      <c r="D477">
        <v>0.12</v>
      </c>
      <c r="E477">
        <v>0.82099999999999995</v>
      </c>
      <c r="F477">
        <v>1.1999999999999999E-3</v>
      </c>
      <c r="G477">
        <v>0.14599999999999999</v>
      </c>
      <c r="H477">
        <v>2.8799999999999999E-2</v>
      </c>
      <c r="I477">
        <v>5.6099999999999997E-2</v>
      </c>
      <c r="J477" t="s">
        <v>55</v>
      </c>
      <c r="K477">
        <v>0.1885</v>
      </c>
      <c r="L477">
        <v>3.7199999999999997E-2</v>
      </c>
      <c r="M477" t="s">
        <v>10</v>
      </c>
      <c r="N477" t="s">
        <v>54</v>
      </c>
    </row>
    <row r="478" spans="1:16" x14ac:dyDescent="0.3">
      <c r="A478" t="s">
        <v>11</v>
      </c>
      <c r="B478" t="s">
        <v>47</v>
      </c>
      <c r="C478" t="s">
        <v>46</v>
      </c>
      <c r="D478">
        <v>8.92</v>
      </c>
      <c r="E478">
        <v>0.92300000000000004</v>
      </c>
      <c r="F478">
        <v>8.1119999999999998E-2</v>
      </c>
      <c r="G478">
        <v>9.6689000000000007</v>
      </c>
      <c r="H478">
        <v>7.4399999999999994E-2</v>
      </c>
      <c r="I478">
        <v>3.6553</v>
      </c>
      <c r="J478" t="s">
        <v>56</v>
      </c>
      <c r="K478">
        <v>12.4389</v>
      </c>
      <c r="L478">
        <v>9.5699999999999993E-2</v>
      </c>
      <c r="M478" t="s">
        <v>57</v>
      </c>
      <c r="N478" t="s">
        <v>50</v>
      </c>
      <c r="O478">
        <v>45451.722604166665</v>
      </c>
    </row>
    <row r="479" spans="1:16" x14ac:dyDescent="0.3">
      <c r="A479" t="s">
        <v>12</v>
      </c>
      <c r="B479" t="s">
        <v>19</v>
      </c>
      <c r="C479" t="s">
        <v>58</v>
      </c>
      <c r="D479">
        <v>0.2</v>
      </c>
      <c r="E479">
        <v>0.83699999999999997</v>
      </c>
      <c r="F479">
        <v>2.0100000000000001E-3</v>
      </c>
      <c r="G479">
        <v>0.2404</v>
      </c>
      <c r="H479">
        <v>7.7999999999999996E-3</v>
      </c>
      <c r="I479">
        <v>8.6499999999999994E-2</v>
      </c>
      <c r="J479" t="s">
        <v>59</v>
      </c>
      <c r="K479">
        <v>0.30599999999999999</v>
      </c>
      <c r="L479">
        <v>9.9000000000000008E-3</v>
      </c>
      <c r="M479" t="s">
        <v>68</v>
      </c>
      <c r="N479" t="s">
        <v>50</v>
      </c>
      <c r="O479" s="1">
        <v>45461.52207175926</v>
      </c>
      <c r="P479">
        <v>100.148</v>
      </c>
    </row>
    <row r="480" spans="1:16" x14ac:dyDescent="0.3">
      <c r="A480" t="s">
        <v>14</v>
      </c>
      <c r="G480">
        <v>101.0124</v>
      </c>
      <c r="I480">
        <v>100</v>
      </c>
      <c r="K480">
        <v>101.0124</v>
      </c>
      <c r="O480" s="1"/>
    </row>
    <row r="481" spans="1:16" x14ac:dyDescent="0.3">
      <c r="A481" t="s">
        <v>125</v>
      </c>
    </row>
    <row r="482" spans="1:16" x14ac:dyDescent="0.3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s">
        <v>40</v>
      </c>
      <c r="M482" t="s">
        <v>41</v>
      </c>
      <c r="N482" t="s">
        <v>42</v>
      </c>
      <c r="O482" t="s">
        <v>43</v>
      </c>
      <c r="P482" t="s">
        <v>44</v>
      </c>
    </row>
    <row r="483" spans="1:16" x14ac:dyDescent="0.3">
      <c r="A483" t="s">
        <v>45</v>
      </c>
      <c r="C483" t="s">
        <v>46</v>
      </c>
      <c r="G483">
        <v>42.2654</v>
      </c>
      <c r="I483">
        <v>57.059600000000003</v>
      </c>
    </row>
    <row r="484" spans="1:16" x14ac:dyDescent="0.3">
      <c r="A484" t="s">
        <v>4</v>
      </c>
      <c r="B484" t="s">
        <v>47</v>
      </c>
      <c r="C484" t="s">
        <v>46</v>
      </c>
      <c r="D484">
        <v>23.25</v>
      </c>
      <c r="E484">
        <v>0.83499999999999996</v>
      </c>
      <c r="F484">
        <v>0.13442000000000001</v>
      </c>
      <c r="G484">
        <v>27.822600000000001</v>
      </c>
      <c r="H484">
        <v>7.9500000000000001E-2</v>
      </c>
      <c r="I484">
        <v>24.718</v>
      </c>
      <c r="J484" t="s">
        <v>48</v>
      </c>
      <c r="K484">
        <v>46.131799999999998</v>
      </c>
      <c r="L484">
        <v>0.1318</v>
      </c>
      <c r="M484" t="s">
        <v>49</v>
      </c>
      <c r="N484" t="s">
        <v>50</v>
      </c>
      <c r="O484">
        <v>45451.722430555557</v>
      </c>
    </row>
    <row r="485" spans="1:16" x14ac:dyDescent="0.3">
      <c r="A485" t="s">
        <v>6</v>
      </c>
      <c r="B485" t="s">
        <v>47</v>
      </c>
      <c r="C485" t="s">
        <v>46</v>
      </c>
      <c r="D485">
        <v>18.46</v>
      </c>
      <c r="E485">
        <v>1.006</v>
      </c>
      <c r="F485">
        <v>9.5710000000000003E-2</v>
      </c>
      <c r="G485">
        <v>18.359500000000001</v>
      </c>
      <c r="H485">
        <v>6.6299999999999998E-2</v>
      </c>
      <c r="I485">
        <v>14.1191</v>
      </c>
      <c r="J485" t="s">
        <v>51</v>
      </c>
      <c r="K485">
        <v>39.276299999999999</v>
      </c>
      <c r="L485">
        <v>0.14180000000000001</v>
      </c>
      <c r="M485" t="s">
        <v>49</v>
      </c>
      <c r="N485" t="s">
        <v>50</v>
      </c>
      <c r="O485">
        <v>45461.885243055556</v>
      </c>
    </row>
    <row r="486" spans="1:16" x14ac:dyDescent="0.3">
      <c r="A486" t="s">
        <v>7</v>
      </c>
      <c r="B486" t="s">
        <v>47</v>
      </c>
      <c r="C486" t="s">
        <v>46</v>
      </c>
      <c r="D486">
        <v>0.23</v>
      </c>
      <c r="E486">
        <v>0.95299999999999996</v>
      </c>
      <c r="F486">
        <v>2.0699999999999998E-3</v>
      </c>
      <c r="G486">
        <v>0.24260000000000001</v>
      </c>
      <c r="H486">
        <v>1.8599999999999998E-2</v>
      </c>
      <c r="I486">
        <v>0.1308</v>
      </c>
      <c r="J486" t="s">
        <v>52</v>
      </c>
      <c r="K486">
        <v>0.33950000000000002</v>
      </c>
      <c r="L486">
        <v>2.5999999999999999E-2</v>
      </c>
      <c r="M486" t="s">
        <v>53</v>
      </c>
      <c r="N486" t="s">
        <v>54</v>
      </c>
    </row>
    <row r="487" spans="1:16" x14ac:dyDescent="0.3">
      <c r="A487" t="s">
        <v>10</v>
      </c>
      <c r="B487" t="s">
        <v>47</v>
      </c>
      <c r="C487" t="s">
        <v>46</v>
      </c>
      <c r="D487">
        <v>0.1</v>
      </c>
      <c r="E487">
        <v>0.82199999999999995</v>
      </c>
      <c r="F487">
        <v>1.0200000000000001E-3</v>
      </c>
      <c r="G487">
        <v>0.12379999999999999</v>
      </c>
      <c r="H487">
        <v>2.8500000000000001E-2</v>
      </c>
      <c r="I487">
        <v>4.87E-2</v>
      </c>
      <c r="J487" t="s">
        <v>55</v>
      </c>
      <c r="K487">
        <v>0.15989999999999999</v>
      </c>
      <c r="L487">
        <v>3.6900000000000002E-2</v>
      </c>
      <c r="M487" t="s">
        <v>10</v>
      </c>
      <c r="N487" t="s">
        <v>54</v>
      </c>
    </row>
    <row r="488" spans="1:16" x14ac:dyDescent="0.3">
      <c r="A488" t="s">
        <v>11</v>
      </c>
      <c r="B488" t="s">
        <v>47</v>
      </c>
      <c r="C488" t="s">
        <v>46</v>
      </c>
      <c r="D488">
        <v>9.16</v>
      </c>
      <c r="E488">
        <v>0.92400000000000004</v>
      </c>
      <c r="F488">
        <v>8.3239999999999995E-2</v>
      </c>
      <c r="G488">
        <v>9.9121000000000006</v>
      </c>
      <c r="H488">
        <v>7.46E-2</v>
      </c>
      <c r="I488">
        <v>3.8336000000000001</v>
      </c>
      <c r="J488" t="s">
        <v>56</v>
      </c>
      <c r="K488">
        <v>12.7517</v>
      </c>
      <c r="L488">
        <v>9.6000000000000002E-2</v>
      </c>
      <c r="M488" t="s">
        <v>57</v>
      </c>
      <c r="N488" t="s">
        <v>50</v>
      </c>
      <c r="O488">
        <v>45451.722604166665</v>
      </c>
    </row>
    <row r="489" spans="1:16" x14ac:dyDescent="0.3">
      <c r="A489" t="s">
        <v>12</v>
      </c>
      <c r="B489" t="s">
        <v>19</v>
      </c>
      <c r="C489" t="s">
        <v>58</v>
      </c>
      <c r="D489">
        <v>0.21</v>
      </c>
      <c r="E489">
        <v>0.83699999999999997</v>
      </c>
      <c r="F489">
        <v>2.0600000000000002E-3</v>
      </c>
      <c r="G489">
        <v>0.24560000000000001</v>
      </c>
      <c r="H489">
        <v>7.7000000000000002E-3</v>
      </c>
      <c r="I489">
        <v>9.0300000000000005E-2</v>
      </c>
      <c r="J489" t="s">
        <v>59</v>
      </c>
      <c r="K489">
        <v>0.3125</v>
      </c>
      <c r="L489">
        <v>9.7999999999999997E-3</v>
      </c>
      <c r="M489" t="s">
        <v>68</v>
      </c>
      <c r="N489" t="s">
        <v>50</v>
      </c>
      <c r="O489" s="1">
        <v>45461.52207175926</v>
      </c>
      <c r="P489">
        <v>100.259</v>
      </c>
    </row>
    <row r="490" spans="1:16" x14ac:dyDescent="0.3">
      <c r="A490" t="s">
        <v>14</v>
      </c>
      <c r="G490">
        <v>98.971699999999998</v>
      </c>
      <c r="I490">
        <v>100</v>
      </c>
      <c r="K490">
        <v>98.971699999999998</v>
      </c>
      <c r="O490" s="1"/>
    </row>
    <row r="491" spans="1:16" x14ac:dyDescent="0.3">
      <c r="A491" t="s">
        <v>126</v>
      </c>
    </row>
    <row r="492" spans="1:16" x14ac:dyDescent="0.3">
      <c r="A492" t="s">
        <v>29</v>
      </c>
      <c r="B492" t="s">
        <v>30</v>
      </c>
      <c r="C492" t="s">
        <v>31</v>
      </c>
      <c r="D492" t="s">
        <v>32</v>
      </c>
      <c r="E492" t="s">
        <v>33</v>
      </c>
      <c r="F492" t="s">
        <v>34</v>
      </c>
      <c r="G492" t="s">
        <v>35</v>
      </c>
      <c r="H492" t="s">
        <v>36</v>
      </c>
      <c r="I492" t="s">
        <v>37</v>
      </c>
      <c r="J492" t="s">
        <v>38</v>
      </c>
      <c r="K492" t="s">
        <v>39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</row>
    <row r="493" spans="1:16" x14ac:dyDescent="0.3">
      <c r="A493" t="s">
        <v>45</v>
      </c>
      <c r="C493" t="s">
        <v>46</v>
      </c>
      <c r="G493">
        <v>42.173200000000001</v>
      </c>
      <c r="I493">
        <v>57.0321</v>
      </c>
    </row>
    <row r="494" spans="1:16" x14ac:dyDescent="0.3">
      <c r="A494" t="s">
        <v>4</v>
      </c>
      <c r="B494" t="s">
        <v>47</v>
      </c>
      <c r="C494" t="s">
        <v>46</v>
      </c>
      <c r="D494">
        <v>23.19</v>
      </c>
      <c r="E494">
        <v>0.83399999999999996</v>
      </c>
      <c r="F494">
        <v>0.1341</v>
      </c>
      <c r="G494">
        <v>27.804200000000002</v>
      </c>
      <c r="H494">
        <v>7.9200000000000007E-2</v>
      </c>
      <c r="I494">
        <v>24.7437</v>
      </c>
      <c r="J494" t="s">
        <v>48</v>
      </c>
      <c r="K494">
        <v>46.101300000000002</v>
      </c>
      <c r="L494">
        <v>0.13139999999999999</v>
      </c>
      <c r="M494" t="s">
        <v>49</v>
      </c>
      <c r="N494" t="s">
        <v>50</v>
      </c>
      <c r="O494">
        <v>45451.722430555557</v>
      </c>
    </row>
    <row r="495" spans="1:16" x14ac:dyDescent="0.3">
      <c r="A495" t="s">
        <v>6</v>
      </c>
      <c r="B495" t="s">
        <v>47</v>
      </c>
      <c r="C495" t="s">
        <v>46</v>
      </c>
      <c r="D495">
        <v>18.34</v>
      </c>
      <c r="E495">
        <v>1.0049999999999999</v>
      </c>
      <c r="F495">
        <v>9.5100000000000004E-2</v>
      </c>
      <c r="G495">
        <v>18.256900000000002</v>
      </c>
      <c r="H495">
        <v>6.6100000000000006E-2</v>
      </c>
      <c r="I495">
        <v>14.0641</v>
      </c>
      <c r="J495" t="s">
        <v>51</v>
      </c>
      <c r="K495">
        <v>39.056699999999999</v>
      </c>
      <c r="L495">
        <v>0.14149999999999999</v>
      </c>
      <c r="M495" t="s">
        <v>49</v>
      </c>
      <c r="N495" t="s">
        <v>50</v>
      </c>
      <c r="O495">
        <v>45461.885243055556</v>
      </c>
    </row>
    <row r="496" spans="1:16" x14ac:dyDescent="0.3">
      <c r="A496" t="s">
        <v>7</v>
      </c>
      <c r="B496" t="s">
        <v>47</v>
      </c>
      <c r="C496" t="s">
        <v>46</v>
      </c>
      <c r="D496">
        <v>0.23</v>
      </c>
      <c r="E496">
        <v>0.95299999999999996</v>
      </c>
      <c r="F496">
        <v>2.0999999999999999E-3</v>
      </c>
      <c r="G496">
        <v>0.24640000000000001</v>
      </c>
      <c r="H496">
        <v>1.8499999999999999E-2</v>
      </c>
      <c r="I496">
        <v>0.13300000000000001</v>
      </c>
      <c r="J496" t="s">
        <v>52</v>
      </c>
      <c r="K496">
        <v>0.3448</v>
      </c>
      <c r="L496">
        <v>2.5899999999999999E-2</v>
      </c>
      <c r="M496" t="s">
        <v>53</v>
      </c>
      <c r="N496" t="s">
        <v>54</v>
      </c>
    </row>
    <row r="497" spans="1:16" x14ac:dyDescent="0.3">
      <c r="A497" t="s">
        <v>10</v>
      </c>
      <c r="B497" t="s">
        <v>47</v>
      </c>
      <c r="C497" t="s">
        <v>46</v>
      </c>
      <c r="D497">
        <v>0.12</v>
      </c>
      <c r="E497">
        <v>0.82199999999999995</v>
      </c>
      <c r="F497">
        <v>1.25E-3</v>
      </c>
      <c r="G497">
        <v>0.15160000000000001</v>
      </c>
      <c r="H497">
        <v>2.8899999999999999E-2</v>
      </c>
      <c r="I497">
        <v>5.9700000000000003E-2</v>
      </c>
      <c r="J497" t="s">
        <v>55</v>
      </c>
      <c r="K497">
        <v>0.19570000000000001</v>
      </c>
      <c r="L497">
        <v>3.73E-2</v>
      </c>
      <c r="M497" t="s">
        <v>10</v>
      </c>
      <c r="N497" t="s">
        <v>54</v>
      </c>
    </row>
    <row r="498" spans="1:16" x14ac:dyDescent="0.3">
      <c r="A498" t="s">
        <v>11</v>
      </c>
      <c r="B498" t="s">
        <v>47</v>
      </c>
      <c r="C498" t="s">
        <v>46</v>
      </c>
      <c r="D498">
        <v>9.25</v>
      </c>
      <c r="E498">
        <v>0.92400000000000004</v>
      </c>
      <c r="F498">
        <v>8.405E-2</v>
      </c>
      <c r="G498">
        <v>10.006500000000001</v>
      </c>
      <c r="H498">
        <v>7.4499999999999997E-2</v>
      </c>
      <c r="I498">
        <v>3.8765999999999998</v>
      </c>
      <c r="J498" t="s">
        <v>56</v>
      </c>
      <c r="K498">
        <v>12.873100000000001</v>
      </c>
      <c r="L498">
        <v>9.5799999999999996E-2</v>
      </c>
      <c r="M498" t="s">
        <v>57</v>
      </c>
      <c r="N498" t="s">
        <v>50</v>
      </c>
      <c r="O498">
        <v>45451.722604166665</v>
      </c>
    </row>
    <row r="499" spans="1:16" x14ac:dyDescent="0.3">
      <c r="A499" t="s">
        <v>12</v>
      </c>
      <c r="B499" t="s">
        <v>19</v>
      </c>
      <c r="C499" t="s">
        <v>58</v>
      </c>
      <c r="D499">
        <v>0.21</v>
      </c>
      <c r="E499">
        <v>0.83699999999999997</v>
      </c>
      <c r="F499">
        <v>2.0600000000000002E-3</v>
      </c>
      <c r="G499">
        <v>0.24640000000000001</v>
      </c>
      <c r="H499">
        <v>7.7999999999999996E-3</v>
      </c>
      <c r="I499">
        <v>9.0800000000000006E-2</v>
      </c>
      <c r="J499" t="s">
        <v>59</v>
      </c>
      <c r="K499">
        <v>0.3135</v>
      </c>
      <c r="L499">
        <v>9.9000000000000008E-3</v>
      </c>
      <c r="M499" t="s">
        <v>68</v>
      </c>
      <c r="N499" t="s">
        <v>50</v>
      </c>
      <c r="O499" s="1">
        <v>45461.52207175926</v>
      </c>
      <c r="P499">
        <v>100.223</v>
      </c>
    </row>
    <row r="500" spans="1:16" x14ac:dyDescent="0.3">
      <c r="A500" t="s">
        <v>14</v>
      </c>
      <c r="G500">
        <v>98.885199999999998</v>
      </c>
      <c r="I500">
        <v>100</v>
      </c>
      <c r="K500">
        <v>98.885199999999998</v>
      </c>
      <c r="O500" s="1"/>
    </row>
    <row r="501" spans="1:16" x14ac:dyDescent="0.3">
      <c r="A501" t="s">
        <v>127</v>
      </c>
    </row>
    <row r="502" spans="1:16" x14ac:dyDescent="0.3">
      <c r="A502" t="s">
        <v>29</v>
      </c>
      <c r="B502" t="s">
        <v>30</v>
      </c>
      <c r="C502" t="s">
        <v>31</v>
      </c>
      <c r="D502" t="s">
        <v>32</v>
      </c>
      <c r="E502" t="s">
        <v>33</v>
      </c>
      <c r="F502" t="s">
        <v>34</v>
      </c>
      <c r="G502" t="s">
        <v>35</v>
      </c>
      <c r="H502" t="s">
        <v>36</v>
      </c>
      <c r="I502" t="s">
        <v>37</v>
      </c>
      <c r="J502" t="s">
        <v>38</v>
      </c>
      <c r="K502" t="s">
        <v>39</v>
      </c>
      <c r="L502" t="s">
        <v>40</v>
      </c>
      <c r="M502" t="s">
        <v>41</v>
      </c>
      <c r="N502" t="s">
        <v>42</v>
      </c>
      <c r="O502" t="s">
        <v>43</v>
      </c>
      <c r="P502" t="s">
        <v>44</v>
      </c>
    </row>
    <row r="503" spans="1:16" x14ac:dyDescent="0.3">
      <c r="A503" t="s">
        <v>45</v>
      </c>
      <c r="C503" t="s">
        <v>46</v>
      </c>
      <c r="G503">
        <v>43.008899999999997</v>
      </c>
      <c r="I503">
        <v>57.062399999999997</v>
      </c>
    </row>
    <row r="504" spans="1:16" x14ac:dyDescent="0.3">
      <c r="A504" t="s">
        <v>4</v>
      </c>
      <c r="B504" t="s">
        <v>47</v>
      </c>
      <c r="C504" t="s">
        <v>46</v>
      </c>
      <c r="D504">
        <v>23.79</v>
      </c>
      <c r="E504">
        <v>0.83799999999999997</v>
      </c>
      <c r="F504">
        <v>0.13754</v>
      </c>
      <c r="G504">
        <v>28.388300000000001</v>
      </c>
      <c r="H504">
        <v>8.0600000000000005E-2</v>
      </c>
      <c r="I504">
        <v>24.785799999999998</v>
      </c>
      <c r="J504" t="s">
        <v>48</v>
      </c>
      <c r="K504">
        <v>47.069800000000001</v>
      </c>
      <c r="L504">
        <v>0.13370000000000001</v>
      </c>
      <c r="M504" t="s">
        <v>49</v>
      </c>
      <c r="N504" t="s">
        <v>50</v>
      </c>
      <c r="O504">
        <v>45451.722430555557</v>
      </c>
    </row>
    <row r="505" spans="1:16" x14ac:dyDescent="0.3">
      <c r="A505" t="s">
        <v>6</v>
      </c>
      <c r="B505" t="s">
        <v>47</v>
      </c>
      <c r="C505" t="s">
        <v>46</v>
      </c>
      <c r="D505">
        <v>18.79</v>
      </c>
      <c r="E505">
        <v>1.006</v>
      </c>
      <c r="F505">
        <v>9.7420000000000007E-2</v>
      </c>
      <c r="G505">
        <v>18.689</v>
      </c>
      <c r="H505">
        <v>6.7299999999999999E-2</v>
      </c>
      <c r="I505">
        <v>14.124700000000001</v>
      </c>
      <c r="J505" t="s">
        <v>51</v>
      </c>
      <c r="K505">
        <v>39.981099999999998</v>
      </c>
      <c r="L505">
        <v>0.14399999999999999</v>
      </c>
      <c r="M505" t="s">
        <v>49</v>
      </c>
      <c r="N505" t="s">
        <v>50</v>
      </c>
      <c r="O505">
        <v>45461.885243055556</v>
      </c>
    </row>
    <row r="506" spans="1:16" x14ac:dyDescent="0.3">
      <c r="A506" t="s">
        <v>7</v>
      </c>
      <c r="B506" t="s">
        <v>47</v>
      </c>
      <c r="C506" t="s">
        <v>46</v>
      </c>
      <c r="D506">
        <v>0.22</v>
      </c>
      <c r="E506">
        <v>0.95299999999999996</v>
      </c>
      <c r="F506">
        <v>1.97E-3</v>
      </c>
      <c r="G506">
        <v>0.23119999999999999</v>
      </c>
      <c r="H506">
        <v>1.8700000000000001E-2</v>
      </c>
      <c r="I506">
        <v>0.12239999999999999</v>
      </c>
      <c r="J506" t="s">
        <v>52</v>
      </c>
      <c r="K506">
        <v>0.32340000000000002</v>
      </c>
      <c r="L506">
        <v>2.6100000000000002E-2</v>
      </c>
      <c r="M506" t="s">
        <v>53</v>
      </c>
      <c r="N506" t="s">
        <v>54</v>
      </c>
    </row>
    <row r="507" spans="1:16" x14ac:dyDescent="0.3">
      <c r="A507" t="s">
        <v>10</v>
      </c>
      <c r="B507" t="s">
        <v>47</v>
      </c>
      <c r="C507" t="s">
        <v>46</v>
      </c>
      <c r="D507">
        <v>0.13</v>
      </c>
      <c r="E507">
        <v>0.82199999999999995</v>
      </c>
      <c r="F507">
        <v>1.33E-3</v>
      </c>
      <c r="G507">
        <v>0.16189999999999999</v>
      </c>
      <c r="H507">
        <v>2.9000000000000001E-2</v>
      </c>
      <c r="I507">
        <v>6.25E-2</v>
      </c>
      <c r="J507" t="s">
        <v>55</v>
      </c>
      <c r="K507">
        <v>0.20899999999999999</v>
      </c>
      <c r="L507">
        <v>3.7499999999999999E-2</v>
      </c>
      <c r="M507" t="s">
        <v>10</v>
      </c>
      <c r="N507" t="s">
        <v>54</v>
      </c>
    </row>
    <row r="508" spans="1:16" x14ac:dyDescent="0.3">
      <c r="A508" t="s">
        <v>11</v>
      </c>
      <c r="B508" t="s">
        <v>47</v>
      </c>
      <c r="C508" t="s">
        <v>46</v>
      </c>
      <c r="D508">
        <v>9.1199999999999992</v>
      </c>
      <c r="E508">
        <v>0.92400000000000004</v>
      </c>
      <c r="F508">
        <v>8.2869999999999999E-2</v>
      </c>
      <c r="G508">
        <v>9.8712999999999997</v>
      </c>
      <c r="H508">
        <v>7.4700000000000003E-2</v>
      </c>
      <c r="I508">
        <v>3.7519999999999998</v>
      </c>
      <c r="J508" t="s">
        <v>56</v>
      </c>
      <c r="K508">
        <v>12.699299999999999</v>
      </c>
      <c r="L508">
        <v>9.6100000000000005E-2</v>
      </c>
      <c r="M508" t="s">
        <v>57</v>
      </c>
      <c r="N508" t="s">
        <v>50</v>
      </c>
      <c r="O508">
        <v>45451.722604166665</v>
      </c>
    </row>
    <row r="509" spans="1:16" x14ac:dyDescent="0.3">
      <c r="A509" t="s">
        <v>12</v>
      </c>
      <c r="B509" t="s">
        <v>19</v>
      </c>
      <c r="C509" t="s">
        <v>58</v>
      </c>
      <c r="D509">
        <v>0.21</v>
      </c>
      <c r="E509">
        <v>0.83699999999999997</v>
      </c>
      <c r="F509">
        <v>2.0899999999999998E-3</v>
      </c>
      <c r="G509">
        <v>0.24940000000000001</v>
      </c>
      <c r="H509">
        <v>7.7999999999999996E-3</v>
      </c>
      <c r="I509">
        <v>9.0200000000000002E-2</v>
      </c>
      <c r="J509" t="s">
        <v>59</v>
      </c>
      <c r="K509">
        <v>0.31730000000000003</v>
      </c>
      <c r="L509">
        <v>0.01</v>
      </c>
      <c r="M509" t="s">
        <v>68</v>
      </c>
      <c r="N509" t="s">
        <v>50</v>
      </c>
      <c r="O509" s="1">
        <v>45461.52207175926</v>
      </c>
      <c r="P509">
        <v>100.188</v>
      </c>
    </row>
    <row r="510" spans="1:16" x14ac:dyDescent="0.3">
      <c r="A510" t="s">
        <v>14</v>
      </c>
      <c r="G510">
        <v>100.59990000000001</v>
      </c>
      <c r="I510">
        <v>100</v>
      </c>
      <c r="K510">
        <v>100.59990000000001</v>
      </c>
      <c r="O510" s="1"/>
    </row>
    <row r="511" spans="1:16" x14ac:dyDescent="0.3">
      <c r="A511" t="s">
        <v>128</v>
      </c>
    </row>
    <row r="512" spans="1:16" x14ac:dyDescent="0.3">
      <c r="A512" t="s">
        <v>29</v>
      </c>
      <c r="B512" t="s">
        <v>30</v>
      </c>
      <c r="C512" t="s">
        <v>31</v>
      </c>
      <c r="D512" t="s">
        <v>32</v>
      </c>
      <c r="E512" t="s">
        <v>33</v>
      </c>
      <c r="F512" t="s">
        <v>34</v>
      </c>
      <c r="G512" t="s">
        <v>35</v>
      </c>
      <c r="H512" t="s">
        <v>36</v>
      </c>
      <c r="I512" t="s">
        <v>37</v>
      </c>
      <c r="J512" t="s">
        <v>38</v>
      </c>
      <c r="K512" t="s">
        <v>39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</row>
    <row r="513" spans="1:16" x14ac:dyDescent="0.3">
      <c r="A513" t="s">
        <v>45</v>
      </c>
      <c r="C513" t="s">
        <v>46</v>
      </c>
      <c r="G513">
        <v>43.643300000000004</v>
      </c>
      <c r="I513">
        <v>57.106900000000003</v>
      </c>
    </row>
    <row r="514" spans="1:16" x14ac:dyDescent="0.3">
      <c r="A514" t="s">
        <v>4</v>
      </c>
      <c r="B514" t="s">
        <v>47</v>
      </c>
      <c r="C514" t="s">
        <v>46</v>
      </c>
      <c r="D514">
        <v>24.66</v>
      </c>
      <c r="E514">
        <v>0.84899999999999998</v>
      </c>
      <c r="F514">
        <v>0.14258000000000001</v>
      </c>
      <c r="G514">
        <v>29.0428</v>
      </c>
      <c r="H514">
        <v>8.1500000000000003E-2</v>
      </c>
      <c r="I514">
        <v>25.008099999999999</v>
      </c>
      <c r="J514" t="s">
        <v>48</v>
      </c>
      <c r="K514">
        <v>48.154899999999998</v>
      </c>
      <c r="L514">
        <v>0.1351</v>
      </c>
      <c r="M514" t="s">
        <v>49</v>
      </c>
      <c r="N514" t="s">
        <v>50</v>
      </c>
      <c r="O514">
        <v>45451.722430555557</v>
      </c>
    </row>
    <row r="515" spans="1:16" x14ac:dyDescent="0.3">
      <c r="A515" t="s">
        <v>6</v>
      </c>
      <c r="B515" t="s">
        <v>47</v>
      </c>
      <c r="C515" t="s">
        <v>46</v>
      </c>
      <c r="D515">
        <v>19.190000000000001</v>
      </c>
      <c r="E515">
        <v>1.006</v>
      </c>
      <c r="F515">
        <v>9.9479999999999999E-2</v>
      </c>
      <c r="G515">
        <v>19.069299999999998</v>
      </c>
      <c r="H515">
        <v>6.83E-2</v>
      </c>
      <c r="I515">
        <v>14.213699999999999</v>
      </c>
      <c r="J515" t="s">
        <v>51</v>
      </c>
      <c r="K515">
        <v>40.794600000000003</v>
      </c>
      <c r="L515">
        <v>0.14610000000000001</v>
      </c>
      <c r="M515" t="s">
        <v>49</v>
      </c>
      <c r="N515" t="s">
        <v>50</v>
      </c>
      <c r="O515">
        <v>45461.885243055556</v>
      </c>
    </row>
    <row r="516" spans="1:16" x14ac:dyDescent="0.3">
      <c r="A516" t="s">
        <v>7</v>
      </c>
      <c r="B516" t="s">
        <v>47</v>
      </c>
      <c r="C516" t="s">
        <v>46</v>
      </c>
      <c r="D516">
        <v>0.22</v>
      </c>
      <c r="E516">
        <v>0.95099999999999996</v>
      </c>
      <c r="F516">
        <v>2E-3</v>
      </c>
      <c r="G516">
        <v>0.23549999999999999</v>
      </c>
      <c r="H516">
        <v>1.8800000000000001E-2</v>
      </c>
      <c r="I516">
        <v>0.123</v>
      </c>
      <c r="J516" t="s">
        <v>52</v>
      </c>
      <c r="K516">
        <v>0.3296</v>
      </c>
      <c r="L516">
        <v>2.64E-2</v>
      </c>
      <c r="M516" t="s">
        <v>53</v>
      </c>
      <c r="N516" t="s">
        <v>54</v>
      </c>
    </row>
    <row r="517" spans="1:16" x14ac:dyDescent="0.3">
      <c r="A517" t="s">
        <v>10</v>
      </c>
      <c r="B517" t="s">
        <v>47</v>
      </c>
      <c r="C517" t="s">
        <v>46</v>
      </c>
      <c r="D517">
        <v>0.11</v>
      </c>
      <c r="E517">
        <v>0.82099999999999995</v>
      </c>
      <c r="F517">
        <v>1.1199999999999999E-3</v>
      </c>
      <c r="G517">
        <v>0.13639999999999999</v>
      </c>
      <c r="H517">
        <v>2.8899999999999999E-2</v>
      </c>
      <c r="I517">
        <v>5.1999999999999998E-2</v>
      </c>
      <c r="J517" t="s">
        <v>55</v>
      </c>
      <c r="K517">
        <v>0.17610000000000001</v>
      </c>
      <c r="L517">
        <v>3.7400000000000003E-2</v>
      </c>
      <c r="M517" t="s">
        <v>10</v>
      </c>
      <c r="N517" t="s">
        <v>54</v>
      </c>
    </row>
    <row r="518" spans="1:16" x14ac:dyDescent="0.3">
      <c r="A518" t="s">
        <v>11</v>
      </c>
      <c r="B518" t="s">
        <v>47</v>
      </c>
      <c r="C518" t="s">
        <v>46</v>
      </c>
      <c r="D518">
        <v>8.36</v>
      </c>
      <c r="E518">
        <v>0.92200000000000004</v>
      </c>
      <c r="F518">
        <v>7.6009999999999994E-2</v>
      </c>
      <c r="G518">
        <v>9.0683000000000007</v>
      </c>
      <c r="H518">
        <v>7.3099999999999998E-2</v>
      </c>
      <c r="I518">
        <v>3.3993000000000002</v>
      </c>
      <c r="J518" t="s">
        <v>56</v>
      </c>
      <c r="K518">
        <v>11.6662</v>
      </c>
      <c r="L518">
        <v>9.4E-2</v>
      </c>
      <c r="M518" t="s">
        <v>57</v>
      </c>
      <c r="N518" t="s">
        <v>50</v>
      </c>
      <c r="O518">
        <v>45451.722604166665</v>
      </c>
    </row>
    <row r="519" spans="1:16" x14ac:dyDescent="0.3">
      <c r="A519" t="s">
        <v>12</v>
      </c>
      <c r="B519" t="s">
        <v>19</v>
      </c>
      <c r="C519" t="s">
        <v>58</v>
      </c>
      <c r="D519">
        <v>0.23</v>
      </c>
      <c r="E519">
        <v>0.83699999999999997</v>
      </c>
      <c r="F519">
        <v>2.2799999999999999E-3</v>
      </c>
      <c r="G519">
        <v>0.27210000000000001</v>
      </c>
      <c r="H519">
        <v>8.0000000000000002E-3</v>
      </c>
      <c r="I519">
        <v>9.7000000000000003E-2</v>
      </c>
      <c r="J519" t="s">
        <v>59</v>
      </c>
      <c r="K519">
        <v>0.34620000000000001</v>
      </c>
      <c r="L519">
        <v>1.01E-2</v>
      </c>
      <c r="M519" t="s">
        <v>68</v>
      </c>
      <c r="N519" t="s">
        <v>50</v>
      </c>
      <c r="O519" s="1">
        <v>45461.52207175926</v>
      </c>
      <c r="P519">
        <v>100.16</v>
      </c>
    </row>
    <row r="520" spans="1:16" x14ac:dyDescent="0.3">
      <c r="A520" t="s">
        <v>14</v>
      </c>
      <c r="G520">
        <v>101.4675</v>
      </c>
      <c r="I520">
        <v>100</v>
      </c>
      <c r="K520">
        <v>101.4675</v>
      </c>
      <c r="O520" s="1"/>
    </row>
    <row r="521" spans="1:16" x14ac:dyDescent="0.3">
      <c r="A521" t="s">
        <v>129</v>
      </c>
    </row>
    <row r="522" spans="1:16" x14ac:dyDescent="0.3">
      <c r="A522" t="s">
        <v>29</v>
      </c>
      <c r="B522" t="s">
        <v>30</v>
      </c>
      <c r="C522" t="s">
        <v>31</v>
      </c>
      <c r="D522" t="s">
        <v>32</v>
      </c>
      <c r="E522" t="s">
        <v>33</v>
      </c>
      <c r="F522" t="s">
        <v>34</v>
      </c>
      <c r="G522" t="s">
        <v>35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</row>
    <row r="523" spans="1:16" x14ac:dyDescent="0.3">
      <c r="A523" t="s">
        <v>45</v>
      </c>
      <c r="C523" t="s">
        <v>46</v>
      </c>
      <c r="G523">
        <v>42.321199999999997</v>
      </c>
      <c r="I523">
        <v>57.134399999999999</v>
      </c>
    </row>
    <row r="524" spans="1:16" x14ac:dyDescent="0.3">
      <c r="A524" t="s">
        <v>4</v>
      </c>
      <c r="B524" t="s">
        <v>47</v>
      </c>
      <c r="C524" t="s">
        <v>46</v>
      </c>
      <c r="D524">
        <v>23.5</v>
      </c>
      <c r="E524">
        <v>0.84299999999999997</v>
      </c>
      <c r="F524">
        <v>0.13586000000000001</v>
      </c>
      <c r="G524">
        <v>27.865400000000001</v>
      </c>
      <c r="H524">
        <v>7.9100000000000004E-2</v>
      </c>
      <c r="I524">
        <v>24.7559</v>
      </c>
      <c r="J524" t="s">
        <v>48</v>
      </c>
      <c r="K524">
        <v>46.202800000000003</v>
      </c>
      <c r="L524">
        <v>0.13120000000000001</v>
      </c>
      <c r="M524" t="s">
        <v>49</v>
      </c>
      <c r="N524" t="s">
        <v>50</v>
      </c>
      <c r="O524">
        <v>45451.722430555557</v>
      </c>
    </row>
    <row r="525" spans="1:16" x14ac:dyDescent="0.3">
      <c r="A525" t="s">
        <v>6</v>
      </c>
      <c r="B525" t="s">
        <v>47</v>
      </c>
      <c r="C525" t="s">
        <v>46</v>
      </c>
      <c r="D525">
        <v>18.690000000000001</v>
      </c>
      <c r="E525">
        <v>1.008</v>
      </c>
      <c r="F525">
        <v>9.6920000000000006E-2</v>
      </c>
      <c r="G525">
        <v>18.554300000000001</v>
      </c>
      <c r="H525">
        <v>6.6400000000000001E-2</v>
      </c>
      <c r="I525">
        <v>14.268800000000001</v>
      </c>
      <c r="J525" t="s">
        <v>51</v>
      </c>
      <c r="K525">
        <v>39.692999999999998</v>
      </c>
      <c r="L525">
        <v>0.14199999999999999</v>
      </c>
      <c r="M525" t="s">
        <v>49</v>
      </c>
      <c r="N525" t="s">
        <v>50</v>
      </c>
      <c r="O525">
        <v>45461.885243055556</v>
      </c>
    </row>
    <row r="526" spans="1:16" x14ac:dyDescent="0.3">
      <c r="A526" t="s">
        <v>7</v>
      </c>
      <c r="B526" t="s">
        <v>47</v>
      </c>
      <c r="C526" t="s">
        <v>46</v>
      </c>
      <c r="D526">
        <v>0.22</v>
      </c>
      <c r="E526">
        <v>0.95099999999999996</v>
      </c>
      <c r="F526">
        <v>1.9300000000000001E-3</v>
      </c>
      <c r="G526">
        <v>0.22750000000000001</v>
      </c>
      <c r="H526">
        <v>1.8499999999999999E-2</v>
      </c>
      <c r="I526">
        <v>0.1226</v>
      </c>
      <c r="J526" t="s">
        <v>52</v>
      </c>
      <c r="K526">
        <v>0.31830000000000003</v>
      </c>
      <c r="L526">
        <v>2.5899999999999999E-2</v>
      </c>
      <c r="M526" t="s">
        <v>53</v>
      </c>
      <c r="N526" t="s">
        <v>54</v>
      </c>
    </row>
    <row r="527" spans="1:16" x14ac:dyDescent="0.3">
      <c r="A527" t="s">
        <v>10</v>
      </c>
      <c r="B527" t="s">
        <v>47</v>
      </c>
      <c r="C527" t="s">
        <v>46</v>
      </c>
      <c r="D527">
        <v>0.11</v>
      </c>
      <c r="E527">
        <v>0.82099999999999995</v>
      </c>
      <c r="F527">
        <v>1.1199999999999999E-3</v>
      </c>
      <c r="G527">
        <v>0.13650000000000001</v>
      </c>
      <c r="H527">
        <v>2.8400000000000002E-2</v>
      </c>
      <c r="I527">
        <v>5.3699999999999998E-2</v>
      </c>
      <c r="J527" t="s">
        <v>55</v>
      </c>
      <c r="K527">
        <v>0.1762</v>
      </c>
      <c r="L527">
        <v>3.6700000000000003E-2</v>
      </c>
      <c r="M527" t="s">
        <v>10</v>
      </c>
      <c r="N527" t="s">
        <v>54</v>
      </c>
    </row>
    <row r="528" spans="1:16" x14ac:dyDescent="0.3">
      <c r="A528" t="s">
        <v>11</v>
      </c>
      <c r="B528" t="s">
        <v>47</v>
      </c>
      <c r="C528" t="s">
        <v>46</v>
      </c>
      <c r="D528">
        <v>8.51</v>
      </c>
      <c r="E528">
        <v>0.92300000000000004</v>
      </c>
      <c r="F528">
        <v>7.7359999999999998E-2</v>
      </c>
      <c r="G528">
        <v>9.2220999999999993</v>
      </c>
      <c r="H528">
        <v>7.2499999999999995E-2</v>
      </c>
      <c r="I528">
        <v>3.5667</v>
      </c>
      <c r="J528" t="s">
        <v>56</v>
      </c>
      <c r="K528">
        <v>11.864000000000001</v>
      </c>
      <c r="L528">
        <v>9.3200000000000005E-2</v>
      </c>
      <c r="M528" t="s">
        <v>57</v>
      </c>
      <c r="N528" t="s">
        <v>50</v>
      </c>
      <c r="O528">
        <v>45451.722604166665</v>
      </c>
    </row>
    <row r="529" spans="1:16" x14ac:dyDescent="0.3">
      <c r="A529" t="s">
        <v>12</v>
      </c>
      <c r="B529" t="s">
        <v>19</v>
      </c>
      <c r="C529" t="s">
        <v>58</v>
      </c>
      <c r="D529">
        <v>0.22</v>
      </c>
      <c r="E529">
        <v>0.83699999999999997</v>
      </c>
      <c r="F529">
        <v>2.2300000000000002E-3</v>
      </c>
      <c r="G529">
        <v>0.26650000000000001</v>
      </c>
      <c r="H529">
        <v>8.0000000000000002E-3</v>
      </c>
      <c r="I529">
        <v>9.8000000000000004E-2</v>
      </c>
      <c r="J529" t="s">
        <v>59</v>
      </c>
      <c r="K529">
        <v>0.33910000000000001</v>
      </c>
      <c r="L529">
        <v>1.0200000000000001E-2</v>
      </c>
      <c r="M529" t="s">
        <v>68</v>
      </c>
      <c r="N529" t="s">
        <v>50</v>
      </c>
      <c r="O529" s="1">
        <v>45461.52207175926</v>
      </c>
      <c r="P529">
        <v>100.155</v>
      </c>
    </row>
    <row r="530" spans="1:16" x14ac:dyDescent="0.3">
      <c r="A530" t="s">
        <v>14</v>
      </c>
      <c r="G530">
        <v>98.593400000000003</v>
      </c>
      <c r="I530">
        <v>100</v>
      </c>
      <c r="K530">
        <v>98.593400000000003</v>
      </c>
      <c r="O530" s="1"/>
    </row>
    <row r="531" spans="1:16" x14ac:dyDescent="0.3">
      <c r="A531" t="s">
        <v>130</v>
      </c>
    </row>
    <row r="532" spans="1:16" x14ac:dyDescent="0.3">
      <c r="A532" t="s">
        <v>29</v>
      </c>
      <c r="B532" t="s">
        <v>30</v>
      </c>
      <c r="C532" t="s">
        <v>31</v>
      </c>
      <c r="D532" t="s">
        <v>32</v>
      </c>
      <c r="E532" t="s">
        <v>33</v>
      </c>
      <c r="F532" t="s">
        <v>34</v>
      </c>
      <c r="G532" t="s">
        <v>35</v>
      </c>
      <c r="H532" t="s">
        <v>36</v>
      </c>
      <c r="I532" t="s">
        <v>37</v>
      </c>
      <c r="J532" t="s">
        <v>38</v>
      </c>
      <c r="K532" t="s">
        <v>39</v>
      </c>
      <c r="L532" t="s">
        <v>40</v>
      </c>
      <c r="M532" t="s">
        <v>41</v>
      </c>
      <c r="N532" t="s">
        <v>42</v>
      </c>
      <c r="O532" t="s">
        <v>43</v>
      </c>
      <c r="P532" t="s">
        <v>44</v>
      </c>
    </row>
    <row r="533" spans="1:16" x14ac:dyDescent="0.3">
      <c r="A533" t="s">
        <v>45</v>
      </c>
      <c r="C533" t="s">
        <v>46</v>
      </c>
      <c r="G533">
        <v>43.188499999999998</v>
      </c>
      <c r="I533">
        <v>57.086599999999997</v>
      </c>
    </row>
    <row r="534" spans="1:16" x14ac:dyDescent="0.3">
      <c r="A534" t="s">
        <v>4</v>
      </c>
      <c r="B534" t="s">
        <v>47</v>
      </c>
      <c r="C534" t="s">
        <v>46</v>
      </c>
      <c r="D534">
        <v>24.29</v>
      </c>
      <c r="E534">
        <v>0.84599999999999997</v>
      </c>
      <c r="F534">
        <v>0.14044999999999999</v>
      </c>
      <c r="G534">
        <v>28.7117</v>
      </c>
      <c r="H534">
        <v>8.0399999999999999E-2</v>
      </c>
      <c r="I534">
        <v>24.974499999999999</v>
      </c>
      <c r="J534" t="s">
        <v>48</v>
      </c>
      <c r="K534">
        <v>47.605899999999998</v>
      </c>
      <c r="L534">
        <v>0.1333</v>
      </c>
      <c r="M534" t="s">
        <v>49</v>
      </c>
      <c r="N534" t="s">
        <v>50</v>
      </c>
      <c r="O534">
        <v>45451.722430555557</v>
      </c>
    </row>
    <row r="535" spans="1:16" x14ac:dyDescent="0.3">
      <c r="A535" t="s">
        <v>6</v>
      </c>
      <c r="B535" t="s">
        <v>47</v>
      </c>
      <c r="C535" t="s">
        <v>46</v>
      </c>
      <c r="D535">
        <v>18.93</v>
      </c>
      <c r="E535">
        <v>1.006</v>
      </c>
      <c r="F535">
        <v>9.8140000000000005E-2</v>
      </c>
      <c r="G535">
        <v>18.8233</v>
      </c>
      <c r="H535">
        <v>6.7400000000000002E-2</v>
      </c>
      <c r="I535">
        <v>14.1731</v>
      </c>
      <c r="J535" t="s">
        <v>51</v>
      </c>
      <c r="K535">
        <v>40.268500000000003</v>
      </c>
      <c r="L535">
        <v>0.14419999999999999</v>
      </c>
      <c r="M535" t="s">
        <v>49</v>
      </c>
      <c r="N535" t="s">
        <v>50</v>
      </c>
      <c r="O535">
        <v>45461.885243055556</v>
      </c>
    </row>
    <row r="536" spans="1:16" x14ac:dyDescent="0.3">
      <c r="A536" t="s">
        <v>7</v>
      </c>
      <c r="B536" t="s">
        <v>47</v>
      </c>
      <c r="C536" t="s">
        <v>46</v>
      </c>
      <c r="D536">
        <v>0.22</v>
      </c>
      <c r="E536">
        <v>0.95099999999999996</v>
      </c>
      <c r="F536">
        <v>1.98E-3</v>
      </c>
      <c r="G536">
        <v>0.23300000000000001</v>
      </c>
      <c r="H536">
        <v>1.8700000000000001E-2</v>
      </c>
      <c r="I536">
        <v>0.123</v>
      </c>
      <c r="J536" t="s">
        <v>52</v>
      </c>
      <c r="K536">
        <v>0.32600000000000001</v>
      </c>
      <c r="L536">
        <v>2.6100000000000002E-2</v>
      </c>
      <c r="M536" t="s">
        <v>53</v>
      </c>
      <c r="N536" t="s">
        <v>54</v>
      </c>
    </row>
    <row r="537" spans="1:16" x14ac:dyDescent="0.3">
      <c r="A537" t="s">
        <v>10</v>
      </c>
      <c r="B537" t="s">
        <v>47</v>
      </c>
      <c r="C537" t="s">
        <v>46</v>
      </c>
      <c r="D537">
        <v>0.11</v>
      </c>
      <c r="E537">
        <v>0.82099999999999995</v>
      </c>
      <c r="F537">
        <v>1.1100000000000001E-3</v>
      </c>
      <c r="G537">
        <v>0.13469999999999999</v>
      </c>
      <c r="H537">
        <v>2.87E-2</v>
      </c>
      <c r="I537">
        <v>5.1799999999999999E-2</v>
      </c>
      <c r="J537" t="s">
        <v>55</v>
      </c>
      <c r="K537">
        <v>0.1739</v>
      </c>
      <c r="L537">
        <v>3.6999999999999998E-2</v>
      </c>
      <c r="M537" t="s">
        <v>10</v>
      </c>
      <c r="N537" t="s">
        <v>54</v>
      </c>
    </row>
    <row r="538" spans="1:16" x14ac:dyDescent="0.3">
      <c r="A538" t="s">
        <v>11</v>
      </c>
      <c r="B538" t="s">
        <v>47</v>
      </c>
      <c r="C538" t="s">
        <v>46</v>
      </c>
      <c r="D538">
        <v>8.5</v>
      </c>
      <c r="E538">
        <v>0.92300000000000004</v>
      </c>
      <c r="F538">
        <v>7.7280000000000001E-2</v>
      </c>
      <c r="G538">
        <v>9.2149000000000001</v>
      </c>
      <c r="H538">
        <v>7.2800000000000004E-2</v>
      </c>
      <c r="I538">
        <v>3.4893999999999998</v>
      </c>
      <c r="J538" t="s">
        <v>56</v>
      </c>
      <c r="K538">
        <v>11.854699999999999</v>
      </c>
      <c r="L538">
        <v>9.3600000000000003E-2</v>
      </c>
      <c r="M538" t="s">
        <v>57</v>
      </c>
      <c r="N538" t="s">
        <v>50</v>
      </c>
      <c r="O538">
        <v>45451.722604166665</v>
      </c>
    </row>
    <row r="539" spans="1:16" x14ac:dyDescent="0.3">
      <c r="A539" t="s">
        <v>12</v>
      </c>
      <c r="B539" t="s">
        <v>19</v>
      </c>
      <c r="C539" t="s">
        <v>58</v>
      </c>
      <c r="D539">
        <v>0.24</v>
      </c>
      <c r="E539">
        <v>0.83699999999999997</v>
      </c>
      <c r="F539">
        <v>2.3600000000000001E-3</v>
      </c>
      <c r="G539">
        <v>0.2823</v>
      </c>
      <c r="H539">
        <v>8.0999999999999996E-3</v>
      </c>
      <c r="I539">
        <v>0.1017</v>
      </c>
      <c r="J539" t="s">
        <v>59</v>
      </c>
      <c r="K539">
        <v>0.35920000000000002</v>
      </c>
      <c r="L539">
        <v>1.03E-2</v>
      </c>
      <c r="M539" t="s">
        <v>68</v>
      </c>
      <c r="N539" t="s">
        <v>50</v>
      </c>
      <c r="O539" s="1">
        <v>45461.52207175926</v>
      </c>
      <c r="P539">
        <v>100.14400000000001</v>
      </c>
    </row>
    <row r="540" spans="1:16" x14ac:dyDescent="0.3">
      <c r="A540" t="s">
        <v>14</v>
      </c>
      <c r="G540">
        <v>100.5883</v>
      </c>
      <c r="I540">
        <v>100</v>
      </c>
      <c r="K540">
        <v>100.5883</v>
      </c>
      <c r="O540" s="1"/>
    </row>
    <row r="541" spans="1:16" x14ac:dyDescent="0.3">
      <c r="A541" t="s">
        <v>131</v>
      </c>
    </row>
    <row r="542" spans="1:16" x14ac:dyDescent="0.3">
      <c r="A542" t="s">
        <v>29</v>
      </c>
      <c r="B542" t="s">
        <v>30</v>
      </c>
      <c r="C542" t="s">
        <v>31</v>
      </c>
      <c r="D542" t="s">
        <v>32</v>
      </c>
      <c r="E542" t="s">
        <v>33</v>
      </c>
      <c r="F542" t="s">
        <v>34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 t="s">
        <v>40</v>
      </c>
      <c r="M542" t="s">
        <v>41</v>
      </c>
      <c r="N542" t="s">
        <v>42</v>
      </c>
      <c r="O542" t="s">
        <v>43</v>
      </c>
      <c r="P542" t="s">
        <v>44</v>
      </c>
    </row>
    <row r="543" spans="1:16" x14ac:dyDescent="0.3">
      <c r="A543" t="s">
        <v>45</v>
      </c>
      <c r="C543" t="s">
        <v>46</v>
      </c>
      <c r="G543">
        <v>42.488300000000002</v>
      </c>
      <c r="I543">
        <v>57.114800000000002</v>
      </c>
    </row>
    <row r="544" spans="1:16" x14ac:dyDescent="0.3">
      <c r="A544" t="s">
        <v>4</v>
      </c>
      <c r="B544" t="s">
        <v>47</v>
      </c>
      <c r="C544" t="s">
        <v>46</v>
      </c>
      <c r="D544">
        <v>23.45</v>
      </c>
      <c r="E544">
        <v>0.84</v>
      </c>
      <c r="F544">
        <v>0.13555</v>
      </c>
      <c r="G544">
        <v>27.917100000000001</v>
      </c>
      <c r="H544">
        <v>7.9299999999999995E-2</v>
      </c>
      <c r="I544">
        <v>24.695799999999998</v>
      </c>
      <c r="J544" t="s">
        <v>48</v>
      </c>
      <c r="K544">
        <v>46.288499999999999</v>
      </c>
      <c r="L544">
        <v>0.13150000000000001</v>
      </c>
      <c r="M544" t="s">
        <v>49</v>
      </c>
      <c r="N544" t="s">
        <v>50</v>
      </c>
      <c r="O544">
        <v>45451.722430555557</v>
      </c>
    </row>
    <row r="545" spans="1:16" x14ac:dyDescent="0.3">
      <c r="A545" t="s">
        <v>6</v>
      </c>
      <c r="B545" t="s">
        <v>47</v>
      </c>
      <c r="C545" t="s">
        <v>46</v>
      </c>
      <c r="D545">
        <v>18.72</v>
      </c>
      <c r="E545">
        <v>1.0069999999999999</v>
      </c>
      <c r="F545">
        <v>9.7040000000000001E-2</v>
      </c>
      <c r="G545">
        <v>18.582899999999999</v>
      </c>
      <c r="H545">
        <v>6.6500000000000004E-2</v>
      </c>
      <c r="I545">
        <v>14.229699999999999</v>
      </c>
      <c r="J545" t="s">
        <v>51</v>
      </c>
      <c r="K545">
        <v>39.754100000000001</v>
      </c>
      <c r="L545">
        <v>0.14230000000000001</v>
      </c>
      <c r="M545" t="s">
        <v>49</v>
      </c>
      <c r="N545" t="s">
        <v>50</v>
      </c>
      <c r="O545">
        <v>45461.885243055556</v>
      </c>
    </row>
    <row r="546" spans="1:16" x14ac:dyDescent="0.3">
      <c r="A546" t="s">
        <v>7</v>
      </c>
      <c r="B546" t="s">
        <v>47</v>
      </c>
      <c r="C546" t="s">
        <v>46</v>
      </c>
      <c r="D546">
        <v>0.22</v>
      </c>
      <c r="E546">
        <v>0.95199999999999996</v>
      </c>
      <c r="F546">
        <v>1.98E-3</v>
      </c>
      <c r="G546">
        <v>0.23280000000000001</v>
      </c>
      <c r="H546">
        <v>1.84E-2</v>
      </c>
      <c r="I546">
        <v>0.1249</v>
      </c>
      <c r="J546" t="s">
        <v>52</v>
      </c>
      <c r="K546">
        <v>0.32569999999999999</v>
      </c>
      <c r="L546">
        <v>2.5700000000000001E-2</v>
      </c>
      <c r="M546" t="s">
        <v>53</v>
      </c>
      <c r="N546" t="s">
        <v>54</v>
      </c>
    </row>
    <row r="547" spans="1:16" x14ac:dyDescent="0.3">
      <c r="A547" t="s">
        <v>10</v>
      </c>
      <c r="B547" t="s">
        <v>47</v>
      </c>
      <c r="C547" t="s">
        <v>46</v>
      </c>
      <c r="D547">
        <v>0.13</v>
      </c>
      <c r="E547">
        <v>0.82199999999999995</v>
      </c>
      <c r="F547">
        <v>1.34E-3</v>
      </c>
      <c r="G547">
        <v>0.1628</v>
      </c>
      <c r="H547">
        <v>2.81E-2</v>
      </c>
      <c r="I547">
        <v>6.3700000000000007E-2</v>
      </c>
      <c r="J547" t="s">
        <v>55</v>
      </c>
      <c r="K547">
        <v>0.21029999999999999</v>
      </c>
      <c r="L547">
        <v>3.6299999999999999E-2</v>
      </c>
      <c r="M547" t="s">
        <v>10</v>
      </c>
      <c r="N547" t="s">
        <v>54</v>
      </c>
    </row>
    <row r="548" spans="1:16" x14ac:dyDescent="0.3">
      <c r="A548" t="s">
        <v>11</v>
      </c>
      <c r="B548" t="s">
        <v>47</v>
      </c>
      <c r="C548" t="s">
        <v>46</v>
      </c>
      <c r="D548">
        <v>8.83</v>
      </c>
      <c r="E548">
        <v>0.92300000000000004</v>
      </c>
      <c r="F548">
        <v>8.0259999999999998E-2</v>
      </c>
      <c r="G548">
        <v>9.5633999999999997</v>
      </c>
      <c r="H548">
        <v>7.3499999999999996E-2</v>
      </c>
      <c r="I548">
        <v>3.6829000000000001</v>
      </c>
      <c r="J548" t="s">
        <v>56</v>
      </c>
      <c r="K548">
        <v>12.303100000000001</v>
      </c>
      <c r="L548">
        <v>9.4600000000000004E-2</v>
      </c>
      <c r="M548" t="s">
        <v>57</v>
      </c>
      <c r="N548" t="s">
        <v>50</v>
      </c>
      <c r="O548">
        <v>45451.722604166665</v>
      </c>
    </row>
    <row r="549" spans="1:16" x14ac:dyDescent="0.3">
      <c r="A549" t="s">
        <v>12</v>
      </c>
      <c r="B549" t="s">
        <v>19</v>
      </c>
      <c r="C549" t="s">
        <v>58</v>
      </c>
      <c r="D549">
        <v>0.2</v>
      </c>
      <c r="E549">
        <v>0.83699999999999997</v>
      </c>
      <c r="F549">
        <v>2.0100000000000001E-3</v>
      </c>
      <c r="G549">
        <v>0.2407</v>
      </c>
      <c r="H549">
        <v>7.7000000000000002E-3</v>
      </c>
      <c r="I549">
        <v>8.8200000000000001E-2</v>
      </c>
      <c r="J549" t="s">
        <v>59</v>
      </c>
      <c r="K549">
        <v>0.30620000000000003</v>
      </c>
      <c r="L549">
        <v>9.7999999999999997E-3</v>
      </c>
      <c r="M549" t="s">
        <v>68</v>
      </c>
      <c r="N549" t="s">
        <v>50</v>
      </c>
      <c r="O549" s="1">
        <v>45461.52207175926</v>
      </c>
      <c r="P549">
        <v>100.229</v>
      </c>
    </row>
    <row r="550" spans="1:16" x14ac:dyDescent="0.3">
      <c r="A550" t="s">
        <v>14</v>
      </c>
      <c r="G550">
        <v>99.188000000000002</v>
      </c>
      <c r="I550">
        <v>100</v>
      </c>
      <c r="K550">
        <v>99.188000000000002</v>
      </c>
      <c r="O550" s="1"/>
    </row>
    <row r="551" spans="1:16" x14ac:dyDescent="0.3">
      <c r="A551" t="s">
        <v>132</v>
      </c>
    </row>
    <row r="552" spans="1:16" x14ac:dyDescent="0.3">
      <c r="A552" t="s">
        <v>29</v>
      </c>
      <c r="B552" t="s">
        <v>30</v>
      </c>
      <c r="C552" t="s">
        <v>31</v>
      </c>
      <c r="D552" t="s">
        <v>32</v>
      </c>
      <c r="E552" t="s">
        <v>33</v>
      </c>
      <c r="F552" t="s">
        <v>34</v>
      </c>
      <c r="G552" t="s">
        <v>35</v>
      </c>
      <c r="H552" t="s">
        <v>36</v>
      </c>
      <c r="I552" t="s">
        <v>37</v>
      </c>
      <c r="J552" t="s">
        <v>38</v>
      </c>
      <c r="K552" t="s">
        <v>39</v>
      </c>
      <c r="L552" t="s">
        <v>40</v>
      </c>
      <c r="M552" t="s">
        <v>41</v>
      </c>
      <c r="N552" t="s">
        <v>42</v>
      </c>
      <c r="O552" t="s">
        <v>43</v>
      </c>
      <c r="P552" t="s">
        <v>44</v>
      </c>
    </row>
    <row r="553" spans="1:16" x14ac:dyDescent="0.3">
      <c r="A553" t="s">
        <v>45</v>
      </c>
      <c r="C553" t="s">
        <v>46</v>
      </c>
      <c r="G553">
        <v>42.694299999999998</v>
      </c>
      <c r="I553">
        <v>57.075200000000002</v>
      </c>
    </row>
    <row r="554" spans="1:16" x14ac:dyDescent="0.3">
      <c r="A554" t="s">
        <v>4</v>
      </c>
      <c r="B554" t="s">
        <v>47</v>
      </c>
      <c r="C554" t="s">
        <v>46</v>
      </c>
      <c r="D554">
        <v>22.16</v>
      </c>
      <c r="E554">
        <v>0.81399999999999995</v>
      </c>
      <c r="F554">
        <v>0.12812999999999999</v>
      </c>
      <c r="G554">
        <v>27.217600000000001</v>
      </c>
      <c r="H554">
        <v>8.0100000000000005E-2</v>
      </c>
      <c r="I554">
        <v>23.944199999999999</v>
      </c>
      <c r="J554" t="s">
        <v>48</v>
      </c>
      <c r="K554">
        <v>45.128700000000002</v>
      </c>
      <c r="L554">
        <v>0.1328</v>
      </c>
      <c r="M554" t="s">
        <v>49</v>
      </c>
      <c r="N554" t="s">
        <v>50</v>
      </c>
      <c r="O554">
        <v>45451.722430555557</v>
      </c>
    </row>
    <row r="555" spans="1:16" x14ac:dyDescent="0.3">
      <c r="A555" t="s">
        <v>6</v>
      </c>
      <c r="B555" t="s">
        <v>47</v>
      </c>
      <c r="C555" t="s">
        <v>46</v>
      </c>
      <c r="D555">
        <v>18.73</v>
      </c>
      <c r="E555">
        <v>1.008</v>
      </c>
      <c r="F555">
        <v>9.7110000000000002E-2</v>
      </c>
      <c r="G555">
        <v>18.581800000000001</v>
      </c>
      <c r="H555">
        <v>6.7000000000000004E-2</v>
      </c>
      <c r="I555">
        <v>14.150399999999999</v>
      </c>
      <c r="J555" t="s">
        <v>51</v>
      </c>
      <c r="K555">
        <v>39.751800000000003</v>
      </c>
      <c r="L555">
        <v>0.14330000000000001</v>
      </c>
      <c r="M555" t="s">
        <v>49</v>
      </c>
      <c r="N555" t="s">
        <v>50</v>
      </c>
      <c r="O555">
        <v>45461.885243055556</v>
      </c>
    </row>
    <row r="556" spans="1:16" x14ac:dyDescent="0.3">
      <c r="A556" t="s">
        <v>7</v>
      </c>
      <c r="B556" t="s">
        <v>47</v>
      </c>
      <c r="C556" t="s">
        <v>46</v>
      </c>
      <c r="D556">
        <v>0.3</v>
      </c>
      <c r="E556">
        <v>0.95699999999999996</v>
      </c>
      <c r="F556">
        <v>2.7100000000000002E-3</v>
      </c>
      <c r="G556">
        <v>0.31730000000000003</v>
      </c>
      <c r="H556">
        <v>1.95E-2</v>
      </c>
      <c r="I556">
        <v>0.16930000000000001</v>
      </c>
      <c r="J556" t="s">
        <v>52</v>
      </c>
      <c r="K556">
        <v>0.44400000000000001</v>
      </c>
      <c r="L556">
        <v>2.7199999999999998E-2</v>
      </c>
      <c r="M556" t="s">
        <v>53</v>
      </c>
      <c r="N556" t="s">
        <v>54</v>
      </c>
    </row>
    <row r="557" spans="1:16" x14ac:dyDescent="0.3">
      <c r="A557" t="s">
        <v>10</v>
      </c>
      <c r="B557" t="s">
        <v>47</v>
      </c>
      <c r="C557" t="s">
        <v>46</v>
      </c>
      <c r="D557">
        <v>0.13</v>
      </c>
      <c r="E557">
        <v>0.82399999999999995</v>
      </c>
      <c r="F557">
        <v>1.2899999999999999E-3</v>
      </c>
      <c r="G557">
        <v>0.157</v>
      </c>
      <c r="H557">
        <v>2.93E-2</v>
      </c>
      <c r="I557">
        <v>6.1100000000000002E-2</v>
      </c>
      <c r="J557" t="s">
        <v>55</v>
      </c>
      <c r="K557">
        <v>0.20280000000000001</v>
      </c>
      <c r="L557">
        <v>3.78E-2</v>
      </c>
      <c r="M557" t="s">
        <v>10</v>
      </c>
      <c r="N557" t="s">
        <v>54</v>
      </c>
    </row>
    <row r="558" spans="1:16" x14ac:dyDescent="0.3">
      <c r="A558" t="s">
        <v>11</v>
      </c>
      <c r="B558" t="s">
        <v>47</v>
      </c>
      <c r="C558" t="s">
        <v>46</v>
      </c>
      <c r="D558">
        <v>10.95</v>
      </c>
      <c r="E558">
        <v>0.92600000000000005</v>
      </c>
      <c r="F558">
        <v>9.9519999999999997E-2</v>
      </c>
      <c r="G558">
        <v>11.819000000000001</v>
      </c>
      <c r="H558">
        <v>8.0399999999999999E-2</v>
      </c>
      <c r="I558">
        <v>4.5263999999999998</v>
      </c>
      <c r="J558" t="s">
        <v>56</v>
      </c>
      <c r="K558">
        <v>15.204800000000001</v>
      </c>
      <c r="L558">
        <v>0.10340000000000001</v>
      </c>
      <c r="M558" t="s">
        <v>57</v>
      </c>
      <c r="N558" t="s">
        <v>50</v>
      </c>
      <c r="O558">
        <v>45451.722604166665</v>
      </c>
    </row>
    <row r="559" spans="1:16" x14ac:dyDescent="0.3">
      <c r="A559" t="s">
        <v>12</v>
      </c>
      <c r="B559" t="s">
        <v>19</v>
      </c>
      <c r="C559" t="s">
        <v>58</v>
      </c>
      <c r="D559">
        <v>0.17</v>
      </c>
      <c r="E559">
        <v>0.83699999999999997</v>
      </c>
      <c r="F559">
        <v>1.6900000000000001E-3</v>
      </c>
      <c r="G559">
        <v>0.2016</v>
      </c>
      <c r="H559">
        <v>7.6E-3</v>
      </c>
      <c r="I559">
        <v>7.3400000000000007E-2</v>
      </c>
      <c r="J559" t="s">
        <v>59</v>
      </c>
      <c r="K559">
        <v>0.25650000000000001</v>
      </c>
      <c r="L559">
        <v>9.5999999999999992E-3</v>
      </c>
      <c r="M559" t="s">
        <v>68</v>
      </c>
      <c r="N559" t="s">
        <v>50</v>
      </c>
      <c r="O559" s="1">
        <v>45461.52207175926</v>
      </c>
      <c r="P559">
        <v>100.361</v>
      </c>
    </row>
    <row r="560" spans="1:16" x14ac:dyDescent="0.3">
      <c r="A560" t="s">
        <v>14</v>
      </c>
      <c r="G560">
        <v>100.9885</v>
      </c>
      <c r="I560">
        <v>100</v>
      </c>
      <c r="K560">
        <v>100.9885</v>
      </c>
      <c r="O560" s="1"/>
    </row>
    <row r="561" spans="1:16" x14ac:dyDescent="0.3">
      <c r="A561" t="s">
        <v>133</v>
      </c>
    </row>
    <row r="562" spans="1:16" x14ac:dyDescent="0.3">
      <c r="A562" t="s">
        <v>29</v>
      </c>
      <c r="B562" t="s">
        <v>30</v>
      </c>
      <c r="C562" t="s">
        <v>31</v>
      </c>
      <c r="D562" t="s">
        <v>32</v>
      </c>
      <c r="E562" t="s">
        <v>33</v>
      </c>
      <c r="F562" t="s">
        <v>34</v>
      </c>
      <c r="G562" t="s">
        <v>35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</row>
    <row r="563" spans="1:16" x14ac:dyDescent="0.3">
      <c r="A563" t="s">
        <v>45</v>
      </c>
      <c r="C563" t="s">
        <v>46</v>
      </c>
      <c r="G563">
        <v>41.846800000000002</v>
      </c>
      <c r="I563">
        <v>57.078400000000002</v>
      </c>
    </row>
    <row r="564" spans="1:16" x14ac:dyDescent="0.3">
      <c r="A564" t="s">
        <v>4</v>
      </c>
      <c r="B564" t="s">
        <v>47</v>
      </c>
      <c r="C564" t="s">
        <v>46</v>
      </c>
      <c r="D564">
        <v>22.62</v>
      </c>
      <c r="E564">
        <v>0.83</v>
      </c>
      <c r="F564">
        <v>0.13078999999999999</v>
      </c>
      <c r="G564">
        <v>27.247</v>
      </c>
      <c r="H564">
        <v>7.8799999999999995E-2</v>
      </c>
      <c r="I564">
        <v>24.456800000000001</v>
      </c>
      <c r="J564" t="s">
        <v>48</v>
      </c>
      <c r="K564">
        <v>45.177500000000002</v>
      </c>
      <c r="L564">
        <v>0.13070000000000001</v>
      </c>
      <c r="M564" t="s">
        <v>49</v>
      </c>
      <c r="N564" t="s">
        <v>50</v>
      </c>
      <c r="O564">
        <v>45451.722430555557</v>
      </c>
    </row>
    <row r="565" spans="1:16" x14ac:dyDescent="0.3">
      <c r="A565" t="s">
        <v>6</v>
      </c>
      <c r="B565" t="s">
        <v>47</v>
      </c>
      <c r="C565" t="s">
        <v>46</v>
      </c>
      <c r="D565">
        <v>18.350000000000001</v>
      </c>
      <c r="E565">
        <v>1.0069999999999999</v>
      </c>
      <c r="F565">
        <v>9.5130000000000006E-2</v>
      </c>
      <c r="G565">
        <v>18.220099999999999</v>
      </c>
      <c r="H565">
        <v>6.59E-2</v>
      </c>
      <c r="I565">
        <v>14.156700000000001</v>
      </c>
      <c r="J565" t="s">
        <v>51</v>
      </c>
      <c r="K565">
        <v>38.978099999999998</v>
      </c>
      <c r="L565">
        <v>0.14099999999999999</v>
      </c>
      <c r="M565" t="s">
        <v>49</v>
      </c>
      <c r="N565" t="s">
        <v>50</v>
      </c>
      <c r="O565">
        <v>45461.885243055556</v>
      </c>
    </row>
    <row r="566" spans="1:16" x14ac:dyDescent="0.3">
      <c r="A566" t="s">
        <v>7</v>
      </c>
      <c r="B566" t="s">
        <v>47</v>
      </c>
      <c r="C566" t="s">
        <v>46</v>
      </c>
      <c r="D566">
        <v>0.31</v>
      </c>
      <c r="E566">
        <v>0.95399999999999996</v>
      </c>
      <c r="F566">
        <v>2.8E-3</v>
      </c>
      <c r="G566">
        <v>0.32819999999999999</v>
      </c>
      <c r="H566">
        <v>1.9099999999999999E-2</v>
      </c>
      <c r="I566">
        <v>0.1787</v>
      </c>
      <c r="J566" t="s">
        <v>52</v>
      </c>
      <c r="K566">
        <v>0.4592</v>
      </c>
      <c r="L566">
        <v>2.6700000000000002E-2</v>
      </c>
      <c r="M566" t="s">
        <v>53</v>
      </c>
      <c r="N566" t="s">
        <v>54</v>
      </c>
    </row>
    <row r="567" spans="1:16" x14ac:dyDescent="0.3">
      <c r="A567" t="s">
        <v>10</v>
      </c>
      <c r="B567" t="s">
        <v>47</v>
      </c>
      <c r="C567" t="s">
        <v>46</v>
      </c>
      <c r="D567">
        <v>0.12</v>
      </c>
      <c r="E567">
        <v>0.82199999999999995</v>
      </c>
      <c r="F567">
        <v>1.15E-3</v>
      </c>
      <c r="G567">
        <v>0.1401</v>
      </c>
      <c r="H567">
        <v>2.86E-2</v>
      </c>
      <c r="I567">
        <v>5.5599999999999997E-2</v>
      </c>
      <c r="J567" t="s">
        <v>55</v>
      </c>
      <c r="K567">
        <v>0.18090000000000001</v>
      </c>
      <c r="L567">
        <v>3.6900000000000002E-2</v>
      </c>
      <c r="M567" t="s">
        <v>10</v>
      </c>
      <c r="N567" t="s">
        <v>54</v>
      </c>
    </row>
    <row r="568" spans="1:16" x14ac:dyDescent="0.3">
      <c r="A568" t="s">
        <v>11</v>
      </c>
      <c r="B568" t="s">
        <v>47</v>
      </c>
      <c r="C568" t="s">
        <v>46</v>
      </c>
      <c r="D568">
        <v>9.43</v>
      </c>
      <c r="E568">
        <v>0.92400000000000004</v>
      </c>
      <c r="F568">
        <v>8.5730000000000001E-2</v>
      </c>
      <c r="G568">
        <v>10.203099999999999</v>
      </c>
      <c r="H568">
        <v>7.51E-2</v>
      </c>
      <c r="I568">
        <v>3.9868999999999999</v>
      </c>
      <c r="J568" t="s">
        <v>56</v>
      </c>
      <c r="K568">
        <v>13.125999999999999</v>
      </c>
      <c r="L568">
        <v>9.6600000000000005E-2</v>
      </c>
      <c r="M568" t="s">
        <v>57</v>
      </c>
      <c r="N568" t="s">
        <v>50</v>
      </c>
      <c r="O568">
        <v>45451.722604166665</v>
      </c>
    </row>
    <row r="569" spans="1:16" x14ac:dyDescent="0.3">
      <c r="A569" t="s">
        <v>12</v>
      </c>
      <c r="B569" t="s">
        <v>19</v>
      </c>
      <c r="C569" t="s">
        <v>58</v>
      </c>
      <c r="D569">
        <v>0.2</v>
      </c>
      <c r="E569">
        <v>0.83699999999999997</v>
      </c>
      <c r="F569">
        <v>1.9599999999999999E-3</v>
      </c>
      <c r="G569">
        <v>0.23369999999999999</v>
      </c>
      <c r="H569">
        <v>7.7000000000000002E-3</v>
      </c>
      <c r="I569">
        <v>8.6900000000000005E-2</v>
      </c>
      <c r="J569" t="s">
        <v>59</v>
      </c>
      <c r="K569">
        <v>0.29730000000000001</v>
      </c>
      <c r="L569">
        <v>9.7999999999999997E-3</v>
      </c>
      <c r="M569" t="s">
        <v>68</v>
      </c>
      <c r="N569" t="s">
        <v>50</v>
      </c>
      <c r="O569" s="1">
        <v>45461.52207175926</v>
      </c>
      <c r="P569">
        <v>100.244</v>
      </c>
    </row>
    <row r="570" spans="1:16" x14ac:dyDescent="0.3">
      <c r="A570" t="s">
        <v>14</v>
      </c>
      <c r="G570">
        <v>98.218999999999994</v>
      </c>
      <c r="I570">
        <v>100</v>
      </c>
      <c r="K570">
        <v>98.218999999999994</v>
      </c>
      <c r="O570" s="1"/>
    </row>
    <row r="571" spans="1:16" x14ac:dyDescent="0.3">
      <c r="A571" t="s">
        <v>134</v>
      </c>
    </row>
    <row r="572" spans="1:16" x14ac:dyDescent="0.3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</row>
    <row r="573" spans="1:16" x14ac:dyDescent="0.3">
      <c r="A573" t="s">
        <v>45</v>
      </c>
      <c r="C573" t="s">
        <v>46</v>
      </c>
      <c r="G573">
        <v>42.478900000000003</v>
      </c>
      <c r="I573">
        <v>57.062899999999999</v>
      </c>
    </row>
    <row r="574" spans="1:16" x14ac:dyDescent="0.3">
      <c r="A574" t="s">
        <v>4</v>
      </c>
      <c r="B574" t="s">
        <v>47</v>
      </c>
      <c r="C574" t="s">
        <v>46</v>
      </c>
      <c r="D574">
        <v>23.07</v>
      </c>
      <c r="E574">
        <v>0.83099999999999996</v>
      </c>
      <c r="F574">
        <v>0.13338</v>
      </c>
      <c r="G574">
        <v>27.757999999999999</v>
      </c>
      <c r="H574">
        <v>7.9500000000000001E-2</v>
      </c>
      <c r="I574">
        <v>24.5381</v>
      </c>
      <c r="J574" t="s">
        <v>48</v>
      </c>
      <c r="K574">
        <v>46.024799999999999</v>
      </c>
      <c r="L574">
        <v>0.1318</v>
      </c>
      <c r="M574" t="s">
        <v>49</v>
      </c>
      <c r="N574" t="s">
        <v>50</v>
      </c>
      <c r="O574">
        <v>45451.722430555557</v>
      </c>
    </row>
    <row r="575" spans="1:16" x14ac:dyDescent="0.3">
      <c r="A575" t="s">
        <v>6</v>
      </c>
      <c r="B575" t="s">
        <v>47</v>
      </c>
      <c r="C575" t="s">
        <v>46</v>
      </c>
      <c r="D575">
        <v>18.579999999999998</v>
      </c>
      <c r="E575">
        <v>1.0069999999999999</v>
      </c>
      <c r="F575">
        <v>9.6320000000000003E-2</v>
      </c>
      <c r="G575">
        <v>18.459900000000001</v>
      </c>
      <c r="H575">
        <v>6.6400000000000001E-2</v>
      </c>
      <c r="I575">
        <v>14.1258</v>
      </c>
      <c r="J575" t="s">
        <v>51</v>
      </c>
      <c r="K575">
        <v>39.491100000000003</v>
      </c>
      <c r="L575">
        <v>0.1421</v>
      </c>
      <c r="M575" t="s">
        <v>49</v>
      </c>
      <c r="N575" t="s">
        <v>50</v>
      </c>
      <c r="O575">
        <v>45461.885243055556</v>
      </c>
    </row>
    <row r="576" spans="1:16" x14ac:dyDescent="0.3">
      <c r="A576" t="s">
        <v>7</v>
      </c>
      <c r="B576" t="s">
        <v>47</v>
      </c>
      <c r="C576" t="s">
        <v>46</v>
      </c>
      <c r="D576">
        <v>0.28999999999999998</v>
      </c>
      <c r="E576">
        <v>0.95399999999999996</v>
      </c>
      <c r="F576">
        <v>2.5500000000000002E-3</v>
      </c>
      <c r="G576">
        <v>0.29949999999999999</v>
      </c>
      <c r="H576">
        <v>1.9099999999999999E-2</v>
      </c>
      <c r="I576">
        <v>0.16059999999999999</v>
      </c>
      <c r="J576" t="s">
        <v>52</v>
      </c>
      <c r="K576">
        <v>0.41899999999999998</v>
      </c>
      <c r="L576">
        <v>2.6700000000000002E-2</v>
      </c>
      <c r="M576" t="s">
        <v>53</v>
      </c>
      <c r="N576" t="s">
        <v>54</v>
      </c>
    </row>
    <row r="577" spans="1:16" x14ac:dyDescent="0.3">
      <c r="A577" t="s">
        <v>10</v>
      </c>
      <c r="B577" t="s">
        <v>47</v>
      </c>
      <c r="C577" t="s">
        <v>46</v>
      </c>
      <c r="D577">
        <v>0.13</v>
      </c>
      <c r="E577">
        <v>0.82199999999999995</v>
      </c>
      <c r="F577">
        <v>1.32E-3</v>
      </c>
      <c r="G577">
        <v>0.16059999999999999</v>
      </c>
      <c r="H577">
        <v>2.87E-2</v>
      </c>
      <c r="I577">
        <v>6.2799999999999995E-2</v>
      </c>
      <c r="J577" t="s">
        <v>55</v>
      </c>
      <c r="K577">
        <v>0.20730000000000001</v>
      </c>
      <c r="L577">
        <v>3.7100000000000001E-2</v>
      </c>
      <c r="M577" t="s">
        <v>10</v>
      </c>
      <c r="N577" t="s">
        <v>54</v>
      </c>
    </row>
    <row r="578" spans="1:16" x14ac:dyDescent="0.3">
      <c r="A578" t="s">
        <v>11</v>
      </c>
      <c r="B578" t="s">
        <v>47</v>
      </c>
      <c r="C578" t="s">
        <v>46</v>
      </c>
      <c r="D578">
        <v>9.5299999999999994</v>
      </c>
      <c r="E578">
        <v>0.92400000000000004</v>
      </c>
      <c r="F578">
        <v>8.6599999999999996E-2</v>
      </c>
      <c r="G578">
        <v>10.308</v>
      </c>
      <c r="H578">
        <v>7.5499999999999998E-2</v>
      </c>
      <c r="I578">
        <v>3.9668999999999999</v>
      </c>
      <c r="J578" t="s">
        <v>56</v>
      </c>
      <c r="K578">
        <v>13.260999999999999</v>
      </c>
      <c r="L578">
        <v>9.7199999999999995E-2</v>
      </c>
      <c r="M578" t="s">
        <v>57</v>
      </c>
      <c r="N578" t="s">
        <v>50</v>
      </c>
      <c r="O578">
        <v>45451.722604166665</v>
      </c>
    </row>
    <row r="579" spans="1:16" x14ac:dyDescent="0.3">
      <c r="A579" t="s">
        <v>12</v>
      </c>
      <c r="B579" t="s">
        <v>19</v>
      </c>
      <c r="C579" t="s">
        <v>58</v>
      </c>
      <c r="D579">
        <v>0.19</v>
      </c>
      <c r="E579">
        <v>0.83699999999999997</v>
      </c>
      <c r="F579">
        <v>1.89E-3</v>
      </c>
      <c r="G579">
        <v>0.2263</v>
      </c>
      <c r="H579">
        <v>7.7999999999999996E-3</v>
      </c>
      <c r="I579">
        <v>8.2799999999999999E-2</v>
      </c>
      <c r="J579" t="s">
        <v>59</v>
      </c>
      <c r="K579">
        <v>0.28799999999999998</v>
      </c>
      <c r="L579">
        <v>9.9000000000000008E-3</v>
      </c>
      <c r="M579" t="s">
        <v>68</v>
      </c>
      <c r="N579" t="s">
        <v>50</v>
      </c>
      <c r="O579" s="1">
        <v>45461.52207175926</v>
      </c>
      <c r="P579">
        <v>100.202</v>
      </c>
    </row>
    <row r="580" spans="1:16" x14ac:dyDescent="0.3">
      <c r="A580" t="s">
        <v>14</v>
      </c>
      <c r="G580">
        <v>99.691199999999995</v>
      </c>
      <c r="I580">
        <v>100</v>
      </c>
      <c r="K580">
        <v>99.691199999999995</v>
      </c>
      <c r="O580" s="1"/>
    </row>
    <row r="581" spans="1:16" x14ac:dyDescent="0.3">
      <c r="A581" t="s">
        <v>135</v>
      </c>
    </row>
    <row r="582" spans="1:16" x14ac:dyDescent="0.3">
      <c r="A582" t="s">
        <v>29</v>
      </c>
      <c r="B582" t="s">
        <v>30</v>
      </c>
      <c r="C582" t="s">
        <v>31</v>
      </c>
      <c r="D582" t="s">
        <v>32</v>
      </c>
      <c r="E582" t="s">
        <v>33</v>
      </c>
      <c r="F582" t="s">
        <v>34</v>
      </c>
      <c r="G582" t="s">
        <v>35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</row>
    <row r="583" spans="1:16" x14ac:dyDescent="0.3">
      <c r="A583" t="s">
        <v>45</v>
      </c>
      <c r="C583" t="s">
        <v>46</v>
      </c>
      <c r="G583">
        <v>43.116900000000001</v>
      </c>
      <c r="I583">
        <v>57.077399999999997</v>
      </c>
    </row>
    <row r="584" spans="1:16" x14ac:dyDescent="0.3">
      <c r="A584" t="s">
        <v>4</v>
      </c>
      <c r="B584" t="s">
        <v>47</v>
      </c>
      <c r="C584" t="s">
        <v>46</v>
      </c>
      <c r="D584">
        <v>23.47</v>
      </c>
      <c r="E584">
        <v>0.83299999999999996</v>
      </c>
      <c r="F584">
        <v>0.13569000000000001</v>
      </c>
      <c r="G584">
        <v>28.1769</v>
      </c>
      <c r="H584">
        <v>8.0299999999999996E-2</v>
      </c>
      <c r="I584">
        <v>24.546099999999999</v>
      </c>
      <c r="J584" t="s">
        <v>48</v>
      </c>
      <c r="K584">
        <v>46.7194</v>
      </c>
      <c r="L584">
        <v>0.1331</v>
      </c>
      <c r="M584" t="s">
        <v>49</v>
      </c>
      <c r="N584" t="s">
        <v>50</v>
      </c>
      <c r="O584">
        <v>45451.722430555557</v>
      </c>
    </row>
    <row r="585" spans="1:16" x14ac:dyDescent="0.3">
      <c r="A585" t="s">
        <v>6</v>
      </c>
      <c r="B585" t="s">
        <v>47</v>
      </c>
      <c r="C585" t="s">
        <v>46</v>
      </c>
      <c r="D585">
        <v>18.899999999999999</v>
      </c>
      <c r="E585">
        <v>1.0069999999999999</v>
      </c>
      <c r="F585">
        <v>9.7989999999999994E-2</v>
      </c>
      <c r="G585">
        <v>18.770800000000001</v>
      </c>
      <c r="H585">
        <v>6.7199999999999996E-2</v>
      </c>
      <c r="I585">
        <v>14.1547</v>
      </c>
      <c r="J585" t="s">
        <v>51</v>
      </c>
      <c r="K585">
        <v>40.156100000000002</v>
      </c>
      <c r="L585">
        <v>0.14369999999999999</v>
      </c>
      <c r="M585" t="s">
        <v>49</v>
      </c>
      <c r="N585" t="s">
        <v>50</v>
      </c>
      <c r="O585">
        <v>45461.885243055556</v>
      </c>
    </row>
    <row r="586" spans="1:16" x14ac:dyDescent="0.3">
      <c r="A586" t="s">
        <v>7</v>
      </c>
      <c r="B586" t="s">
        <v>47</v>
      </c>
      <c r="C586" t="s">
        <v>46</v>
      </c>
      <c r="D586">
        <v>0.31</v>
      </c>
      <c r="E586">
        <v>0.95399999999999996</v>
      </c>
      <c r="F586">
        <v>2.7599999999999999E-3</v>
      </c>
      <c r="G586">
        <v>0.32390000000000002</v>
      </c>
      <c r="H586">
        <v>1.95E-2</v>
      </c>
      <c r="I586">
        <v>0.17119999999999999</v>
      </c>
      <c r="J586" t="s">
        <v>52</v>
      </c>
      <c r="K586">
        <v>0.45319999999999999</v>
      </c>
      <c r="L586">
        <v>2.7300000000000001E-2</v>
      </c>
      <c r="M586" t="s">
        <v>53</v>
      </c>
      <c r="N586" t="s">
        <v>54</v>
      </c>
    </row>
    <row r="587" spans="1:16" x14ac:dyDescent="0.3">
      <c r="A587" t="s">
        <v>10</v>
      </c>
      <c r="B587" t="s">
        <v>47</v>
      </c>
      <c r="C587" t="s">
        <v>46</v>
      </c>
      <c r="D587">
        <v>0.14000000000000001</v>
      </c>
      <c r="E587">
        <v>0.82199999999999995</v>
      </c>
      <c r="F587">
        <v>1.4499999999999999E-3</v>
      </c>
      <c r="G587">
        <v>0.17630000000000001</v>
      </c>
      <c r="H587">
        <v>2.8799999999999999E-2</v>
      </c>
      <c r="I587">
        <v>6.8000000000000005E-2</v>
      </c>
      <c r="J587" t="s">
        <v>55</v>
      </c>
      <c r="K587">
        <v>0.2276</v>
      </c>
      <c r="L587">
        <v>3.7199999999999997E-2</v>
      </c>
      <c r="M587" t="s">
        <v>10</v>
      </c>
      <c r="N587" t="s">
        <v>54</v>
      </c>
    </row>
    <row r="588" spans="1:16" x14ac:dyDescent="0.3">
      <c r="A588" t="s">
        <v>11</v>
      </c>
      <c r="B588" t="s">
        <v>47</v>
      </c>
      <c r="C588" t="s">
        <v>46</v>
      </c>
      <c r="D588">
        <v>9.5</v>
      </c>
      <c r="E588">
        <v>0.92400000000000004</v>
      </c>
      <c r="F588">
        <v>8.6379999999999998E-2</v>
      </c>
      <c r="G588">
        <v>10.284800000000001</v>
      </c>
      <c r="H588">
        <v>7.5899999999999995E-2</v>
      </c>
      <c r="I588">
        <v>3.9003999999999999</v>
      </c>
      <c r="J588" t="s">
        <v>56</v>
      </c>
      <c r="K588">
        <v>13.231199999999999</v>
      </c>
      <c r="L588">
        <v>9.7600000000000006E-2</v>
      </c>
      <c r="M588" t="s">
        <v>57</v>
      </c>
      <c r="N588" t="s">
        <v>50</v>
      </c>
      <c r="O588">
        <v>45451.722604166665</v>
      </c>
    </row>
    <row r="589" spans="1:16" x14ac:dyDescent="0.3">
      <c r="A589" t="s">
        <v>12</v>
      </c>
      <c r="B589" t="s">
        <v>19</v>
      </c>
      <c r="C589" t="s">
        <v>58</v>
      </c>
      <c r="D589">
        <v>0.19</v>
      </c>
      <c r="E589">
        <v>0.83699999999999997</v>
      </c>
      <c r="F589">
        <v>1.91E-3</v>
      </c>
      <c r="G589">
        <v>0.22839999999999999</v>
      </c>
      <c r="H589">
        <v>7.7000000000000002E-3</v>
      </c>
      <c r="I589">
        <v>8.2400000000000001E-2</v>
      </c>
      <c r="J589" t="s">
        <v>59</v>
      </c>
      <c r="K589">
        <v>0.29060000000000002</v>
      </c>
      <c r="L589">
        <v>9.7000000000000003E-3</v>
      </c>
      <c r="M589" t="s">
        <v>68</v>
      </c>
      <c r="N589" t="s">
        <v>50</v>
      </c>
      <c r="O589" s="1">
        <v>45461.52207175926</v>
      </c>
      <c r="P589">
        <v>100.35599999999999</v>
      </c>
    </row>
    <row r="590" spans="1:16" x14ac:dyDescent="0.3">
      <c r="A590" t="s">
        <v>14</v>
      </c>
      <c r="G590">
        <v>101.078</v>
      </c>
      <c r="I590">
        <v>100</v>
      </c>
      <c r="K590">
        <v>101.078</v>
      </c>
      <c r="O590" s="1"/>
    </row>
    <row r="591" spans="1:16" x14ac:dyDescent="0.3">
      <c r="A591" t="s">
        <v>136</v>
      </c>
    </row>
    <row r="592" spans="1:16" x14ac:dyDescent="0.3">
      <c r="A592" t="s">
        <v>29</v>
      </c>
      <c r="B592" t="s">
        <v>30</v>
      </c>
      <c r="C592" t="s">
        <v>31</v>
      </c>
      <c r="D592" t="s">
        <v>32</v>
      </c>
      <c r="E592" t="s">
        <v>33</v>
      </c>
      <c r="F592" t="s">
        <v>34</v>
      </c>
      <c r="G592" t="s">
        <v>35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</row>
    <row r="593" spans="1:16" x14ac:dyDescent="0.3">
      <c r="A593" t="s">
        <v>45</v>
      </c>
      <c r="C593" t="s">
        <v>46</v>
      </c>
      <c r="G593">
        <v>42.437199999999997</v>
      </c>
      <c r="I593">
        <v>57.078200000000002</v>
      </c>
    </row>
    <row r="594" spans="1:16" x14ac:dyDescent="0.3">
      <c r="A594" t="s">
        <v>4</v>
      </c>
      <c r="B594" t="s">
        <v>47</v>
      </c>
      <c r="C594" t="s">
        <v>46</v>
      </c>
      <c r="D594">
        <v>23.08</v>
      </c>
      <c r="E594">
        <v>0.83299999999999996</v>
      </c>
      <c r="F594">
        <v>0.13346</v>
      </c>
      <c r="G594">
        <v>27.712499999999999</v>
      </c>
      <c r="H594">
        <v>7.9299999999999995E-2</v>
      </c>
      <c r="I594">
        <v>24.528500000000001</v>
      </c>
      <c r="J594" t="s">
        <v>48</v>
      </c>
      <c r="K594">
        <v>45.949300000000001</v>
      </c>
      <c r="L594">
        <v>0.13150000000000001</v>
      </c>
      <c r="M594" t="s">
        <v>49</v>
      </c>
      <c r="N594" t="s">
        <v>50</v>
      </c>
      <c r="O594">
        <v>45451.722430555557</v>
      </c>
    </row>
    <row r="595" spans="1:16" x14ac:dyDescent="0.3">
      <c r="A595" t="s">
        <v>6</v>
      </c>
      <c r="B595" t="s">
        <v>47</v>
      </c>
      <c r="C595" t="s">
        <v>46</v>
      </c>
      <c r="D595">
        <v>18.61</v>
      </c>
      <c r="E595">
        <v>1.0069999999999999</v>
      </c>
      <c r="F595">
        <v>9.6479999999999996E-2</v>
      </c>
      <c r="G595">
        <v>18.476900000000001</v>
      </c>
      <c r="H595">
        <v>6.6500000000000004E-2</v>
      </c>
      <c r="I595">
        <v>14.156499999999999</v>
      </c>
      <c r="J595" t="s">
        <v>51</v>
      </c>
      <c r="K595">
        <v>39.527299999999997</v>
      </c>
      <c r="L595">
        <v>0.14230000000000001</v>
      </c>
      <c r="M595" t="s">
        <v>49</v>
      </c>
      <c r="N595" t="s">
        <v>50</v>
      </c>
      <c r="O595">
        <v>45461.885243055556</v>
      </c>
    </row>
    <row r="596" spans="1:16" x14ac:dyDescent="0.3">
      <c r="A596" t="s">
        <v>7</v>
      </c>
      <c r="B596" t="s">
        <v>47</v>
      </c>
      <c r="C596" t="s">
        <v>46</v>
      </c>
      <c r="D596">
        <v>0.35</v>
      </c>
      <c r="E596">
        <v>0.95399999999999996</v>
      </c>
      <c r="F596">
        <v>3.0899999999999999E-3</v>
      </c>
      <c r="G596">
        <v>0.36299999999999999</v>
      </c>
      <c r="H596">
        <v>1.9199999999999998E-2</v>
      </c>
      <c r="I596">
        <v>0.19489999999999999</v>
      </c>
      <c r="J596" t="s">
        <v>52</v>
      </c>
      <c r="K596">
        <v>0.50800000000000001</v>
      </c>
      <c r="L596">
        <v>2.69E-2</v>
      </c>
      <c r="M596" t="s">
        <v>53</v>
      </c>
      <c r="N596" t="s">
        <v>54</v>
      </c>
    </row>
    <row r="597" spans="1:16" x14ac:dyDescent="0.3">
      <c r="A597" t="s">
        <v>10</v>
      </c>
      <c r="B597" t="s">
        <v>47</v>
      </c>
      <c r="C597" t="s">
        <v>46</v>
      </c>
      <c r="D597">
        <v>0.13</v>
      </c>
      <c r="E597">
        <v>0.82199999999999995</v>
      </c>
      <c r="F597">
        <v>1.2600000000000001E-3</v>
      </c>
      <c r="G597">
        <v>0.15329999999999999</v>
      </c>
      <c r="H597">
        <v>2.87E-2</v>
      </c>
      <c r="I597">
        <v>0.06</v>
      </c>
      <c r="J597" t="s">
        <v>55</v>
      </c>
      <c r="K597">
        <v>0.19789999999999999</v>
      </c>
      <c r="L597">
        <v>3.7100000000000001E-2</v>
      </c>
      <c r="M597" t="s">
        <v>10</v>
      </c>
      <c r="N597" t="s">
        <v>54</v>
      </c>
    </row>
    <row r="598" spans="1:16" x14ac:dyDescent="0.3">
      <c r="A598" t="s">
        <v>11</v>
      </c>
      <c r="B598" t="s">
        <v>47</v>
      </c>
      <c r="C598" t="s">
        <v>46</v>
      </c>
      <c r="D598">
        <v>9.35</v>
      </c>
      <c r="E598">
        <v>0.92400000000000004</v>
      </c>
      <c r="F598">
        <v>8.5019999999999998E-2</v>
      </c>
      <c r="G598">
        <v>10.1235</v>
      </c>
      <c r="H598">
        <v>7.5200000000000003E-2</v>
      </c>
      <c r="I598">
        <v>3.9007000000000001</v>
      </c>
      <c r="J598" t="s">
        <v>56</v>
      </c>
      <c r="K598">
        <v>13.0237</v>
      </c>
      <c r="L598">
        <v>9.6799999999999997E-2</v>
      </c>
      <c r="M598" t="s">
        <v>57</v>
      </c>
      <c r="N598" t="s">
        <v>50</v>
      </c>
      <c r="O598">
        <v>45451.722604166665</v>
      </c>
    </row>
    <row r="599" spans="1:16" x14ac:dyDescent="0.3">
      <c r="A599" t="s">
        <v>12</v>
      </c>
      <c r="B599" t="s">
        <v>19</v>
      </c>
      <c r="C599" t="s">
        <v>58</v>
      </c>
      <c r="D599">
        <v>0.19</v>
      </c>
      <c r="E599">
        <v>0.83699999999999997</v>
      </c>
      <c r="F599">
        <v>1.8500000000000001E-3</v>
      </c>
      <c r="G599">
        <v>0.2213</v>
      </c>
      <c r="H599">
        <v>7.6E-3</v>
      </c>
      <c r="I599">
        <v>8.1100000000000005E-2</v>
      </c>
      <c r="J599" t="s">
        <v>59</v>
      </c>
      <c r="K599">
        <v>0.28160000000000002</v>
      </c>
      <c r="L599">
        <v>9.7000000000000003E-3</v>
      </c>
      <c r="M599" t="s">
        <v>68</v>
      </c>
      <c r="N599" t="s">
        <v>50</v>
      </c>
      <c r="O599" s="1">
        <v>45461.52207175926</v>
      </c>
      <c r="P599">
        <v>100.268</v>
      </c>
    </row>
    <row r="600" spans="1:16" x14ac:dyDescent="0.3">
      <c r="A600" t="s">
        <v>14</v>
      </c>
      <c r="G600">
        <v>99.487700000000004</v>
      </c>
      <c r="I600">
        <v>100</v>
      </c>
      <c r="K600">
        <v>99.487700000000004</v>
      </c>
      <c r="O600" s="1"/>
    </row>
    <row r="601" spans="1:16" x14ac:dyDescent="0.3">
      <c r="A601" t="s">
        <v>137</v>
      </c>
    </row>
    <row r="602" spans="1:16" x14ac:dyDescent="0.3">
      <c r="A602" t="s">
        <v>29</v>
      </c>
      <c r="B602" t="s">
        <v>30</v>
      </c>
      <c r="C602" t="s">
        <v>31</v>
      </c>
      <c r="D602" t="s">
        <v>32</v>
      </c>
      <c r="E602" t="s">
        <v>33</v>
      </c>
      <c r="F602" t="s">
        <v>34</v>
      </c>
      <c r="G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</row>
    <row r="603" spans="1:16" x14ac:dyDescent="0.3">
      <c r="A603" t="s">
        <v>45</v>
      </c>
      <c r="C603" t="s">
        <v>46</v>
      </c>
      <c r="G603">
        <v>42.026499999999999</v>
      </c>
      <c r="I603">
        <v>57.075200000000002</v>
      </c>
    </row>
    <row r="604" spans="1:16" x14ac:dyDescent="0.3">
      <c r="A604" t="s">
        <v>4</v>
      </c>
      <c r="B604" t="s">
        <v>47</v>
      </c>
      <c r="C604" t="s">
        <v>46</v>
      </c>
      <c r="D604">
        <v>22.9</v>
      </c>
      <c r="E604">
        <v>0.83299999999999996</v>
      </c>
      <c r="F604">
        <v>0.13242000000000001</v>
      </c>
      <c r="G604">
        <v>27.491599999999998</v>
      </c>
      <c r="H604">
        <v>7.8799999999999995E-2</v>
      </c>
      <c r="I604">
        <v>24.569500000000001</v>
      </c>
      <c r="J604" t="s">
        <v>48</v>
      </c>
      <c r="K604">
        <v>45.582999999999998</v>
      </c>
      <c r="L604">
        <v>0.13059999999999999</v>
      </c>
      <c r="M604" t="s">
        <v>49</v>
      </c>
      <c r="N604" t="s">
        <v>50</v>
      </c>
      <c r="O604">
        <v>45451.722430555557</v>
      </c>
    </row>
    <row r="605" spans="1:16" x14ac:dyDescent="0.3">
      <c r="A605" t="s">
        <v>6</v>
      </c>
      <c r="B605" t="s">
        <v>47</v>
      </c>
      <c r="C605" t="s">
        <v>46</v>
      </c>
      <c r="D605">
        <v>18.41</v>
      </c>
      <c r="E605">
        <v>1.0069999999999999</v>
      </c>
      <c r="F605">
        <v>9.5460000000000003E-2</v>
      </c>
      <c r="G605">
        <v>18.2912</v>
      </c>
      <c r="H605">
        <v>6.5799999999999997E-2</v>
      </c>
      <c r="I605">
        <v>14.150399999999999</v>
      </c>
      <c r="J605" t="s">
        <v>51</v>
      </c>
      <c r="K605">
        <v>39.130000000000003</v>
      </c>
      <c r="L605">
        <v>0.14069999999999999</v>
      </c>
      <c r="M605" t="s">
        <v>49</v>
      </c>
      <c r="N605" t="s">
        <v>50</v>
      </c>
      <c r="O605" s="1">
        <v>45461.885243055556</v>
      </c>
    </row>
    <row r="606" spans="1:16" x14ac:dyDescent="0.3">
      <c r="A606" t="s">
        <v>7</v>
      </c>
      <c r="B606" t="s">
        <v>47</v>
      </c>
      <c r="C606" t="s">
        <v>46</v>
      </c>
      <c r="D606">
        <v>0.28999999999999998</v>
      </c>
      <c r="E606">
        <v>0.95299999999999996</v>
      </c>
      <c r="F606">
        <v>2.63E-3</v>
      </c>
      <c r="G606">
        <v>0.3085</v>
      </c>
      <c r="H606">
        <v>1.9099999999999999E-2</v>
      </c>
      <c r="I606">
        <v>0.16719999999999999</v>
      </c>
      <c r="J606" t="s">
        <v>52</v>
      </c>
      <c r="K606">
        <v>0.43159999999999998</v>
      </c>
      <c r="L606">
        <v>2.6700000000000002E-2</v>
      </c>
      <c r="M606" t="s">
        <v>53</v>
      </c>
      <c r="N606" t="s">
        <v>54</v>
      </c>
      <c r="O606" s="1"/>
    </row>
    <row r="607" spans="1:16" x14ac:dyDescent="0.3">
      <c r="A607" t="s">
        <v>10</v>
      </c>
      <c r="B607" t="s">
        <v>47</v>
      </c>
      <c r="C607" t="s">
        <v>46</v>
      </c>
      <c r="D607">
        <v>0.12</v>
      </c>
      <c r="E607">
        <v>0.82199999999999995</v>
      </c>
      <c r="F607">
        <v>1.15E-3</v>
      </c>
      <c r="G607">
        <v>0.1404</v>
      </c>
      <c r="H607">
        <v>2.8400000000000002E-2</v>
      </c>
      <c r="I607">
        <v>5.5500000000000001E-2</v>
      </c>
      <c r="J607" t="s">
        <v>55</v>
      </c>
      <c r="K607">
        <v>0.18129999999999999</v>
      </c>
      <c r="L607">
        <v>3.6700000000000003E-2</v>
      </c>
      <c r="M607" t="s">
        <v>10</v>
      </c>
      <c r="N607" t="s">
        <v>54</v>
      </c>
    </row>
    <row r="608" spans="1:16" x14ac:dyDescent="0.3">
      <c r="A608" t="s">
        <v>11</v>
      </c>
      <c r="B608" t="s">
        <v>47</v>
      </c>
      <c r="C608" t="s">
        <v>46</v>
      </c>
      <c r="D608">
        <v>9.23</v>
      </c>
      <c r="E608">
        <v>0.92400000000000004</v>
      </c>
      <c r="F608">
        <v>8.3900000000000002E-2</v>
      </c>
      <c r="G608">
        <v>9.9886999999999997</v>
      </c>
      <c r="H608">
        <v>7.4499999999999997E-2</v>
      </c>
      <c r="I608">
        <v>3.8862000000000001</v>
      </c>
      <c r="J608" t="s">
        <v>56</v>
      </c>
      <c r="K608">
        <v>12.850199999999999</v>
      </c>
      <c r="L608">
        <v>9.5799999999999996E-2</v>
      </c>
      <c r="M608" t="s">
        <v>57</v>
      </c>
      <c r="N608" t="s">
        <v>50</v>
      </c>
      <c r="O608">
        <v>45451.722604166665</v>
      </c>
    </row>
    <row r="609" spans="1:16" x14ac:dyDescent="0.3">
      <c r="A609" t="s">
        <v>12</v>
      </c>
      <c r="B609" t="s">
        <v>19</v>
      </c>
      <c r="C609" t="s">
        <v>58</v>
      </c>
      <c r="D609">
        <v>0.22</v>
      </c>
      <c r="E609">
        <v>0.83699999999999997</v>
      </c>
      <c r="F609">
        <v>2.1700000000000001E-3</v>
      </c>
      <c r="G609">
        <v>0.25940000000000002</v>
      </c>
      <c r="H609">
        <v>7.9000000000000008E-3</v>
      </c>
      <c r="I609">
        <v>9.6000000000000002E-2</v>
      </c>
      <c r="J609" t="s">
        <v>59</v>
      </c>
      <c r="K609">
        <v>0.3301</v>
      </c>
      <c r="L609">
        <v>0.01</v>
      </c>
      <c r="M609" t="s">
        <v>68</v>
      </c>
      <c r="N609" t="s">
        <v>50</v>
      </c>
      <c r="O609" s="1">
        <v>45461.52207175926</v>
      </c>
      <c r="P609">
        <v>100.259</v>
      </c>
    </row>
    <row r="610" spans="1:16" x14ac:dyDescent="0.3">
      <c r="A610" t="s">
        <v>14</v>
      </c>
      <c r="G610">
        <v>98.506299999999996</v>
      </c>
      <c r="I610">
        <v>100</v>
      </c>
      <c r="K610">
        <v>98.506299999999996</v>
      </c>
      <c r="O610" s="1"/>
    </row>
    <row r="611" spans="1:16" x14ac:dyDescent="0.3">
      <c r="A611" t="s">
        <v>138</v>
      </c>
    </row>
    <row r="612" spans="1:16" x14ac:dyDescent="0.3">
      <c r="A612" t="s">
        <v>29</v>
      </c>
      <c r="B612" t="s">
        <v>30</v>
      </c>
      <c r="C612" t="s">
        <v>31</v>
      </c>
      <c r="D612" t="s">
        <v>32</v>
      </c>
      <c r="E612" t="s">
        <v>33</v>
      </c>
      <c r="F612" t="s">
        <v>34</v>
      </c>
      <c r="G612" t="s">
        <v>35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</row>
    <row r="613" spans="1:16" x14ac:dyDescent="0.3">
      <c r="A613" t="s">
        <v>45</v>
      </c>
      <c r="C613" t="s">
        <v>46</v>
      </c>
      <c r="G613">
        <v>42.026499999999999</v>
      </c>
      <c r="I613">
        <v>57.075200000000002</v>
      </c>
    </row>
    <row r="614" spans="1:16" x14ac:dyDescent="0.3">
      <c r="A614" t="s">
        <v>4</v>
      </c>
      <c r="B614" t="s">
        <v>47</v>
      </c>
      <c r="C614" t="s">
        <v>46</v>
      </c>
      <c r="D614">
        <v>22.9</v>
      </c>
      <c r="E614">
        <v>0.83299999999999996</v>
      </c>
      <c r="F614">
        <v>0.13242000000000001</v>
      </c>
      <c r="G614">
        <v>27.491599999999998</v>
      </c>
      <c r="H614">
        <v>7.8799999999999995E-2</v>
      </c>
      <c r="I614">
        <v>24.569500000000001</v>
      </c>
      <c r="J614" t="s">
        <v>48</v>
      </c>
      <c r="K614">
        <v>45.582999999999998</v>
      </c>
      <c r="L614">
        <v>0.13059999999999999</v>
      </c>
      <c r="M614" t="s">
        <v>49</v>
      </c>
      <c r="N614" t="s">
        <v>50</v>
      </c>
      <c r="O614">
        <v>45451.722430555557</v>
      </c>
    </row>
    <row r="615" spans="1:16" x14ac:dyDescent="0.3">
      <c r="A615" t="s">
        <v>6</v>
      </c>
      <c r="B615" t="s">
        <v>47</v>
      </c>
      <c r="C615" t="s">
        <v>46</v>
      </c>
      <c r="D615">
        <v>18.41</v>
      </c>
      <c r="E615">
        <v>1.0069999999999999</v>
      </c>
      <c r="F615">
        <v>9.5460000000000003E-2</v>
      </c>
      <c r="G615">
        <v>18.2912</v>
      </c>
      <c r="H615">
        <v>6.5799999999999997E-2</v>
      </c>
      <c r="I615">
        <v>14.150399999999999</v>
      </c>
      <c r="J615" t="s">
        <v>51</v>
      </c>
      <c r="K615">
        <v>39.130000000000003</v>
      </c>
      <c r="L615">
        <v>0.14069999999999999</v>
      </c>
      <c r="M615" t="s">
        <v>49</v>
      </c>
      <c r="N615" t="s">
        <v>50</v>
      </c>
      <c r="O615" s="1">
        <v>45461.885243055556</v>
      </c>
    </row>
    <row r="616" spans="1:16" x14ac:dyDescent="0.3">
      <c r="A616" t="s">
        <v>7</v>
      </c>
      <c r="B616" t="s">
        <v>47</v>
      </c>
      <c r="C616" t="s">
        <v>46</v>
      </c>
      <c r="D616">
        <v>0.28999999999999998</v>
      </c>
      <c r="E616">
        <v>0.95299999999999996</v>
      </c>
      <c r="F616">
        <v>2.63E-3</v>
      </c>
      <c r="G616">
        <v>0.3085</v>
      </c>
      <c r="H616">
        <v>1.9099999999999999E-2</v>
      </c>
      <c r="I616">
        <v>0.16719999999999999</v>
      </c>
      <c r="J616" t="s">
        <v>52</v>
      </c>
      <c r="K616">
        <v>0.43159999999999998</v>
      </c>
      <c r="L616">
        <v>2.6700000000000002E-2</v>
      </c>
      <c r="M616" t="s">
        <v>53</v>
      </c>
      <c r="N616" t="s">
        <v>54</v>
      </c>
      <c r="O616" s="1"/>
    </row>
    <row r="617" spans="1:16" x14ac:dyDescent="0.3">
      <c r="A617" t="s">
        <v>10</v>
      </c>
      <c r="B617" t="s">
        <v>47</v>
      </c>
      <c r="C617" t="s">
        <v>46</v>
      </c>
      <c r="D617">
        <v>0.12</v>
      </c>
      <c r="E617">
        <v>0.82199999999999995</v>
      </c>
      <c r="F617">
        <v>1.15E-3</v>
      </c>
      <c r="G617">
        <v>0.1404</v>
      </c>
      <c r="H617">
        <v>2.8400000000000002E-2</v>
      </c>
      <c r="I617">
        <v>5.5500000000000001E-2</v>
      </c>
      <c r="J617" t="s">
        <v>55</v>
      </c>
      <c r="K617">
        <v>0.18129999999999999</v>
      </c>
      <c r="L617">
        <v>3.6700000000000003E-2</v>
      </c>
      <c r="M617" t="s">
        <v>10</v>
      </c>
      <c r="N617" t="s">
        <v>54</v>
      </c>
    </row>
    <row r="618" spans="1:16" x14ac:dyDescent="0.3">
      <c r="A618" t="s">
        <v>11</v>
      </c>
      <c r="B618" t="s">
        <v>47</v>
      </c>
      <c r="C618" t="s">
        <v>46</v>
      </c>
      <c r="D618">
        <v>9.23</v>
      </c>
      <c r="E618">
        <v>0.92400000000000004</v>
      </c>
      <c r="F618">
        <v>8.3900000000000002E-2</v>
      </c>
      <c r="G618">
        <v>9.9886999999999997</v>
      </c>
      <c r="H618">
        <v>7.4499999999999997E-2</v>
      </c>
      <c r="I618">
        <v>3.8862000000000001</v>
      </c>
      <c r="J618" t="s">
        <v>56</v>
      </c>
      <c r="K618">
        <v>12.850199999999999</v>
      </c>
      <c r="L618">
        <v>9.5799999999999996E-2</v>
      </c>
      <c r="M618" t="s">
        <v>57</v>
      </c>
      <c r="N618" t="s">
        <v>50</v>
      </c>
      <c r="O618">
        <v>45451.722604166665</v>
      </c>
    </row>
    <row r="619" spans="1:16" x14ac:dyDescent="0.3">
      <c r="A619" t="s">
        <v>12</v>
      </c>
      <c r="B619" t="s">
        <v>19</v>
      </c>
      <c r="C619" t="s">
        <v>58</v>
      </c>
      <c r="D619">
        <v>0.22</v>
      </c>
      <c r="E619">
        <v>0.83699999999999997</v>
      </c>
      <c r="F619">
        <v>2.1700000000000001E-3</v>
      </c>
      <c r="G619">
        <v>0.25940000000000002</v>
      </c>
      <c r="H619">
        <v>7.9000000000000008E-3</v>
      </c>
      <c r="I619">
        <v>9.6000000000000002E-2</v>
      </c>
      <c r="J619" t="s">
        <v>59</v>
      </c>
      <c r="K619">
        <v>0.3301</v>
      </c>
      <c r="L619">
        <v>0.01</v>
      </c>
      <c r="M619" t="s">
        <v>68</v>
      </c>
      <c r="N619" t="s">
        <v>50</v>
      </c>
      <c r="O619" s="1">
        <v>45461.52207175926</v>
      </c>
      <c r="P619">
        <v>100.259</v>
      </c>
    </row>
    <row r="620" spans="1:16" x14ac:dyDescent="0.3">
      <c r="A620" t="s">
        <v>14</v>
      </c>
      <c r="G620">
        <v>98.506299999999996</v>
      </c>
      <c r="I620">
        <v>100</v>
      </c>
      <c r="K620">
        <v>98.506299999999996</v>
      </c>
      <c r="O620" s="1"/>
    </row>
    <row r="621" spans="1:16" x14ac:dyDescent="0.3">
      <c r="A621" t="s">
        <v>139</v>
      </c>
    </row>
    <row r="622" spans="1:16" x14ac:dyDescent="0.3">
      <c r="A622" t="s">
        <v>29</v>
      </c>
      <c r="B622" t="s">
        <v>30</v>
      </c>
      <c r="C622" t="s">
        <v>31</v>
      </c>
      <c r="D622" t="s">
        <v>32</v>
      </c>
      <c r="E622" t="s">
        <v>33</v>
      </c>
      <c r="F622" t="s">
        <v>34</v>
      </c>
      <c r="G622" t="s">
        <v>35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</row>
    <row r="623" spans="1:16" x14ac:dyDescent="0.3">
      <c r="A623" t="s">
        <v>45</v>
      </c>
      <c r="C623" t="s">
        <v>46</v>
      </c>
      <c r="G623">
        <v>42.331600000000002</v>
      </c>
      <c r="I623">
        <v>57.099800000000002</v>
      </c>
    </row>
    <row r="624" spans="1:16" x14ac:dyDescent="0.3">
      <c r="A624" t="s">
        <v>4</v>
      </c>
      <c r="B624" t="s">
        <v>47</v>
      </c>
      <c r="C624" t="s">
        <v>46</v>
      </c>
      <c r="D624">
        <v>23.05</v>
      </c>
      <c r="E624">
        <v>0.83399999999999996</v>
      </c>
      <c r="F624">
        <v>0.13324</v>
      </c>
      <c r="G624">
        <v>27.637799999999999</v>
      </c>
      <c r="H624">
        <v>7.9100000000000004E-2</v>
      </c>
      <c r="I624">
        <v>24.532800000000002</v>
      </c>
      <c r="J624" t="s">
        <v>48</v>
      </c>
      <c r="K624">
        <v>45.825499999999998</v>
      </c>
      <c r="L624">
        <v>0.13120000000000001</v>
      </c>
      <c r="M624" t="s">
        <v>49</v>
      </c>
      <c r="N624" t="s">
        <v>50</v>
      </c>
      <c r="O624">
        <v>45451.722430555557</v>
      </c>
    </row>
    <row r="625" spans="1:16" x14ac:dyDescent="0.3">
      <c r="A625" t="s">
        <v>6</v>
      </c>
      <c r="B625" t="s">
        <v>47</v>
      </c>
      <c r="C625" t="s">
        <v>46</v>
      </c>
      <c r="D625">
        <v>18.62</v>
      </c>
      <c r="E625">
        <v>1.008</v>
      </c>
      <c r="F625">
        <v>9.6509999999999999E-2</v>
      </c>
      <c r="G625">
        <v>18.4801</v>
      </c>
      <c r="H625">
        <v>6.6299999999999998E-2</v>
      </c>
      <c r="I625">
        <v>14.1996</v>
      </c>
      <c r="J625" t="s">
        <v>51</v>
      </c>
      <c r="K625">
        <v>39.534199999999998</v>
      </c>
      <c r="L625">
        <v>0.14180000000000001</v>
      </c>
      <c r="M625" t="s">
        <v>49</v>
      </c>
      <c r="N625" t="s">
        <v>50</v>
      </c>
      <c r="O625" s="1">
        <v>45461.885243055556</v>
      </c>
    </row>
    <row r="626" spans="1:16" x14ac:dyDescent="0.3">
      <c r="A626" t="s">
        <v>7</v>
      </c>
      <c r="B626" t="s">
        <v>47</v>
      </c>
      <c r="C626" t="s">
        <v>46</v>
      </c>
      <c r="D626">
        <v>0.27</v>
      </c>
      <c r="E626">
        <v>0.95299999999999996</v>
      </c>
      <c r="F626">
        <v>2.3800000000000002E-3</v>
      </c>
      <c r="G626">
        <v>0.27889999999999998</v>
      </c>
      <c r="H626">
        <v>1.89E-2</v>
      </c>
      <c r="I626">
        <v>0.1502</v>
      </c>
      <c r="J626" t="s">
        <v>52</v>
      </c>
      <c r="K626">
        <v>0.39019999999999999</v>
      </c>
      <c r="L626">
        <v>2.64E-2</v>
      </c>
      <c r="M626" t="s">
        <v>53</v>
      </c>
      <c r="N626" t="s">
        <v>54</v>
      </c>
      <c r="O626" s="1"/>
    </row>
    <row r="627" spans="1:16" x14ac:dyDescent="0.3">
      <c r="A627" t="s">
        <v>10</v>
      </c>
      <c r="B627" t="s">
        <v>47</v>
      </c>
      <c r="C627" t="s">
        <v>46</v>
      </c>
      <c r="D627">
        <v>0.14000000000000001</v>
      </c>
      <c r="E627">
        <v>0.82199999999999995</v>
      </c>
      <c r="F627">
        <v>1.3699999999999999E-3</v>
      </c>
      <c r="G627">
        <v>0.16619999999999999</v>
      </c>
      <c r="H627">
        <v>2.8400000000000002E-2</v>
      </c>
      <c r="I627">
        <v>6.5299999999999997E-2</v>
      </c>
      <c r="J627" t="s">
        <v>55</v>
      </c>
      <c r="K627">
        <v>0.21460000000000001</v>
      </c>
      <c r="L627">
        <v>3.6700000000000003E-2</v>
      </c>
      <c r="M627" t="s">
        <v>10</v>
      </c>
      <c r="N627" t="s">
        <v>54</v>
      </c>
    </row>
    <row r="628" spans="1:16" x14ac:dyDescent="0.3">
      <c r="A628" t="s">
        <v>11</v>
      </c>
      <c r="B628" t="s">
        <v>47</v>
      </c>
      <c r="C628" t="s">
        <v>46</v>
      </c>
      <c r="D628">
        <v>9.23</v>
      </c>
      <c r="E628">
        <v>0.92400000000000004</v>
      </c>
      <c r="F628">
        <v>8.3909999999999998E-2</v>
      </c>
      <c r="G628">
        <v>9.9914000000000005</v>
      </c>
      <c r="H628">
        <v>7.4700000000000003E-2</v>
      </c>
      <c r="I628">
        <v>3.8609</v>
      </c>
      <c r="J628" t="s">
        <v>56</v>
      </c>
      <c r="K628">
        <v>12.8537</v>
      </c>
      <c r="L628">
        <v>9.6100000000000005E-2</v>
      </c>
      <c r="M628" t="s">
        <v>57</v>
      </c>
      <c r="N628" t="s">
        <v>50</v>
      </c>
      <c r="O628">
        <v>45451.722604166665</v>
      </c>
    </row>
    <row r="629" spans="1:16" x14ac:dyDescent="0.3">
      <c r="A629" t="s">
        <v>12</v>
      </c>
      <c r="B629" t="s">
        <v>19</v>
      </c>
      <c r="C629" t="s">
        <v>58</v>
      </c>
      <c r="D629">
        <v>0.21</v>
      </c>
      <c r="E629">
        <v>0.83699999999999997</v>
      </c>
      <c r="F629">
        <v>2.0799999999999998E-3</v>
      </c>
      <c r="G629">
        <v>0.2487</v>
      </c>
      <c r="H629">
        <v>7.7999999999999996E-3</v>
      </c>
      <c r="I629">
        <v>9.1399999999999995E-2</v>
      </c>
      <c r="J629" t="s">
        <v>59</v>
      </c>
      <c r="K629">
        <v>0.31640000000000001</v>
      </c>
      <c r="L629">
        <v>9.9000000000000008E-3</v>
      </c>
      <c r="M629" t="s">
        <v>68</v>
      </c>
      <c r="N629" t="s">
        <v>50</v>
      </c>
      <c r="O629" s="1">
        <v>45461.52207175926</v>
      </c>
      <c r="P629">
        <v>100.20699999999999</v>
      </c>
    </row>
    <row r="630" spans="1:16" x14ac:dyDescent="0.3">
      <c r="A630" t="s">
        <v>14</v>
      </c>
      <c r="G630">
        <v>99.134600000000006</v>
      </c>
      <c r="I630">
        <v>100</v>
      </c>
      <c r="K630">
        <v>99.134600000000006</v>
      </c>
      <c r="O630" s="1"/>
    </row>
    <row r="631" spans="1:16" x14ac:dyDescent="0.3">
      <c r="A631" t="s">
        <v>140</v>
      </c>
    </row>
    <row r="632" spans="1:16" x14ac:dyDescent="0.3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</row>
    <row r="633" spans="1:16" x14ac:dyDescent="0.3">
      <c r="A633" t="s">
        <v>45</v>
      </c>
      <c r="C633" t="s">
        <v>46</v>
      </c>
      <c r="G633">
        <v>42.520499999999998</v>
      </c>
      <c r="I633">
        <v>57.075800000000001</v>
      </c>
    </row>
    <row r="634" spans="1:16" x14ac:dyDescent="0.3">
      <c r="A634" t="s">
        <v>4</v>
      </c>
      <c r="B634" t="s">
        <v>47</v>
      </c>
      <c r="C634" t="s">
        <v>46</v>
      </c>
      <c r="D634">
        <v>23.21</v>
      </c>
      <c r="E634">
        <v>0.83399999999999996</v>
      </c>
      <c r="F634">
        <v>0.13419</v>
      </c>
      <c r="G634">
        <v>27.837199999999999</v>
      </c>
      <c r="H634">
        <v>7.9600000000000004E-2</v>
      </c>
      <c r="I634">
        <v>24.589500000000001</v>
      </c>
      <c r="J634" t="s">
        <v>48</v>
      </c>
      <c r="K634">
        <v>46.155999999999999</v>
      </c>
      <c r="L634">
        <v>0.13189999999999999</v>
      </c>
      <c r="M634" t="s">
        <v>49</v>
      </c>
      <c r="N634" t="s">
        <v>50</v>
      </c>
      <c r="O634">
        <v>45451.722430555557</v>
      </c>
    </row>
    <row r="635" spans="1:16" x14ac:dyDescent="0.3">
      <c r="A635" t="s">
        <v>6</v>
      </c>
      <c r="B635" t="s">
        <v>47</v>
      </c>
      <c r="C635" t="s">
        <v>46</v>
      </c>
      <c r="D635">
        <v>18.63</v>
      </c>
      <c r="E635">
        <v>1.0069999999999999</v>
      </c>
      <c r="F635">
        <v>9.6579999999999999E-2</v>
      </c>
      <c r="G635">
        <v>18.5075</v>
      </c>
      <c r="H635">
        <v>6.6400000000000001E-2</v>
      </c>
      <c r="I635">
        <v>14.1515</v>
      </c>
      <c r="J635" t="s">
        <v>51</v>
      </c>
      <c r="K635">
        <v>39.592799999999997</v>
      </c>
      <c r="L635">
        <v>0.14199999999999999</v>
      </c>
      <c r="M635" t="s">
        <v>49</v>
      </c>
      <c r="N635" t="s">
        <v>50</v>
      </c>
      <c r="O635" s="1">
        <v>45461.885243055556</v>
      </c>
    </row>
    <row r="636" spans="1:16" x14ac:dyDescent="0.3">
      <c r="A636" t="s">
        <v>7</v>
      </c>
      <c r="B636" t="s">
        <v>47</v>
      </c>
      <c r="C636" t="s">
        <v>46</v>
      </c>
      <c r="D636">
        <v>0.28000000000000003</v>
      </c>
      <c r="E636">
        <v>0.95299999999999996</v>
      </c>
      <c r="F636">
        <v>2.5400000000000002E-3</v>
      </c>
      <c r="G636">
        <v>0.29770000000000002</v>
      </c>
      <c r="H636">
        <v>1.9099999999999999E-2</v>
      </c>
      <c r="I636">
        <v>0.1595</v>
      </c>
      <c r="J636" t="s">
        <v>52</v>
      </c>
      <c r="K636">
        <v>0.41660000000000003</v>
      </c>
      <c r="L636">
        <v>2.6700000000000002E-2</v>
      </c>
      <c r="M636" t="s">
        <v>53</v>
      </c>
      <c r="N636" t="s">
        <v>54</v>
      </c>
      <c r="O636" s="1"/>
    </row>
    <row r="637" spans="1:16" x14ac:dyDescent="0.3">
      <c r="A637" t="s">
        <v>10</v>
      </c>
      <c r="B637" t="s">
        <v>47</v>
      </c>
      <c r="C637" t="s">
        <v>46</v>
      </c>
      <c r="D637">
        <v>0.14000000000000001</v>
      </c>
      <c r="E637">
        <v>0.82199999999999995</v>
      </c>
      <c r="F637">
        <v>1.4400000000000001E-3</v>
      </c>
      <c r="G637">
        <v>0.17530000000000001</v>
      </c>
      <c r="H637">
        <v>2.8799999999999999E-2</v>
      </c>
      <c r="I637">
        <v>6.8500000000000005E-2</v>
      </c>
      <c r="J637" t="s">
        <v>55</v>
      </c>
      <c r="K637">
        <v>0.2263</v>
      </c>
      <c r="L637">
        <v>3.7100000000000001E-2</v>
      </c>
      <c r="M637" t="s">
        <v>10</v>
      </c>
      <c r="N637" t="s">
        <v>54</v>
      </c>
    </row>
    <row r="638" spans="1:16" x14ac:dyDescent="0.3">
      <c r="A638" t="s">
        <v>11</v>
      </c>
      <c r="B638" t="s">
        <v>47</v>
      </c>
      <c r="C638" t="s">
        <v>46</v>
      </c>
      <c r="D638">
        <v>9.2799999999999994</v>
      </c>
      <c r="E638">
        <v>0.92400000000000004</v>
      </c>
      <c r="F638">
        <v>8.4349999999999994E-2</v>
      </c>
      <c r="G638">
        <v>10.042400000000001</v>
      </c>
      <c r="H638">
        <v>7.4700000000000003E-2</v>
      </c>
      <c r="I638">
        <v>3.8616999999999999</v>
      </c>
      <c r="J638" t="s">
        <v>56</v>
      </c>
      <c r="K638">
        <v>12.9193</v>
      </c>
      <c r="L638">
        <v>9.6100000000000005E-2</v>
      </c>
      <c r="M638" t="s">
        <v>57</v>
      </c>
      <c r="N638" t="s">
        <v>50</v>
      </c>
      <c r="O638">
        <v>45451.722604166665</v>
      </c>
    </row>
    <row r="639" spans="1:16" x14ac:dyDescent="0.3">
      <c r="A639" t="s">
        <v>12</v>
      </c>
      <c r="B639" t="s">
        <v>19</v>
      </c>
      <c r="C639" t="s">
        <v>58</v>
      </c>
      <c r="D639">
        <v>0.21</v>
      </c>
      <c r="E639">
        <v>0.83699999999999997</v>
      </c>
      <c r="F639">
        <v>2.14E-3</v>
      </c>
      <c r="G639">
        <v>0.25530000000000003</v>
      </c>
      <c r="H639">
        <v>7.7999999999999996E-3</v>
      </c>
      <c r="I639">
        <v>9.3399999999999997E-2</v>
      </c>
      <c r="J639" t="s">
        <v>59</v>
      </c>
      <c r="K639">
        <v>0.32490000000000002</v>
      </c>
      <c r="L639">
        <v>0.01</v>
      </c>
      <c r="M639" t="s">
        <v>68</v>
      </c>
      <c r="N639" t="s">
        <v>50</v>
      </c>
      <c r="O639" s="1">
        <v>45461.52207175926</v>
      </c>
      <c r="P639">
        <v>100.294</v>
      </c>
    </row>
    <row r="640" spans="1:16" x14ac:dyDescent="0.3">
      <c r="A640" t="s">
        <v>14</v>
      </c>
      <c r="G640">
        <v>99.635800000000003</v>
      </c>
      <c r="I640">
        <v>100</v>
      </c>
      <c r="K640">
        <v>99.635800000000003</v>
      </c>
      <c r="O640" s="1"/>
    </row>
    <row r="641" spans="1:16" x14ac:dyDescent="0.3">
      <c r="A641" t="s">
        <v>141</v>
      </c>
    </row>
    <row r="642" spans="1:16" x14ac:dyDescent="0.3">
      <c r="A642" t="s">
        <v>29</v>
      </c>
      <c r="B642" t="s">
        <v>30</v>
      </c>
      <c r="C642" t="s">
        <v>31</v>
      </c>
      <c r="D642" t="s">
        <v>32</v>
      </c>
      <c r="E642" t="s">
        <v>33</v>
      </c>
      <c r="F642" t="s">
        <v>34</v>
      </c>
      <c r="G642" t="s">
        <v>35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</row>
    <row r="643" spans="1:16" x14ac:dyDescent="0.3">
      <c r="A643" t="s">
        <v>45</v>
      </c>
      <c r="C643" t="s">
        <v>46</v>
      </c>
      <c r="G643">
        <v>43.042099999999998</v>
      </c>
      <c r="I643">
        <v>57.082999999999998</v>
      </c>
    </row>
    <row r="644" spans="1:16" x14ac:dyDescent="0.3">
      <c r="A644" t="s">
        <v>4</v>
      </c>
      <c r="B644" t="s">
        <v>47</v>
      </c>
      <c r="C644" t="s">
        <v>46</v>
      </c>
      <c r="D644">
        <v>23.68</v>
      </c>
      <c r="E644">
        <v>0.83699999999999997</v>
      </c>
      <c r="F644">
        <v>0.13693</v>
      </c>
      <c r="G644">
        <v>28.285799999999998</v>
      </c>
      <c r="H644">
        <v>8.0299999999999996E-2</v>
      </c>
      <c r="I644">
        <v>24.6861</v>
      </c>
      <c r="J644" t="s">
        <v>48</v>
      </c>
      <c r="K644">
        <v>46.899799999999999</v>
      </c>
      <c r="L644">
        <v>0.13320000000000001</v>
      </c>
      <c r="M644" t="s">
        <v>49</v>
      </c>
      <c r="N644" t="s">
        <v>50</v>
      </c>
      <c r="O644">
        <v>45451.722430555557</v>
      </c>
    </row>
    <row r="645" spans="1:16" x14ac:dyDescent="0.3">
      <c r="A645" t="s">
        <v>6</v>
      </c>
      <c r="B645" t="s">
        <v>47</v>
      </c>
      <c r="C645" t="s">
        <v>46</v>
      </c>
      <c r="D645">
        <v>18.87</v>
      </c>
      <c r="E645">
        <v>1.0069999999999999</v>
      </c>
      <c r="F645">
        <v>9.7850000000000006E-2</v>
      </c>
      <c r="G645">
        <v>18.751300000000001</v>
      </c>
      <c r="H645">
        <v>6.7100000000000007E-2</v>
      </c>
      <c r="I645">
        <v>14.166</v>
      </c>
      <c r="J645" t="s">
        <v>51</v>
      </c>
      <c r="K645">
        <v>40.1143</v>
      </c>
      <c r="L645">
        <v>0.14360000000000001</v>
      </c>
      <c r="M645" t="s">
        <v>49</v>
      </c>
      <c r="N645" t="s">
        <v>50</v>
      </c>
      <c r="O645" s="1">
        <v>45461.885243055556</v>
      </c>
    </row>
    <row r="646" spans="1:16" x14ac:dyDescent="0.3">
      <c r="A646" t="s">
        <v>7</v>
      </c>
      <c r="B646" t="s">
        <v>47</v>
      </c>
      <c r="C646" t="s">
        <v>46</v>
      </c>
      <c r="D646">
        <v>0.28000000000000003</v>
      </c>
      <c r="E646">
        <v>0.95299999999999996</v>
      </c>
      <c r="F646">
        <v>2.4599999999999999E-3</v>
      </c>
      <c r="G646">
        <v>0.2893</v>
      </c>
      <c r="H646">
        <v>1.9199999999999998E-2</v>
      </c>
      <c r="I646">
        <v>0.1532</v>
      </c>
      <c r="J646" t="s">
        <v>52</v>
      </c>
      <c r="K646">
        <v>0.40479999999999999</v>
      </c>
      <c r="L646">
        <v>2.69E-2</v>
      </c>
      <c r="M646" t="s">
        <v>53</v>
      </c>
      <c r="N646" t="s">
        <v>54</v>
      </c>
      <c r="O646" s="1"/>
    </row>
    <row r="647" spans="1:16" x14ac:dyDescent="0.3">
      <c r="A647" t="s">
        <v>10</v>
      </c>
      <c r="B647" t="s">
        <v>47</v>
      </c>
      <c r="C647" t="s">
        <v>46</v>
      </c>
      <c r="D647">
        <v>0.13</v>
      </c>
      <c r="E647">
        <v>0.82199999999999995</v>
      </c>
      <c r="F647">
        <v>1.2700000000000001E-3</v>
      </c>
      <c r="G647">
        <v>0.15509999999999999</v>
      </c>
      <c r="H647">
        <v>2.87E-2</v>
      </c>
      <c r="I647">
        <v>5.9900000000000002E-2</v>
      </c>
      <c r="J647" t="s">
        <v>55</v>
      </c>
      <c r="K647">
        <v>0.20019999999999999</v>
      </c>
      <c r="L647">
        <v>3.6999999999999998E-2</v>
      </c>
      <c r="M647" t="s">
        <v>10</v>
      </c>
      <c r="N647" t="s">
        <v>54</v>
      </c>
    </row>
    <row r="648" spans="1:16" x14ac:dyDescent="0.3">
      <c r="A648" t="s">
        <v>11</v>
      </c>
      <c r="B648" t="s">
        <v>47</v>
      </c>
      <c r="C648" t="s">
        <v>46</v>
      </c>
      <c r="D648">
        <v>9.14</v>
      </c>
      <c r="E648">
        <v>0.92300000000000004</v>
      </c>
      <c r="F648">
        <v>8.3070000000000005E-2</v>
      </c>
      <c r="G648">
        <v>9.8952000000000009</v>
      </c>
      <c r="H648">
        <v>7.4800000000000005E-2</v>
      </c>
      <c r="I648">
        <v>3.7595000000000001</v>
      </c>
      <c r="J648" t="s">
        <v>56</v>
      </c>
      <c r="K648">
        <v>12.73</v>
      </c>
      <c r="L648">
        <v>9.6199999999999994E-2</v>
      </c>
      <c r="M648" t="s">
        <v>57</v>
      </c>
      <c r="N648" t="s">
        <v>50</v>
      </c>
      <c r="O648">
        <v>45451.722604166665</v>
      </c>
    </row>
    <row r="649" spans="1:16" x14ac:dyDescent="0.3">
      <c r="A649" t="s">
        <v>12</v>
      </c>
      <c r="B649" t="s">
        <v>19</v>
      </c>
      <c r="C649" t="s">
        <v>58</v>
      </c>
      <c r="D649">
        <v>0.21</v>
      </c>
      <c r="E649">
        <v>0.83699999999999997</v>
      </c>
      <c r="F649">
        <v>2.14E-3</v>
      </c>
      <c r="G649">
        <v>0.2555</v>
      </c>
      <c r="H649">
        <v>7.7999999999999996E-3</v>
      </c>
      <c r="I649">
        <v>9.2299999999999993E-2</v>
      </c>
      <c r="J649" t="s">
        <v>59</v>
      </c>
      <c r="K649">
        <v>0.3251</v>
      </c>
      <c r="L649">
        <v>0.01</v>
      </c>
      <c r="M649" t="s">
        <v>68</v>
      </c>
      <c r="N649" t="s">
        <v>50</v>
      </c>
      <c r="O649" s="1">
        <v>45461.52207175926</v>
      </c>
      <c r="P649">
        <v>100.29300000000001</v>
      </c>
    </row>
    <row r="650" spans="1:16" x14ac:dyDescent="0.3">
      <c r="A650" t="s">
        <v>14</v>
      </c>
      <c r="G650">
        <v>100.6742</v>
      </c>
      <c r="I650">
        <v>100</v>
      </c>
      <c r="K650">
        <v>100.6742</v>
      </c>
      <c r="O650" s="1"/>
    </row>
    <row r="651" spans="1:16" x14ac:dyDescent="0.3">
      <c r="A651" t="s">
        <v>142</v>
      </c>
    </row>
    <row r="652" spans="1:16" x14ac:dyDescent="0.3">
      <c r="A652" t="s">
        <v>29</v>
      </c>
      <c r="B652" t="s">
        <v>30</v>
      </c>
      <c r="C652" t="s">
        <v>31</v>
      </c>
      <c r="D652" t="s">
        <v>32</v>
      </c>
      <c r="E652" t="s">
        <v>33</v>
      </c>
      <c r="F652" t="s">
        <v>34</v>
      </c>
      <c r="G652" t="s">
        <v>35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</row>
    <row r="653" spans="1:16" x14ac:dyDescent="0.3">
      <c r="A653" t="s">
        <v>45</v>
      </c>
      <c r="C653" t="s">
        <v>46</v>
      </c>
      <c r="G653">
        <v>43.756300000000003</v>
      </c>
      <c r="I653">
        <v>57.075899999999997</v>
      </c>
    </row>
    <row r="654" spans="1:16" x14ac:dyDescent="0.3">
      <c r="A654" t="s">
        <v>4</v>
      </c>
      <c r="B654" t="s">
        <v>47</v>
      </c>
      <c r="C654" t="s">
        <v>46</v>
      </c>
      <c r="D654">
        <v>25.3</v>
      </c>
      <c r="E654">
        <v>0.85699999999999998</v>
      </c>
      <c r="F654">
        <v>0.14629</v>
      </c>
      <c r="G654">
        <v>29.533300000000001</v>
      </c>
      <c r="H654">
        <v>8.1100000000000005E-2</v>
      </c>
      <c r="I654">
        <v>25.351099999999999</v>
      </c>
      <c r="J654" t="s">
        <v>48</v>
      </c>
      <c r="K654">
        <v>48.968299999999999</v>
      </c>
      <c r="L654">
        <v>0.13450000000000001</v>
      </c>
      <c r="M654" t="s">
        <v>49</v>
      </c>
      <c r="N654" t="s">
        <v>50</v>
      </c>
      <c r="O654">
        <v>45451.722430555557</v>
      </c>
    </row>
    <row r="655" spans="1:16" x14ac:dyDescent="0.3">
      <c r="A655" t="s">
        <v>6</v>
      </c>
      <c r="B655" t="s">
        <v>47</v>
      </c>
      <c r="C655" t="s">
        <v>46</v>
      </c>
      <c r="D655">
        <v>19.13</v>
      </c>
      <c r="E655">
        <v>1.004</v>
      </c>
      <c r="F655">
        <v>9.9159999999999998E-2</v>
      </c>
      <c r="G655">
        <v>19.0456</v>
      </c>
      <c r="H655">
        <v>6.7799999999999999E-2</v>
      </c>
      <c r="I655">
        <v>14.1517</v>
      </c>
      <c r="J655" t="s">
        <v>51</v>
      </c>
      <c r="K655">
        <v>40.743899999999996</v>
      </c>
      <c r="L655">
        <v>0.14499999999999999</v>
      </c>
      <c r="M655" t="s">
        <v>49</v>
      </c>
      <c r="N655" t="s">
        <v>50</v>
      </c>
      <c r="O655" s="1">
        <v>45461.885243055556</v>
      </c>
    </row>
    <row r="656" spans="1:16" x14ac:dyDescent="0.3">
      <c r="A656" t="s">
        <v>7</v>
      </c>
      <c r="B656" t="s">
        <v>47</v>
      </c>
      <c r="C656" t="s">
        <v>46</v>
      </c>
      <c r="D656">
        <v>0.17</v>
      </c>
      <c r="E656">
        <v>0.94899999999999995</v>
      </c>
      <c r="F656">
        <v>1.49E-3</v>
      </c>
      <c r="G656">
        <v>0.17560000000000001</v>
      </c>
      <c r="H656">
        <v>1.83E-2</v>
      </c>
      <c r="I656">
        <v>9.1399999999999995E-2</v>
      </c>
      <c r="J656" t="s">
        <v>52</v>
      </c>
      <c r="K656">
        <v>0.24560000000000001</v>
      </c>
      <c r="L656">
        <v>2.5600000000000001E-2</v>
      </c>
      <c r="M656" t="s">
        <v>53</v>
      </c>
      <c r="N656" t="s">
        <v>54</v>
      </c>
      <c r="O656" s="1"/>
    </row>
    <row r="657" spans="1:16" x14ac:dyDescent="0.3">
      <c r="A657" t="s">
        <v>10</v>
      </c>
      <c r="B657" t="s">
        <v>47</v>
      </c>
      <c r="C657" t="s">
        <v>46</v>
      </c>
      <c r="D657">
        <v>0.09</v>
      </c>
      <c r="E657">
        <v>0.82</v>
      </c>
      <c r="F657">
        <v>9.5E-4</v>
      </c>
      <c r="G657">
        <v>0.1157</v>
      </c>
      <c r="H657">
        <v>2.8199999999999999E-2</v>
      </c>
      <c r="I657">
        <v>4.3999999999999997E-2</v>
      </c>
      <c r="J657" t="s">
        <v>55</v>
      </c>
      <c r="K657">
        <v>0.14940000000000001</v>
      </c>
      <c r="L657">
        <v>3.6400000000000002E-2</v>
      </c>
      <c r="M657" t="s">
        <v>10</v>
      </c>
      <c r="N657" t="s">
        <v>54</v>
      </c>
    </row>
    <row r="658" spans="1:16" x14ac:dyDescent="0.3">
      <c r="A658" t="s">
        <v>11</v>
      </c>
      <c r="B658" t="s">
        <v>47</v>
      </c>
      <c r="C658" t="s">
        <v>46</v>
      </c>
      <c r="D658">
        <v>7.83</v>
      </c>
      <c r="E658">
        <v>0.92100000000000004</v>
      </c>
      <c r="F658">
        <v>7.1160000000000001E-2</v>
      </c>
      <c r="G658">
        <v>8.4963999999999995</v>
      </c>
      <c r="H658">
        <v>7.0099999999999996E-2</v>
      </c>
      <c r="I658">
        <v>3.1749999999999998</v>
      </c>
      <c r="J658" t="s">
        <v>56</v>
      </c>
      <c r="K658">
        <v>10.930400000000001</v>
      </c>
      <c r="L658">
        <v>9.0200000000000002E-2</v>
      </c>
      <c r="M658" t="s">
        <v>57</v>
      </c>
      <c r="N658" t="s">
        <v>50</v>
      </c>
      <c r="O658">
        <v>45451.722604166665</v>
      </c>
    </row>
    <row r="659" spans="1:16" x14ac:dyDescent="0.3">
      <c r="A659" t="s">
        <v>12</v>
      </c>
      <c r="B659" t="s">
        <v>19</v>
      </c>
      <c r="C659" t="s">
        <v>58</v>
      </c>
      <c r="D659">
        <v>0.26</v>
      </c>
      <c r="E659">
        <v>0.83699999999999997</v>
      </c>
      <c r="F659">
        <v>2.6099999999999999E-3</v>
      </c>
      <c r="G659">
        <v>0.31240000000000001</v>
      </c>
      <c r="H659">
        <v>8.2000000000000007E-3</v>
      </c>
      <c r="I659">
        <v>0.111</v>
      </c>
      <c r="J659" t="s">
        <v>59</v>
      </c>
      <c r="K659">
        <v>0.39750000000000002</v>
      </c>
      <c r="L659">
        <v>1.0500000000000001E-2</v>
      </c>
      <c r="M659" t="s">
        <v>68</v>
      </c>
      <c r="N659" t="s">
        <v>50</v>
      </c>
      <c r="O659" s="1">
        <v>45461.52207175926</v>
      </c>
      <c r="P659">
        <v>100.29900000000001</v>
      </c>
    </row>
    <row r="660" spans="1:16" x14ac:dyDescent="0.3">
      <c r="A660" t="s">
        <v>14</v>
      </c>
      <c r="G660">
        <v>101.43510000000001</v>
      </c>
      <c r="I660">
        <v>100</v>
      </c>
      <c r="K660">
        <v>101.43519999999999</v>
      </c>
      <c r="O660" s="1"/>
    </row>
    <row r="661" spans="1:16" x14ac:dyDescent="0.3">
      <c r="A661" t="s">
        <v>143</v>
      </c>
    </row>
    <row r="662" spans="1:16" x14ac:dyDescent="0.3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</row>
    <row r="663" spans="1:16" x14ac:dyDescent="0.3">
      <c r="A663" t="s">
        <v>45</v>
      </c>
      <c r="C663" t="s">
        <v>46</v>
      </c>
      <c r="G663">
        <v>42.381700000000002</v>
      </c>
      <c r="I663">
        <v>57.072899999999997</v>
      </c>
    </row>
    <row r="664" spans="1:16" x14ac:dyDescent="0.3">
      <c r="A664" t="s">
        <v>4</v>
      </c>
      <c r="B664" t="s">
        <v>47</v>
      </c>
      <c r="C664" t="s">
        <v>46</v>
      </c>
      <c r="D664">
        <v>24.33</v>
      </c>
      <c r="E664">
        <v>0.85299999999999998</v>
      </c>
      <c r="F664">
        <v>0.14069000000000001</v>
      </c>
      <c r="G664">
        <v>28.504300000000001</v>
      </c>
      <c r="H664">
        <v>7.9600000000000004E-2</v>
      </c>
      <c r="I664">
        <v>25.26</v>
      </c>
      <c r="J664" t="s">
        <v>48</v>
      </c>
      <c r="K664">
        <v>47.262099999999997</v>
      </c>
      <c r="L664">
        <v>0.13200000000000001</v>
      </c>
      <c r="M664" t="s">
        <v>49</v>
      </c>
      <c r="N664" t="s">
        <v>50</v>
      </c>
      <c r="O664">
        <v>45451.722430555557</v>
      </c>
    </row>
    <row r="665" spans="1:16" x14ac:dyDescent="0.3">
      <c r="A665" t="s">
        <v>6</v>
      </c>
      <c r="B665" t="s">
        <v>47</v>
      </c>
      <c r="C665" t="s">
        <v>46</v>
      </c>
      <c r="D665">
        <v>18.52</v>
      </c>
      <c r="E665">
        <v>1.0049999999999999</v>
      </c>
      <c r="F665">
        <v>9.6030000000000004E-2</v>
      </c>
      <c r="G665">
        <v>18.4404</v>
      </c>
      <c r="H665">
        <v>6.6400000000000001E-2</v>
      </c>
      <c r="I665">
        <v>14.1457</v>
      </c>
      <c r="J665" t="s">
        <v>51</v>
      </c>
      <c r="K665">
        <v>39.449300000000001</v>
      </c>
      <c r="L665">
        <v>0.1421</v>
      </c>
      <c r="M665" t="s">
        <v>49</v>
      </c>
      <c r="N665" t="s">
        <v>50</v>
      </c>
      <c r="O665" s="1">
        <v>45461.885243055556</v>
      </c>
    </row>
    <row r="666" spans="1:16" x14ac:dyDescent="0.3">
      <c r="A666" t="s">
        <v>7</v>
      </c>
      <c r="B666" t="s">
        <v>47</v>
      </c>
      <c r="C666" t="s">
        <v>46</v>
      </c>
      <c r="D666">
        <v>0.17</v>
      </c>
      <c r="E666">
        <v>0.95</v>
      </c>
      <c r="F666">
        <v>1.5200000000000001E-3</v>
      </c>
      <c r="G666">
        <v>0.1792</v>
      </c>
      <c r="H666">
        <v>1.8200000000000001E-2</v>
      </c>
      <c r="I666">
        <v>9.6299999999999997E-2</v>
      </c>
      <c r="J666" t="s">
        <v>52</v>
      </c>
      <c r="K666">
        <v>0.25069999999999998</v>
      </c>
      <c r="L666">
        <v>2.5399999999999999E-2</v>
      </c>
      <c r="M666" t="s">
        <v>53</v>
      </c>
      <c r="N666" t="s">
        <v>54</v>
      </c>
      <c r="O666" s="1"/>
    </row>
    <row r="667" spans="1:16" x14ac:dyDescent="0.3">
      <c r="A667" t="s">
        <v>10</v>
      </c>
      <c r="B667" t="s">
        <v>47</v>
      </c>
      <c r="C667" t="s">
        <v>46</v>
      </c>
      <c r="D667">
        <v>0.12</v>
      </c>
      <c r="E667">
        <v>0.82</v>
      </c>
      <c r="F667">
        <v>1.1800000000000001E-3</v>
      </c>
      <c r="G667">
        <v>0.14419999999999999</v>
      </c>
      <c r="H667">
        <v>2.8199999999999999E-2</v>
      </c>
      <c r="I667">
        <v>5.6500000000000002E-2</v>
      </c>
      <c r="J667" t="s">
        <v>55</v>
      </c>
      <c r="K667">
        <v>0.18609999999999999</v>
      </c>
      <c r="L667">
        <v>3.6400000000000002E-2</v>
      </c>
      <c r="M667" t="s">
        <v>10</v>
      </c>
      <c r="N667" t="s">
        <v>54</v>
      </c>
    </row>
    <row r="668" spans="1:16" x14ac:dyDescent="0.3">
      <c r="A668" t="s">
        <v>11</v>
      </c>
      <c r="B668" t="s">
        <v>47</v>
      </c>
      <c r="C668" t="s">
        <v>46</v>
      </c>
      <c r="D668">
        <v>7.8</v>
      </c>
      <c r="E668">
        <v>0.92200000000000004</v>
      </c>
      <c r="F668">
        <v>7.0870000000000002E-2</v>
      </c>
      <c r="G668">
        <v>8.4588000000000001</v>
      </c>
      <c r="H668">
        <v>7.0000000000000007E-2</v>
      </c>
      <c r="I668">
        <v>3.2633000000000001</v>
      </c>
      <c r="J668" t="s">
        <v>56</v>
      </c>
      <c r="K668">
        <v>10.882099999999999</v>
      </c>
      <c r="L668">
        <v>9.01E-2</v>
      </c>
      <c r="M668" t="s">
        <v>57</v>
      </c>
      <c r="N668" t="s">
        <v>50</v>
      </c>
      <c r="O668">
        <v>45451.722604166665</v>
      </c>
    </row>
    <row r="669" spans="1:16" x14ac:dyDescent="0.3">
      <c r="A669" t="s">
        <v>12</v>
      </c>
      <c r="B669" t="s">
        <v>19</v>
      </c>
      <c r="C669" t="s">
        <v>58</v>
      </c>
      <c r="D669">
        <v>0.24</v>
      </c>
      <c r="E669">
        <v>0.83699999999999997</v>
      </c>
      <c r="F669">
        <v>2.3999999999999998E-3</v>
      </c>
      <c r="G669">
        <v>0.28689999999999999</v>
      </c>
      <c r="H669">
        <v>8.0999999999999996E-3</v>
      </c>
      <c r="I669">
        <v>0.1053</v>
      </c>
      <c r="J669" t="s">
        <v>59</v>
      </c>
      <c r="K669">
        <v>0.36509999999999998</v>
      </c>
      <c r="L669">
        <v>1.03E-2</v>
      </c>
      <c r="M669" t="s">
        <v>68</v>
      </c>
      <c r="N669" t="s">
        <v>50</v>
      </c>
      <c r="O669" s="1">
        <v>45461.52207175926</v>
      </c>
      <c r="P669">
        <v>100.254</v>
      </c>
    </row>
    <row r="670" spans="1:16" x14ac:dyDescent="0.3">
      <c r="A670" t="s">
        <v>14</v>
      </c>
      <c r="G670">
        <v>98.395499999999998</v>
      </c>
      <c r="I670">
        <v>100</v>
      </c>
      <c r="K670">
        <v>98.395499999999998</v>
      </c>
      <c r="O670" s="1"/>
    </row>
    <row r="671" spans="1:16" x14ac:dyDescent="0.3">
      <c r="A671" t="s">
        <v>144</v>
      </c>
    </row>
    <row r="672" spans="1:16" x14ac:dyDescent="0.3">
      <c r="A672" t="s">
        <v>29</v>
      </c>
      <c r="B672" t="s">
        <v>30</v>
      </c>
      <c r="C672" t="s">
        <v>31</v>
      </c>
      <c r="D672" t="s">
        <v>32</v>
      </c>
      <c r="E672" t="s">
        <v>33</v>
      </c>
      <c r="F672" t="s">
        <v>34</v>
      </c>
      <c r="G672" t="s">
        <v>35</v>
      </c>
      <c r="H672" t="s">
        <v>36</v>
      </c>
      <c r="I672" t="s">
        <v>37</v>
      </c>
      <c r="J672" t="s">
        <v>38</v>
      </c>
      <c r="K672" t="s">
        <v>39</v>
      </c>
      <c r="L672" t="s">
        <v>40</v>
      </c>
      <c r="M672" t="s">
        <v>41</v>
      </c>
      <c r="N672" t="s">
        <v>42</v>
      </c>
      <c r="O672" t="s">
        <v>43</v>
      </c>
      <c r="P672" t="s">
        <v>44</v>
      </c>
    </row>
    <row r="673" spans="1:16" x14ac:dyDescent="0.3">
      <c r="A673" t="s">
        <v>45</v>
      </c>
      <c r="C673" t="s">
        <v>46</v>
      </c>
      <c r="G673">
        <v>43.001899999999999</v>
      </c>
      <c r="I673">
        <v>57.073799999999999</v>
      </c>
    </row>
    <row r="674" spans="1:16" x14ac:dyDescent="0.3">
      <c r="A674" t="s">
        <v>4</v>
      </c>
      <c r="B674" t="s">
        <v>47</v>
      </c>
      <c r="C674" t="s">
        <v>46</v>
      </c>
      <c r="D674">
        <v>24.84</v>
      </c>
      <c r="E674">
        <v>0.85599999999999998</v>
      </c>
      <c r="F674">
        <v>0.14360999999999999</v>
      </c>
      <c r="G674">
        <v>29.009</v>
      </c>
      <c r="H674">
        <v>8.0299999999999996E-2</v>
      </c>
      <c r="I674">
        <v>25.3369</v>
      </c>
      <c r="J674" t="s">
        <v>48</v>
      </c>
      <c r="K674">
        <v>48.0989</v>
      </c>
      <c r="L674">
        <v>0.1331</v>
      </c>
      <c r="M674" t="s">
        <v>49</v>
      </c>
      <c r="N674" t="s">
        <v>50</v>
      </c>
      <c r="O674">
        <v>45451.722430555557</v>
      </c>
    </row>
    <row r="675" spans="1:16" x14ac:dyDescent="0.3">
      <c r="A675" t="s">
        <v>6</v>
      </c>
      <c r="B675" t="s">
        <v>47</v>
      </c>
      <c r="C675" t="s">
        <v>46</v>
      </c>
      <c r="D675">
        <v>18.79</v>
      </c>
      <c r="E675">
        <v>1.004</v>
      </c>
      <c r="F675">
        <v>9.7430000000000003E-2</v>
      </c>
      <c r="G675">
        <v>18.712399999999999</v>
      </c>
      <c r="H675">
        <v>6.7000000000000004E-2</v>
      </c>
      <c r="I675">
        <v>14.147500000000001</v>
      </c>
      <c r="J675" t="s">
        <v>51</v>
      </c>
      <c r="K675">
        <v>40.031199999999998</v>
      </c>
      <c r="L675">
        <v>0.1434</v>
      </c>
      <c r="M675" t="s">
        <v>49</v>
      </c>
      <c r="N675" t="s">
        <v>50</v>
      </c>
      <c r="O675" s="1">
        <v>45461.885243055556</v>
      </c>
    </row>
    <row r="676" spans="1:16" x14ac:dyDescent="0.3">
      <c r="A676" t="s">
        <v>7</v>
      </c>
      <c r="B676" t="s">
        <v>47</v>
      </c>
      <c r="C676" t="s">
        <v>46</v>
      </c>
      <c r="D676">
        <v>0.17</v>
      </c>
      <c r="E676">
        <v>0.94899999999999995</v>
      </c>
      <c r="F676">
        <v>1.5399999999999999E-3</v>
      </c>
      <c r="G676">
        <v>0.18179999999999999</v>
      </c>
      <c r="H676">
        <v>1.83E-2</v>
      </c>
      <c r="I676">
        <v>9.6299999999999997E-2</v>
      </c>
      <c r="J676" t="s">
        <v>52</v>
      </c>
      <c r="K676">
        <v>0.25440000000000002</v>
      </c>
      <c r="L676">
        <v>2.5600000000000001E-2</v>
      </c>
      <c r="M676" t="s">
        <v>53</v>
      </c>
      <c r="N676" t="s">
        <v>54</v>
      </c>
      <c r="O676" s="1"/>
    </row>
    <row r="677" spans="1:16" x14ac:dyDescent="0.3">
      <c r="A677" t="s">
        <v>10</v>
      </c>
      <c r="B677" t="s">
        <v>47</v>
      </c>
      <c r="C677" t="s">
        <v>46</v>
      </c>
      <c r="D677">
        <v>0.09</v>
      </c>
      <c r="E677">
        <v>0.82</v>
      </c>
      <c r="F677">
        <v>8.8999999999999995E-4</v>
      </c>
      <c r="G677">
        <v>0.10829999999999999</v>
      </c>
      <c r="H677">
        <v>2.8299999999999999E-2</v>
      </c>
      <c r="I677">
        <v>4.19E-2</v>
      </c>
      <c r="J677" t="s">
        <v>55</v>
      </c>
      <c r="K677">
        <v>0.13980000000000001</v>
      </c>
      <c r="L677">
        <v>3.6600000000000001E-2</v>
      </c>
      <c r="M677" t="s">
        <v>10</v>
      </c>
      <c r="N677" t="s">
        <v>54</v>
      </c>
    </row>
    <row r="678" spans="1:16" x14ac:dyDescent="0.3">
      <c r="A678" t="s">
        <v>11</v>
      </c>
      <c r="B678" t="s">
        <v>47</v>
      </c>
      <c r="C678" t="s">
        <v>46</v>
      </c>
      <c r="D678">
        <v>7.75</v>
      </c>
      <c r="E678">
        <v>0.92100000000000004</v>
      </c>
      <c r="F678">
        <v>7.0459999999999995E-2</v>
      </c>
      <c r="G678">
        <v>8.4125999999999994</v>
      </c>
      <c r="H678">
        <v>7.0000000000000007E-2</v>
      </c>
      <c r="I678">
        <v>3.1987000000000001</v>
      </c>
      <c r="J678" t="s">
        <v>56</v>
      </c>
      <c r="K678">
        <v>10.822699999999999</v>
      </c>
      <c r="L678">
        <v>9.01E-2</v>
      </c>
      <c r="M678" t="s">
        <v>57</v>
      </c>
      <c r="N678" t="s">
        <v>50</v>
      </c>
      <c r="O678">
        <v>45451.722604166665</v>
      </c>
    </row>
    <row r="679" spans="1:16" x14ac:dyDescent="0.3">
      <c r="A679" t="s">
        <v>12</v>
      </c>
      <c r="B679" t="s">
        <v>19</v>
      </c>
      <c r="C679" t="s">
        <v>58</v>
      </c>
      <c r="D679">
        <v>0.24</v>
      </c>
      <c r="E679">
        <v>0.83699999999999997</v>
      </c>
      <c r="F679">
        <v>2.4299999999999999E-3</v>
      </c>
      <c r="G679">
        <v>0.2903</v>
      </c>
      <c r="H679">
        <v>8.0000000000000002E-3</v>
      </c>
      <c r="I679">
        <v>0.105</v>
      </c>
      <c r="J679" t="s">
        <v>59</v>
      </c>
      <c r="K679">
        <v>0.36940000000000001</v>
      </c>
      <c r="L679">
        <v>1.0200000000000001E-2</v>
      </c>
      <c r="M679" t="s">
        <v>68</v>
      </c>
      <c r="N679" t="s">
        <v>50</v>
      </c>
      <c r="O679" s="1">
        <v>45461.52207175926</v>
      </c>
      <c r="P679">
        <v>100.22199999999999</v>
      </c>
    </row>
    <row r="680" spans="1:16" x14ac:dyDescent="0.3">
      <c r="A680" t="s">
        <v>14</v>
      </c>
      <c r="G680">
        <v>99.716300000000004</v>
      </c>
      <c r="I680">
        <v>100</v>
      </c>
      <c r="K680">
        <v>99.716300000000004</v>
      </c>
      <c r="O680" s="1"/>
    </row>
    <row r="681" spans="1:16" x14ac:dyDescent="0.3">
      <c r="A681" t="s">
        <v>145</v>
      </c>
    </row>
    <row r="682" spans="1:16" x14ac:dyDescent="0.3">
      <c r="A682" t="s">
        <v>29</v>
      </c>
      <c r="B682" t="s">
        <v>30</v>
      </c>
      <c r="C682" t="s">
        <v>31</v>
      </c>
      <c r="D682" t="s">
        <v>32</v>
      </c>
      <c r="E682" t="s">
        <v>33</v>
      </c>
      <c r="F682" t="s">
        <v>34</v>
      </c>
      <c r="G682" t="s">
        <v>35</v>
      </c>
      <c r="H682" t="s">
        <v>36</v>
      </c>
      <c r="I682" t="s">
        <v>37</v>
      </c>
      <c r="J682" t="s">
        <v>38</v>
      </c>
      <c r="K682" t="s">
        <v>39</v>
      </c>
      <c r="L682" t="s">
        <v>40</v>
      </c>
      <c r="M682" t="s">
        <v>41</v>
      </c>
      <c r="N682" t="s">
        <v>42</v>
      </c>
      <c r="O682" t="s">
        <v>43</v>
      </c>
      <c r="P682" t="s">
        <v>44</v>
      </c>
    </row>
    <row r="683" spans="1:16" x14ac:dyDescent="0.3">
      <c r="A683" t="s">
        <v>45</v>
      </c>
      <c r="C683" t="s">
        <v>46</v>
      </c>
      <c r="G683">
        <v>41.981400000000001</v>
      </c>
      <c r="I683">
        <v>57.0792</v>
      </c>
    </row>
    <row r="684" spans="1:16" x14ac:dyDescent="0.3">
      <c r="A684" t="s">
        <v>4</v>
      </c>
      <c r="B684" t="s">
        <v>47</v>
      </c>
      <c r="C684" t="s">
        <v>46</v>
      </c>
      <c r="D684">
        <v>22.18</v>
      </c>
      <c r="E684">
        <v>0.82</v>
      </c>
      <c r="F684">
        <v>0.12823000000000001</v>
      </c>
      <c r="G684">
        <v>27.031500000000001</v>
      </c>
      <c r="H684">
        <v>7.9100000000000004E-2</v>
      </c>
      <c r="I684">
        <v>24.186</v>
      </c>
      <c r="J684" t="s">
        <v>48</v>
      </c>
      <c r="K684">
        <v>44.8202</v>
      </c>
      <c r="L684">
        <v>0.13120000000000001</v>
      </c>
      <c r="M684" t="s">
        <v>49</v>
      </c>
      <c r="N684" t="s">
        <v>50</v>
      </c>
      <c r="O684">
        <v>45451.722430555557</v>
      </c>
    </row>
    <row r="685" spans="1:16" x14ac:dyDescent="0.3">
      <c r="A685" t="s">
        <v>6</v>
      </c>
      <c r="B685" t="s">
        <v>47</v>
      </c>
      <c r="C685" t="s">
        <v>46</v>
      </c>
      <c r="D685">
        <v>18.41</v>
      </c>
      <c r="E685">
        <v>1.0069999999999999</v>
      </c>
      <c r="F685">
        <v>9.5439999999999997E-2</v>
      </c>
      <c r="G685">
        <v>18.2807</v>
      </c>
      <c r="H685">
        <v>6.59E-2</v>
      </c>
      <c r="I685">
        <v>14.1585</v>
      </c>
      <c r="J685" t="s">
        <v>51</v>
      </c>
      <c r="K685">
        <v>39.107599999999998</v>
      </c>
      <c r="L685">
        <v>0.14099999999999999</v>
      </c>
      <c r="M685" t="s">
        <v>49</v>
      </c>
      <c r="N685" t="s">
        <v>50</v>
      </c>
      <c r="O685" s="1">
        <v>45461.885243055556</v>
      </c>
    </row>
    <row r="686" spans="1:16" x14ac:dyDescent="0.3">
      <c r="A686" t="s">
        <v>7</v>
      </c>
      <c r="B686" t="s">
        <v>47</v>
      </c>
      <c r="C686" t="s">
        <v>46</v>
      </c>
      <c r="D686">
        <v>0.2</v>
      </c>
      <c r="E686">
        <v>0.95599999999999996</v>
      </c>
      <c r="F686">
        <v>1.82E-3</v>
      </c>
      <c r="G686">
        <v>0.21340000000000001</v>
      </c>
      <c r="H686">
        <v>1.8499999999999999E-2</v>
      </c>
      <c r="I686">
        <v>0.1158</v>
      </c>
      <c r="J686" t="s">
        <v>52</v>
      </c>
      <c r="K686">
        <v>0.29849999999999999</v>
      </c>
      <c r="L686">
        <v>2.5899999999999999E-2</v>
      </c>
      <c r="M686" t="s">
        <v>53</v>
      </c>
      <c r="N686" t="s">
        <v>54</v>
      </c>
      <c r="O686" s="1"/>
    </row>
    <row r="687" spans="1:16" x14ac:dyDescent="0.3">
      <c r="A687" t="s">
        <v>10</v>
      </c>
      <c r="B687" t="s">
        <v>47</v>
      </c>
      <c r="C687" t="s">
        <v>46</v>
      </c>
      <c r="D687">
        <v>0.13</v>
      </c>
      <c r="E687">
        <v>0.82399999999999995</v>
      </c>
      <c r="F687">
        <v>1.34E-3</v>
      </c>
      <c r="G687">
        <v>0.16300000000000001</v>
      </c>
      <c r="H687">
        <v>2.86E-2</v>
      </c>
      <c r="I687">
        <v>6.4500000000000002E-2</v>
      </c>
      <c r="J687" t="s">
        <v>55</v>
      </c>
      <c r="K687">
        <v>0.21049999999999999</v>
      </c>
      <c r="L687">
        <v>3.6900000000000002E-2</v>
      </c>
      <c r="M687" t="s">
        <v>10</v>
      </c>
      <c r="N687" t="s">
        <v>54</v>
      </c>
    </row>
    <row r="688" spans="1:16" x14ac:dyDescent="0.3">
      <c r="A688" t="s">
        <v>11</v>
      </c>
      <c r="B688" t="s">
        <v>47</v>
      </c>
      <c r="C688" t="s">
        <v>46</v>
      </c>
      <c r="D688">
        <v>10.23</v>
      </c>
      <c r="E688">
        <v>0.92600000000000005</v>
      </c>
      <c r="F688">
        <v>9.3020000000000005E-2</v>
      </c>
      <c r="G688">
        <v>11.0534</v>
      </c>
      <c r="H688">
        <v>7.7600000000000002E-2</v>
      </c>
      <c r="I688">
        <v>4.3052999999999999</v>
      </c>
      <c r="J688" t="s">
        <v>56</v>
      </c>
      <c r="K688">
        <v>14.219900000000001</v>
      </c>
      <c r="L688">
        <v>9.98E-2</v>
      </c>
      <c r="M688" t="s">
        <v>57</v>
      </c>
      <c r="N688" t="s">
        <v>50</v>
      </c>
      <c r="O688">
        <v>45451.722604166665</v>
      </c>
    </row>
    <row r="689" spans="1:16" x14ac:dyDescent="0.3">
      <c r="A689" t="s">
        <v>12</v>
      </c>
      <c r="B689" t="s">
        <v>19</v>
      </c>
      <c r="C689" t="s">
        <v>58</v>
      </c>
      <c r="D689">
        <v>0.2</v>
      </c>
      <c r="E689">
        <v>0.83699999999999997</v>
      </c>
      <c r="F689">
        <v>2.0500000000000002E-3</v>
      </c>
      <c r="G689">
        <v>0.2447</v>
      </c>
      <c r="H689">
        <v>7.7999999999999996E-3</v>
      </c>
      <c r="I689">
        <v>9.0700000000000003E-2</v>
      </c>
      <c r="J689" t="s">
        <v>59</v>
      </c>
      <c r="K689">
        <v>0.31140000000000001</v>
      </c>
      <c r="L689">
        <v>9.9000000000000008E-3</v>
      </c>
      <c r="M689" t="s">
        <v>68</v>
      </c>
      <c r="N689" t="s">
        <v>50</v>
      </c>
      <c r="O689" s="1">
        <v>45461.52207175926</v>
      </c>
      <c r="P689">
        <v>100.203</v>
      </c>
    </row>
    <row r="690" spans="1:16" x14ac:dyDescent="0.3">
      <c r="A690" t="s">
        <v>14</v>
      </c>
      <c r="G690">
        <v>98.968000000000004</v>
      </c>
      <c r="I690">
        <v>100</v>
      </c>
      <c r="K690">
        <v>98.968000000000004</v>
      </c>
      <c r="O690" s="1"/>
    </row>
    <row r="691" spans="1:16" x14ac:dyDescent="0.3">
      <c r="A691" t="s">
        <v>146</v>
      </c>
    </row>
    <row r="692" spans="1:16" x14ac:dyDescent="0.3">
      <c r="A692" t="s">
        <v>29</v>
      </c>
      <c r="B692" t="s">
        <v>30</v>
      </c>
      <c r="C692" t="s">
        <v>31</v>
      </c>
      <c r="D692" t="s">
        <v>32</v>
      </c>
      <c r="E692" t="s">
        <v>33</v>
      </c>
      <c r="F692" t="s">
        <v>34</v>
      </c>
      <c r="G692" t="s">
        <v>35</v>
      </c>
      <c r="H692" t="s">
        <v>36</v>
      </c>
      <c r="I692" t="s">
        <v>37</v>
      </c>
      <c r="J692" t="s">
        <v>38</v>
      </c>
      <c r="K692" t="s">
        <v>39</v>
      </c>
      <c r="L692" t="s">
        <v>40</v>
      </c>
      <c r="M692" t="s">
        <v>41</v>
      </c>
      <c r="N692" t="s">
        <v>42</v>
      </c>
      <c r="O692" t="s">
        <v>43</v>
      </c>
      <c r="P692" t="s">
        <v>44</v>
      </c>
    </row>
    <row r="693" spans="1:16" x14ac:dyDescent="0.3">
      <c r="A693" t="s">
        <v>45</v>
      </c>
      <c r="C693" t="s">
        <v>46</v>
      </c>
      <c r="G693">
        <v>42.537599999999998</v>
      </c>
      <c r="I693">
        <v>57.073799999999999</v>
      </c>
    </row>
    <row r="694" spans="1:16" x14ac:dyDescent="0.3">
      <c r="A694" t="s">
        <v>4</v>
      </c>
      <c r="B694" t="s">
        <v>47</v>
      </c>
      <c r="C694" t="s">
        <v>46</v>
      </c>
      <c r="D694">
        <v>24.07</v>
      </c>
      <c r="E694">
        <v>0.84699999999999998</v>
      </c>
      <c r="F694">
        <v>0.13916000000000001</v>
      </c>
      <c r="G694">
        <v>28.394400000000001</v>
      </c>
      <c r="H694">
        <v>7.9600000000000004E-2</v>
      </c>
      <c r="I694">
        <v>25.070799999999998</v>
      </c>
      <c r="J694" t="s">
        <v>48</v>
      </c>
      <c r="K694">
        <v>47.079900000000002</v>
      </c>
      <c r="L694">
        <v>0.13200000000000001</v>
      </c>
      <c r="M694" t="s">
        <v>49</v>
      </c>
      <c r="N694" t="s">
        <v>50</v>
      </c>
      <c r="O694">
        <v>45451.722430555557</v>
      </c>
    </row>
    <row r="695" spans="1:16" x14ac:dyDescent="0.3">
      <c r="A695" t="s">
        <v>6</v>
      </c>
      <c r="B695" t="s">
        <v>47</v>
      </c>
      <c r="C695" t="s">
        <v>46</v>
      </c>
      <c r="D695">
        <v>18.600000000000001</v>
      </c>
      <c r="E695">
        <v>1.0049999999999999</v>
      </c>
      <c r="F695">
        <v>9.6439999999999998E-2</v>
      </c>
      <c r="G695">
        <v>18.510400000000001</v>
      </c>
      <c r="H695">
        <v>6.6500000000000004E-2</v>
      </c>
      <c r="I695">
        <v>14.147600000000001</v>
      </c>
      <c r="J695" t="s">
        <v>51</v>
      </c>
      <c r="K695">
        <v>39.598999999999997</v>
      </c>
      <c r="L695">
        <v>0.14219999999999999</v>
      </c>
      <c r="M695" t="s">
        <v>49</v>
      </c>
      <c r="N695" t="s">
        <v>50</v>
      </c>
      <c r="O695" s="1">
        <v>45461.885243055556</v>
      </c>
    </row>
    <row r="696" spans="1:16" x14ac:dyDescent="0.3">
      <c r="A696" t="s">
        <v>7</v>
      </c>
      <c r="B696" t="s">
        <v>47</v>
      </c>
      <c r="C696" t="s">
        <v>46</v>
      </c>
      <c r="D696">
        <v>0.2</v>
      </c>
      <c r="E696">
        <v>0.95099999999999996</v>
      </c>
      <c r="F696">
        <v>1.7799999999999999E-3</v>
      </c>
      <c r="G696">
        <v>0.21</v>
      </c>
      <c r="H696">
        <v>1.8100000000000002E-2</v>
      </c>
      <c r="I696">
        <v>0.1125</v>
      </c>
      <c r="J696" t="s">
        <v>52</v>
      </c>
      <c r="K696">
        <v>0.29389999999999999</v>
      </c>
      <c r="L696">
        <v>2.5399999999999999E-2</v>
      </c>
      <c r="M696" t="s">
        <v>53</v>
      </c>
      <c r="N696" t="s">
        <v>54</v>
      </c>
      <c r="O696" s="1"/>
    </row>
    <row r="697" spans="1:16" x14ac:dyDescent="0.3">
      <c r="A697" t="s">
        <v>10</v>
      </c>
      <c r="B697" t="s">
        <v>47</v>
      </c>
      <c r="C697" t="s">
        <v>46</v>
      </c>
      <c r="D697">
        <v>0.11</v>
      </c>
      <c r="E697">
        <v>0.82099999999999995</v>
      </c>
      <c r="F697">
        <v>1.0499999999999999E-3</v>
      </c>
      <c r="G697">
        <v>0.128</v>
      </c>
      <c r="H697">
        <v>2.8299999999999999E-2</v>
      </c>
      <c r="I697">
        <v>0.05</v>
      </c>
      <c r="J697" t="s">
        <v>55</v>
      </c>
      <c r="K697">
        <v>0.1653</v>
      </c>
      <c r="L697">
        <v>3.6499999999999998E-2</v>
      </c>
      <c r="M697" t="s">
        <v>10</v>
      </c>
      <c r="N697" t="s">
        <v>54</v>
      </c>
    </row>
    <row r="698" spans="1:16" x14ac:dyDescent="0.3">
      <c r="A698" t="s">
        <v>11</v>
      </c>
      <c r="B698" t="s">
        <v>47</v>
      </c>
      <c r="C698" t="s">
        <v>46</v>
      </c>
      <c r="D698">
        <v>8.23</v>
      </c>
      <c r="E698">
        <v>0.92200000000000004</v>
      </c>
      <c r="F698">
        <v>7.4859999999999996E-2</v>
      </c>
      <c r="G698">
        <v>8.9268000000000001</v>
      </c>
      <c r="H698">
        <v>7.1300000000000002E-2</v>
      </c>
      <c r="I698">
        <v>3.4312999999999998</v>
      </c>
      <c r="J698" t="s">
        <v>56</v>
      </c>
      <c r="K698">
        <v>11.4841</v>
      </c>
      <c r="L698">
        <v>9.1800000000000007E-2</v>
      </c>
      <c r="M698" t="s">
        <v>57</v>
      </c>
      <c r="N698" t="s">
        <v>50</v>
      </c>
      <c r="O698">
        <v>45451.722604166665</v>
      </c>
    </row>
    <row r="699" spans="1:16" x14ac:dyDescent="0.3">
      <c r="A699" t="s">
        <v>12</v>
      </c>
      <c r="B699" t="s">
        <v>19</v>
      </c>
      <c r="C699" t="s">
        <v>58</v>
      </c>
      <c r="D699">
        <v>0.26</v>
      </c>
      <c r="E699">
        <v>0.83699999999999997</v>
      </c>
      <c r="F699">
        <v>2.6099999999999999E-3</v>
      </c>
      <c r="G699">
        <v>0.31209999999999999</v>
      </c>
      <c r="H699">
        <v>8.2000000000000007E-3</v>
      </c>
      <c r="I699">
        <v>0.11409999999999999</v>
      </c>
      <c r="J699" t="s">
        <v>59</v>
      </c>
      <c r="K699">
        <v>0.3972</v>
      </c>
      <c r="L699">
        <v>1.04E-2</v>
      </c>
      <c r="M699" t="s">
        <v>68</v>
      </c>
      <c r="N699" t="s">
        <v>50</v>
      </c>
      <c r="O699" s="1">
        <v>45461.52207175926</v>
      </c>
      <c r="P699">
        <v>100.17700000000001</v>
      </c>
    </row>
    <row r="700" spans="1:16" x14ac:dyDescent="0.3">
      <c r="A700" t="s">
        <v>14</v>
      </c>
      <c r="G700">
        <v>99.019300000000001</v>
      </c>
      <c r="I700">
        <v>100</v>
      </c>
      <c r="K700">
        <v>99.019300000000001</v>
      </c>
      <c r="O700" s="1"/>
    </row>
    <row r="701" spans="1:16" x14ac:dyDescent="0.3">
      <c r="A701" t="s">
        <v>147</v>
      </c>
    </row>
    <row r="702" spans="1:16" x14ac:dyDescent="0.3">
      <c r="A702" t="s">
        <v>29</v>
      </c>
      <c r="B702" t="s">
        <v>30</v>
      </c>
      <c r="C702" t="s">
        <v>31</v>
      </c>
      <c r="D702" t="s">
        <v>32</v>
      </c>
      <c r="E702" t="s">
        <v>33</v>
      </c>
      <c r="F702" t="s">
        <v>34</v>
      </c>
      <c r="G702" t="s">
        <v>35</v>
      </c>
      <c r="H702" t="s">
        <v>36</v>
      </c>
      <c r="I702" t="s">
        <v>37</v>
      </c>
      <c r="J702" t="s">
        <v>38</v>
      </c>
      <c r="K702" t="s">
        <v>39</v>
      </c>
      <c r="L702" t="s">
        <v>40</v>
      </c>
      <c r="M702" t="s">
        <v>41</v>
      </c>
      <c r="N702" t="s">
        <v>42</v>
      </c>
      <c r="O702" t="s">
        <v>43</v>
      </c>
      <c r="P702" t="s">
        <v>44</v>
      </c>
    </row>
    <row r="703" spans="1:16" x14ac:dyDescent="0.3">
      <c r="A703" t="s">
        <v>45</v>
      </c>
      <c r="C703" t="s">
        <v>46</v>
      </c>
      <c r="G703">
        <v>42.176000000000002</v>
      </c>
      <c r="I703">
        <v>57.056800000000003</v>
      </c>
    </row>
    <row r="704" spans="1:16" x14ac:dyDescent="0.3">
      <c r="A704" t="s">
        <v>4</v>
      </c>
      <c r="B704" t="s">
        <v>47</v>
      </c>
      <c r="C704" t="s">
        <v>46</v>
      </c>
      <c r="D704">
        <v>23.46</v>
      </c>
      <c r="E704">
        <v>0.84</v>
      </c>
      <c r="F704">
        <v>0.13563</v>
      </c>
      <c r="G704">
        <v>27.930499999999999</v>
      </c>
      <c r="H704">
        <v>7.9299999999999995E-2</v>
      </c>
      <c r="I704">
        <v>24.865300000000001</v>
      </c>
      <c r="J704" t="s">
        <v>48</v>
      </c>
      <c r="K704">
        <v>46.310699999999997</v>
      </c>
      <c r="L704">
        <v>0.13139999999999999</v>
      </c>
      <c r="M704" t="s">
        <v>49</v>
      </c>
      <c r="N704" t="s">
        <v>50</v>
      </c>
      <c r="O704">
        <v>45451.722430555557</v>
      </c>
    </row>
    <row r="705" spans="1:16" x14ac:dyDescent="0.3">
      <c r="A705" t="s">
        <v>6</v>
      </c>
      <c r="B705" t="s">
        <v>47</v>
      </c>
      <c r="C705" t="s">
        <v>46</v>
      </c>
      <c r="D705">
        <v>18.41</v>
      </c>
      <c r="E705">
        <v>1.0049999999999999</v>
      </c>
      <c r="F705">
        <v>9.5430000000000001E-2</v>
      </c>
      <c r="G705">
        <v>18.314399999999999</v>
      </c>
      <c r="H705">
        <v>6.6000000000000003E-2</v>
      </c>
      <c r="I705">
        <v>14.1136</v>
      </c>
      <c r="J705" t="s">
        <v>51</v>
      </c>
      <c r="K705">
        <v>39.179699999999997</v>
      </c>
      <c r="L705">
        <v>0.1411</v>
      </c>
      <c r="M705" t="s">
        <v>49</v>
      </c>
      <c r="N705" t="s">
        <v>50</v>
      </c>
      <c r="O705" s="1">
        <v>45461.885243055556</v>
      </c>
    </row>
    <row r="706" spans="1:16" x14ac:dyDescent="0.3">
      <c r="A706" t="s">
        <v>7</v>
      </c>
      <c r="B706" t="s">
        <v>47</v>
      </c>
      <c r="C706" t="s">
        <v>46</v>
      </c>
      <c r="D706">
        <v>0.22</v>
      </c>
      <c r="E706">
        <v>0.95199999999999996</v>
      </c>
      <c r="F706">
        <v>1.99E-3</v>
      </c>
      <c r="G706">
        <v>0.23430000000000001</v>
      </c>
      <c r="H706">
        <v>1.8499999999999999E-2</v>
      </c>
      <c r="I706">
        <v>0.1265</v>
      </c>
      <c r="J706" t="s">
        <v>52</v>
      </c>
      <c r="K706">
        <v>0.32790000000000002</v>
      </c>
      <c r="L706">
        <v>2.5899999999999999E-2</v>
      </c>
      <c r="M706" t="s">
        <v>53</v>
      </c>
      <c r="N706" t="s">
        <v>54</v>
      </c>
      <c r="O706" s="1"/>
    </row>
    <row r="707" spans="1:16" x14ac:dyDescent="0.3">
      <c r="A707" t="s">
        <v>10</v>
      </c>
      <c r="B707" t="s">
        <v>47</v>
      </c>
      <c r="C707" t="s">
        <v>46</v>
      </c>
      <c r="D707">
        <v>0.12</v>
      </c>
      <c r="E707">
        <v>0.82199999999999995</v>
      </c>
      <c r="F707">
        <v>1.1900000000000001E-3</v>
      </c>
      <c r="G707">
        <v>0.1447</v>
      </c>
      <c r="H707">
        <v>2.8299999999999999E-2</v>
      </c>
      <c r="I707">
        <v>5.7000000000000002E-2</v>
      </c>
      <c r="J707" t="s">
        <v>55</v>
      </c>
      <c r="K707">
        <v>0.18679999999999999</v>
      </c>
      <c r="L707">
        <v>3.6600000000000001E-2</v>
      </c>
      <c r="M707" t="s">
        <v>10</v>
      </c>
      <c r="N707" t="s">
        <v>54</v>
      </c>
    </row>
    <row r="708" spans="1:16" x14ac:dyDescent="0.3">
      <c r="A708" t="s">
        <v>11</v>
      </c>
      <c r="B708" t="s">
        <v>47</v>
      </c>
      <c r="C708" t="s">
        <v>46</v>
      </c>
      <c r="D708">
        <v>8.76</v>
      </c>
      <c r="E708">
        <v>0.92300000000000004</v>
      </c>
      <c r="F708">
        <v>7.9630000000000006E-2</v>
      </c>
      <c r="G708">
        <v>9.4876000000000005</v>
      </c>
      <c r="H708">
        <v>7.2999999999999995E-2</v>
      </c>
      <c r="I708">
        <v>3.677</v>
      </c>
      <c r="J708" t="s">
        <v>56</v>
      </c>
      <c r="K708">
        <v>12.2056</v>
      </c>
      <c r="L708">
        <v>9.3899999999999997E-2</v>
      </c>
      <c r="M708" t="s">
        <v>57</v>
      </c>
      <c r="N708" t="s">
        <v>50</v>
      </c>
      <c r="O708">
        <v>45451.722604166665</v>
      </c>
    </row>
    <row r="709" spans="1:16" x14ac:dyDescent="0.3">
      <c r="A709" t="s">
        <v>12</v>
      </c>
      <c r="B709" t="s">
        <v>19</v>
      </c>
      <c r="C709" t="s">
        <v>58</v>
      </c>
      <c r="D709">
        <v>0.24</v>
      </c>
      <c r="E709">
        <v>0.83699999999999997</v>
      </c>
      <c r="F709">
        <v>2.3600000000000001E-3</v>
      </c>
      <c r="G709">
        <v>0.28170000000000001</v>
      </c>
      <c r="H709">
        <v>8.0000000000000002E-3</v>
      </c>
      <c r="I709">
        <v>0.1038</v>
      </c>
      <c r="J709" t="s">
        <v>59</v>
      </c>
      <c r="K709">
        <v>0.3584</v>
      </c>
      <c r="L709">
        <v>1.0200000000000001E-2</v>
      </c>
      <c r="M709" t="s">
        <v>68</v>
      </c>
      <c r="N709" t="s">
        <v>50</v>
      </c>
      <c r="O709" s="1">
        <v>45461.52207175926</v>
      </c>
      <c r="P709">
        <v>100.211</v>
      </c>
    </row>
    <row r="710" spans="1:16" x14ac:dyDescent="0.3">
      <c r="A710" t="s">
        <v>14</v>
      </c>
      <c r="G710">
        <v>98.569100000000006</v>
      </c>
      <c r="I710">
        <v>100</v>
      </c>
      <c r="K710">
        <v>98.569100000000006</v>
      </c>
      <c r="O710" s="1"/>
    </row>
    <row r="711" spans="1:16" x14ac:dyDescent="0.3">
      <c r="A711" t="s">
        <v>148</v>
      </c>
    </row>
    <row r="712" spans="1:16" x14ac:dyDescent="0.3">
      <c r="A712" t="s">
        <v>29</v>
      </c>
      <c r="B712" t="s">
        <v>30</v>
      </c>
      <c r="C712" t="s">
        <v>31</v>
      </c>
      <c r="D712" t="s">
        <v>32</v>
      </c>
      <c r="E712" t="s">
        <v>33</v>
      </c>
      <c r="F712" t="s">
        <v>34</v>
      </c>
      <c r="G712" t="s">
        <v>35</v>
      </c>
      <c r="H712" t="s">
        <v>36</v>
      </c>
      <c r="I712" t="s">
        <v>37</v>
      </c>
      <c r="J712" t="s">
        <v>38</v>
      </c>
      <c r="K712" t="s">
        <v>39</v>
      </c>
      <c r="L712" t="s">
        <v>40</v>
      </c>
      <c r="M712" t="s">
        <v>41</v>
      </c>
      <c r="N712" t="s">
        <v>42</v>
      </c>
      <c r="O712" t="s">
        <v>43</v>
      </c>
      <c r="P712" t="s">
        <v>44</v>
      </c>
    </row>
    <row r="713" spans="1:16" x14ac:dyDescent="0.3">
      <c r="A713" t="s">
        <v>45</v>
      </c>
      <c r="C713" t="s">
        <v>46</v>
      </c>
      <c r="G713">
        <v>42.162399999999998</v>
      </c>
      <c r="I713">
        <v>57.075800000000001</v>
      </c>
    </row>
    <row r="714" spans="1:16" x14ac:dyDescent="0.3">
      <c r="A714" t="s">
        <v>4</v>
      </c>
      <c r="B714" t="s">
        <v>47</v>
      </c>
      <c r="C714" t="s">
        <v>46</v>
      </c>
      <c r="D714">
        <v>23.56</v>
      </c>
      <c r="E714">
        <v>0.84199999999999997</v>
      </c>
      <c r="F714">
        <v>0.13619999999999999</v>
      </c>
      <c r="G714">
        <v>27.955200000000001</v>
      </c>
      <c r="H714">
        <v>7.9299999999999995E-2</v>
      </c>
      <c r="I714">
        <v>24.903600000000001</v>
      </c>
      <c r="J714" t="s">
        <v>48</v>
      </c>
      <c r="K714">
        <v>46.351700000000001</v>
      </c>
      <c r="L714">
        <v>0.13150000000000001</v>
      </c>
      <c r="M714" t="s">
        <v>49</v>
      </c>
      <c r="N714" t="s">
        <v>50</v>
      </c>
      <c r="O714">
        <v>45451.722430555557</v>
      </c>
    </row>
    <row r="715" spans="1:16" x14ac:dyDescent="0.3">
      <c r="A715" t="s">
        <v>6</v>
      </c>
      <c r="B715" t="s">
        <v>47</v>
      </c>
      <c r="C715" t="s">
        <v>46</v>
      </c>
      <c r="D715">
        <v>18.45</v>
      </c>
      <c r="E715">
        <v>1.006</v>
      </c>
      <c r="F715">
        <v>9.5659999999999995E-2</v>
      </c>
      <c r="G715">
        <v>18.351700000000001</v>
      </c>
      <c r="H715">
        <v>6.6199999999999995E-2</v>
      </c>
      <c r="I715">
        <v>14.1516</v>
      </c>
      <c r="J715" t="s">
        <v>51</v>
      </c>
      <c r="K715">
        <v>39.259500000000003</v>
      </c>
      <c r="L715">
        <v>0.1416</v>
      </c>
      <c r="M715" t="s">
        <v>49</v>
      </c>
      <c r="N715" t="s">
        <v>50</v>
      </c>
      <c r="O715" s="1">
        <v>45461.885243055556</v>
      </c>
    </row>
    <row r="716" spans="1:16" x14ac:dyDescent="0.3">
      <c r="A716" t="s">
        <v>7</v>
      </c>
      <c r="B716" t="s">
        <v>47</v>
      </c>
      <c r="C716" t="s">
        <v>46</v>
      </c>
      <c r="D716">
        <v>0.21</v>
      </c>
      <c r="E716">
        <v>0.95199999999999996</v>
      </c>
      <c r="F716">
        <v>1.91E-3</v>
      </c>
      <c r="G716">
        <v>0.22450000000000001</v>
      </c>
      <c r="H716">
        <v>1.8499999999999999E-2</v>
      </c>
      <c r="I716">
        <v>0.12130000000000001</v>
      </c>
      <c r="J716" t="s">
        <v>52</v>
      </c>
      <c r="K716">
        <v>0.31409999999999999</v>
      </c>
      <c r="L716">
        <v>2.58E-2</v>
      </c>
      <c r="M716" t="s">
        <v>53</v>
      </c>
      <c r="N716" t="s">
        <v>54</v>
      </c>
      <c r="O716" s="1"/>
    </row>
    <row r="717" spans="1:16" x14ac:dyDescent="0.3">
      <c r="A717" t="s">
        <v>10</v>
      </c>
      <c r="B717" t="s">
        <v>47</v>
      </c>
      <c r="C717" t="s">
        <v>46</v>
      </c>
      <c r="D717">
        <v>0.08</v>
      </c>
      <c r="E717">
        <v>0.82099999999999995</v>
      </c>
      <c r="F717">
        <v>7.7999999999999999E-4</v>
      </c>
      <c r="G717">
        <v>9.5600000000000004E-2</v>
      </c>
      <c r="H717">
        <v>2.8400000000000002E-2</v>
      </c>
      <c r="I717">
        <v>3.7699999999999997E-2</v>
      </c>
      <c r="J717" t="s">
        <v>55</v>
      </c>
      <c r="K717">
        <v>0.1234</v>
      </c>
      <c r="L717">
        <v>3.6700000000000003E-2</v>
      </c>
      <c r="M717" t="s">
        <v>10</v>
      </c>
      <c r="N717" t="s">
        <v>54</v>
      </c>
    </row>
    <row r="718" spans="1:16" x14ac:dyDescent="0.3">
      <c r="A718" t="s">
        <v>11</v>
      </c>
      <c r="B718" t="s">
        <v>47</v>
      </c>
      <c r="C718" t="s">
        <v>46</v>
      </c>
      <c r="D718">
        <v>8.59</v>
      </c>
      <c r="E718">
        <v>0.92300000000000004</v>
      </c>
      <c r="F718">
        <v>7.8130000000000005E-2</v>
      </c>
      <c r="G718">
        <v>9.3119999999999994</v>
      </c>
      <c r="H718">
        <v>7.2900000000000006E-2</v>
      </c>
      <c r="I718">
        <v>3.6113</v>
      </c>
      <c r="J718" t="s">
        <v>56</v>
      </c>
      <c r="K718">
        <v>11.979799999999999</v>
      </c>
      <c r="L718">
        <v>9.3799999999999994E-2</v>
      </c>
      <c r="M718" t="s">
        <v>57</v>
      </c>
      <c r="N718" t="s">
        <v>50</v>
      </c>
      <c r="O718">
        <v>45451.722604166665</v>
      </c>
    </row>
    <row r="719" spans="1:16" x14ac:dyDescent="0.3">
      <c r="A719" t="s">
        <v>12</v>
      </c>
      <c r="B719" t="s">
        <v>19</v>
      </c>
      <c r="C719" t="s">
        <v>58</v>
      </c>
      <c r="D719">
        <v>0.22</v>
      </c>
      <c r="E719">
        <v>0.83699999999999997</v>
      </c>
      <c r="F719">
        <v>2.2399999999999998E-3</v>
      </c>
      <c r="G719">
        <v>0.26779999999999998</v>
      </c>
      <c r="H719">
        <v>8.0000000000000002E-3</v>
      </c>
      <c r="I719">
        <v>9.8799999999999999E-2</v>
      </c>
      <c r="J719" t="s">
        <v>59</v>
      </c>
      <c r="K719">
        <v>0.34079999999999999</v>
      </c>
      <c r="L719">
        <v>1.01E-2</v>
      </c>
      <c r="M719" t="s">
        <v>68</v>
      </c>
      <c r="N719" t="s">
        <v>50</v>
      </c>
      <c r="O719" s="1">
        <v>45461.52207175926</v>
      </c>
      <c r="P719">
        <v>100.18300000000001</v>
      </c>
    </row>
    <row r="720" spans="1:16" x14ac:dyDescent="0.3">
      <c r="A720" t="s">
        <v>14</v>
      </c>
      <c r="G720">
        <v>98.369100000000003</v>
      </c>
      <c r="I720">
        <v>100</v>
      </c>
      <c r="K720">
        <v>98.369100000000003</v>
      </c>
      <c r="O720" s="1"/>
    </row>
    <row r="721" spans="1:16" x14ac:dyDescent="0.3">
      <c r="A721" t="s">
        <v>26</v>
      </c>
    </row>
    <row r="722" spans="1:16" x14ac:dyDescent="0.3">
      <c r="A722" t="s">
        <v>29</v>
      </c>
      <c r="B722" t="s">
        <v>30</v>
      </c>
      <c r="C722" t="s">
        <v>31</v>
      </c>
      <c r="D722" t="s">
        <v>32</v>
      </c>
      <c r="E722" t="s">
        <v>33</v>
      </c>
      <c r="F722" t="s">
        <v>34</v>
      </c>
      <c r="G722" t="s">
        <v>35</v>
      </c>
      <c r="H722" t="s">
        <v>36</v>
      </c>
      <c r="I722" t="s">
        <v>37</v>
      </c>
      <c r="J722" t="s">
        <v>38</v>
      </c>
      <c r="K722" t="s">
        <v>39</v>
      </c>
      <c r="L722" t="s">
        <v>40</v>
      </c>
      <c r="M722" t="s">
        <v>41</v>
      </c>
      <c r="N722" t="s">
        <v>42</v>
      </c>
      <c r="O722" t="s">
        <v>43</v>
      </c>
      <c r="P722" t="s">
        <v>44</v>
      </c>
    </row>
    <row r="723" spans="1:16" x14ac:dyDescent="0.3">
      <c r="A723" t="s">
        <v>45</v>
      </c>
      <c r="C723" t="s">
        <v>46</v>
      </c>
      <c r="G723">
        <v>42.5381</v>
      </c>
      <c r="I723">
        <v>57.107399999999998</v>
      </c>
    </row>
    <row r="724" spans="1:16" x14ac:dyDescent="0.3">
      <c r="A724" t="s">
        <v>4</v>
      </c>
      <c r="B724" t="s">
        <v>47</v>
      </c>
      <c r="C724" t="s">
        <v>46</v>
      </c>
      <c r="D724">
        <v>21.56</v>
      </c>
      <c r="E724">
        <v>0.80500000000000005</v>
      </c>
      <c r="F724">
        <v>0.12468</v>
      </c>
      <c r="G724">
        <v>26.767900000000001</v>
      </c>
      <c r="H724">
        <v>6.9199999999999998E-2</v>
      </c>
      <c r="I724">
        <v>23.648299999999999</v>
      </c>
      <c r="J724" t="s">
        <v>48</v>
      </c>
      <c r="K724">
        <v>44.383000000000003</v>
      </c>
      <c r="L724">
        <v>0.1147</v>
      </c>
      <c r="M724" t="s">
        <v>49</v>
      </c>
      <c r="N724" t="s">
        <v>50</v>
      </c>
      <c r="O724">
        <v>45451.722430555557</v>
      </c>
    </row>
    <row r="725" spans="1:16" x14ac:dyDescent="0.3">
      <c r="A725" t="s">
        <v>6</v>
      </c>
      <c r="B725" t="s">
        <v>47</v>
      </c>
      <c r="C725" t="s">
        <v>46</v>
      </c>
      <c r="D725">
        <v>18.739999999999998</v>
      </c>
      <c r="E725">
        <v>1.0089999999999999</v>
      </c>
      <c r="F725">
        <v>9.7180000000000002E-2</v>
      </c>
      <c r="G725">
        <v>18.587700000000002</v>
      </c>
      <c r="H725">
        <v>5.7799999999999997E-2</v>
      </c>
      <c r="I725">
        <v>14.2149</v>
      </c>
      <c r="J725" t="s">
        <v>51</v>
      </c>
      <c r="K725">
        <v>39.764400000000002</v>
      </c>
      <c r="L725">
        <v>0.1237</v>
      </c>
      <c r="M725" t="s">
        <v>49</v>
      </c>
      <c r="N725" t="s">
        <v>50</v>
      </c>
      <c r="O725">
        <v>45461.885243055556</v>
      </c>
    </row>
    <row r="726" spans="1:16" x14ac:dyDescent="0.3">
      <c r="A726" t="s">
        <v>10</v>
      </c>
      <c r="B726" t="s">
        <v>47</v>
      </c>
      <c r="C726" t="s">
        <v>46</v>
      </c>
      <c r="D726">
        <v>0.21</v>
      </c>
      <c r="E726">
        <v>0.82599999999999996</v>
      </c>
      <c r="F726">
        <v>2.0600000000000002E-3</v>
      </c>
      <c r="G726">
        <v>0.25</v>
      </c>
      <c r="H726">
        <v>2.6100000000000002E-2</v>
      </c>
      <c r="I726">
        <v>9.7699999999999995E-2</v>
      </c>
      <c r="J726" t="s">
        <v>55</v>
      </c>
      <c r="K726">
        <v>0.32279999999999998</v>
      </c>
      <c r="L726">
        <v>3.3700000000000001E-2</v>
      </c>
      <c r="M726" t="s">
        <v>10</v>
      </c>
      <c r="N726" t="s">
        <v>54</v>
      </c>
    </row>
    <row r="727" spans="1:16" x14ac:dyDescent="0.3">
      <c r="A727" t="s">
        <v>11</v>
      </c>
      <c r="B727" t="s">
        <v>47</v>
      </c>
      <c r="C727" t="s">
        <v>46</v>
      </c>
      <c r="D727">
        <v>11.89</v>
      </c>
      <c r="E727">
        <v>0.92700000000000005</v>
      </c>
      <c r="F727">
        <v>0.1081</v>
      </c>
      <c r="G727">
        <v>12.822800000000001</v>
      </c>
      <c r="H727">
        <v>7.1900000000000006E-2</v>
      </c>
      <c r="I727">
        <v>4.9316000000000004</v>
      </c>
      <c r="J727" t="s">
        <v>56</v>
      </c>
      <c r="K727">
        <v>16.496300000000002</v>
      </c>
      <c r="L727">
        <v>9.2499999999999999E-2</v>
      </c>
      <c r="M727" t="s">
        <v>57</v>
      </c>
      <c r="N727" t="s">
        <v>50</v>
      </c>
      <c r="O727">
        <v>45451.722604166665</v>
      </c>
    </row>
    <row r="728" spans="1:16" x14ac:dyDescent="0.3">
      <c r="A728" t="s">
        <v>14</v>
      </c>
      <c r="G728">
        <v>100.9665</v>
      </c>
      <c r="I728">
        <v>100</v>
      </c>
      <c r="K728">
        <v>100.9665</v>
      </c>
    </row>
    <row r="729" spans="1:16" x14ac:dyDescent="0.3">
      <c r="A729" t="s">
        <v>27</v>
      </c>
    </row>
    <row r="730" spans="1:16" x14ac:dyDescent="0.3">
      <c r="A730" t="s">
        <v>29</v>
      </c>
      <c r="B730" t="s">
        <v>30</v>
      </c>
      <c r="C730" t="s">
        <v>31</v>
      </c>
      <c r="D730" t="s">
        <v>32</v>
      </c>
      <c r="E730" t="s">
        <v>33</v>
      </c>
      <c r="F730" t="s">
        <v>34</v>
      </c>
      <c r="G730" t="s">
        <v>35</v>
      </c>
      <c r="H730" t="s">
        <v>36</v>
      </c>
      <c r="I730" t="s">
        <v>37</v>
      </c>
      <c r="J730" t="s">
        <v>38</v>
      </c>
      <c r="K730" t="s">
        <v>39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</row>
    <row r="731" spans="1:16" x14ac:dyDescent="0.3">
      <c r="A731" t="s">
        <v>45</v>
      </c>
      <c r="C731" t="s">
        <v>46</v>
      </c>
      <c r="G731">
        <v>42.488599999999998</v>
      </c>
      <c r="I731">
        <v>57.084400000000002</v>
      </c>
    </row>
    <row r="732" spans="1:16" x14ac:dyDescent="0.3">
      <c r="A732" t="s">
        <v>4</v>
      </c>
      <c r="B732" t="s">
        <v>47</v>
      </c>
      <c r="C732" t="s">
        <v>46</v>
      </c>
      <c r="D732">
        <v>21.51</v>
      </c>
      <c r="E732">
        <v>0.80400000000000005</v>
      </c>
      <c r="F732">
        <v>0.12436999999999999</v>
      </c>
      <c r="G732">
        <v>26.754999999999999</v>
      </c>
      <c r="H732">
        <v>7.4999999999999997E-2</v>
      </c>
      <c r="I732">
        <v>23.655000000000001</v>
      </c>
      <c r="J732" t="s">
        <v>48</v>
      </c>
      <c r="K732">
        <v>44.361699999999999</v>
      </c>
      <c r="L732">
        <v>0.12429999999999999</v>
      </c>
      <c r="M732" t="s">
        <v>49</v>
      </c>
      <c r="N732" t="s">
        <v>50</v>
      </c>
      <c r="O732">
        <v>45451.722430555557</v>
      </c>
    </row>
    <row r="733" spans="1:16" x14ac:dyDescent="0.3">
      <c r="A733" t="s">
        <v>6</v>
      </c>
      <c r="B733" t="s">
        <v>47</v>
      </c>
      <c r="C733" t="s">
        <v>46</v>
      </c>
      <c r="D733">
        <v>18.66</v>
      </c>
      <c r="E733">
        <v>1.008</v>
      </c>
      <c r="F733">
        <v>9.6729999999999997E-2</v>
      </c>
      <c r="G733">
        <v>18.513500000000001</v>
      </c>
      <c r="H733">
        <v>6.2799999999999995E-2</v>
      </c>
      <c r="I733">
        <v>14.168900000000001</v>
      </c>
      <c r="J733" t="s">
        <v>51</v>
      </c>
      <c r="K733">
        <v>39.605600000000003</v>
      </c>
      <c r="L733">
        <v>0.1343</v>
      </c>
      <c r="M733" t="s">
        <v>49</v>
      </c>
      <c r="N733" t="s">
        <v>50</v>
      </c>
      <c r="O733">
        <v>45461.885243055556</v>
      </c>
    </row>
    <row r="734" spans="1:16" x14ac:dyDescent="0.3">
      <c r="A734" t="s">
        <v>10</v>
      </c>
      <c r="B734" t="s">
        <v>47</v>
      </c>
      <c r="C734" t="s">
        <v>46</v>
      </c>
      <c r="D734">
        <v>0.21</v>
      </c>
      <c r="E734">
        <v>0.82599999999999996</v>
      </c>
      <c r="F734">
        <v>2.14E-3</v>
      </c>
      <c r="G734">
        <v>0.2591</v>
      </c>
      <c r="H734">
        <v>2.8199999999999999E-2</v>
      </c>
      <c r="I734">
        <v>0.1014</v>
      </c>
      <c r="J734" t="s">
        <v>55</v>
      </c>
      <c r="K734">
        <v>0.33460000000000001</v>
      </c>
      <c r="L734">
        <v>3.6400000000000002E-2</v>
      </c>
      <c r="M734" t="s">
        <v>10</v>
      </c>
      <c r="N734" t="s">
        <v>54</v>
      </c>
    </row>
    <row r="735" spans="1:16" x14ac:dyDescent="0.3">
      <c r="A735" t="s">
        <v>11</v>
      </c>
      <c r="B735" t="s">
        <v>47</v>
      </c>
      <c r="C735" t="s">
        <v>46</v>
      </c>
      <c r="D735">
        <v>12.03</v>
      </c>
      <c r="E735">
        <v>0.92800000000000005</v>
      </c>
      <c r="F735">
        <v>0.10934000000000001</v>
      </c>
      <c r="G735">
        <v>12.965400000000001</v>
      </c>
      <c r="H735">
        <v>7.8200000000000006E-2</v>
      </c>
      <c r="I735">
        <v>4.9903000000000004</v>
      </c>
      <c r="J735" t="s">
        <v>56</v>
      </c>
      <c r="K735">
        <v>16.6797</v>
      </c>
      <c r="L735">
        <v>0.10050000000000001</v>
      </c>
      <c r="M735" t="s">
        <v>57</v>
      </c>
      <c r="N735" t="s">
        <v>50</v>
      </c>
      <c r="O735">
        <v>45451.722604166665</v>
      </c>
    </row>
    <row r="736" spans="1:16" x14ac:dyDescent="0.3">
      <c r="A736" t="s">
        <v>14</v>
      </c>
      <c r="G736">
        <v>100.9815</v>
      </c>
      <c r="I736">
        <v>100</v>
      </c>
      <c r="K736">
        <v>100.9815</v>
      </c>
    </row>
    <row r="737" spans="1:16" x14ac:dyDescent="0.3">
      <c r="A737" t="s">
        <v>69</v>
      </c>
    </row>
    <row r="738" spans="1:16" x14ac:dyDescent="0.3">
      <c r="A738" t="s">
        <v>29</v>
      </c>
      <c r="B738" t="s">
        <v>30</v>
      </c>
      <c r="C738" t="s">
        <v>31</v>
      </c>
      <c r="D738" t="s">
        <v>32</v>
      </c>
      <c r="E738" t="s">
        <v>33</v>
      </c>
      <c r="F738" t="s">
        <v>34</v>
      </c>
      <c r="G738" t="s">
        <v>35</v>
      </c>
      <c r="H738" t="s">
        <v>36</v>
      </c>
      <c r="I738" t="s">
        <v>37</v>
      </c>
      <c r="J738" t="s">
        <v>38</v>
      </c>
      <c r="K738" t="s">
        <v>39</v>
      </c>
      <c r="L738" t="s">
        <v>40</v>
      </c>
      <c r="M738" t="s">
        <v>41</v>
      </c>
      <c r="N738" t="s">
        <v>42</v>
      </c>
      <c r="O738" t="s">
        <v>43</v>
      </c>
      <c r="P738" t="s">
        <v>44</v>
      </c>
    </row>
    <row r="739" spans="1:16" x14ac:dyDescent="0.3">
      <c r="A739" t="s">
        <v>45</v>
      </c>
      <c r="C739" t="s">
        <v>46</v>
      </c>
      <c r="G739">
        <v>42.381500000000003</v>
      </c>
      <c r="I739">
        <v>57.116100000000003</v>
      </c>
    </row>
    <row r="740" spans="1:16" x14ac:dyDescent="0.3">
      <c r="A740" t="s">
        <v>4</v>
      </c>
      <c r="B740" t="s">
        <v>47</v>
      </c>
      <c r="C740" t="s">
        <v>46</v>
      </c>
      <c r="D740">
        <v>21.45</v>
      </c>
      <c r="E740">
        <v>0.80500000000000005</v>
      </c>
      <c r="F740">
        <v>0.12403</v>
      </c>
      <c r="G740">
        <v>26.633099999999999</v>
      </c>
      <c r="H740">
        <v>7.4700000000000003E-2</v>
      </c>
      <c r="I740">
        <v>23.619700000000002</v>
      </c>
      <c r="J740" t="s">
        <v>48</v>
      </c>
      <c r="K740">
        <v>44.159500000000001</v>
      </c>
      <c r="L740">
        <v>0.1239</v>
      </c>
      <c r="M740" t="s">
        <v>49</v>
      </c>
      <c r="N740" t="s">
        <v>50</v>
      </c>
      <c r="O740">
        <v>45451.722430555557</v>
      </c>
    </row>
    <row r="741" spans="1:16" x14ac:dyDescent="0.3">
      <c r="A741" t="s">
        <v>6</v>
      </c>
      <c r="B741" t="s">
        <v>47</v>
      </c>
      <c r="C741" t="s">
        <v>46</v>
      </c>
      <c r="D741">
        <v>18.7</v>
      </c>
      <c r="E741">
        <v>1.0089999999999999</v>
      </c>
      <c r="F741">
        <v>9.6960000000000005E-2</v>
      </c>
      <c r="G741">
        <v>18.539100000000001</v>
      </c>
      <c r="H741">
        <v>6.2600000000000003E-2</v>
      </c>
      <c r="I741">
        <v>14.232200000000001</v>
      </c>
      <c r="J741" t="s">
        <v>51</v>
      </c>
      <c r="K741">
        <v>39.660400000000003</v>
      </c>
      <c r="L741">
        <v>0.13400000000000001</v>
      </c>
      <c r="M741" t="s">
        <v>49</v>
      </c>
      <c r="N741" t="s">
        <v>50</v>
      </c>
      <c r="O741">
        <v>45461.885243055556</v>
      </c>
    </row>
    <row r="742" spans="1:16" x14ac:dyDescent="0.3">
      <c r="A742" t="s">
        <v>10</v>
      </c>
      <c r="B742" t="s">
        <v>47</v>
      </c>
      <c r="C742" t="s">
        <v>46</v>
      </c>
      <c r="D742">
        <v>0.21</v>
      </c>
      <c r="E742">
        <v>0.82599999999999996</v>
      </c>
      <c r="F742">
        <v>2.1299999999999999E-3</v>
      </c>
      <c r="G742">
        <v>0.25769999999999998</v>
      </c>
      <c r="H742">
        <v>2.8000000000000001E-2</v>
      </c>
      <c r="I742">
        <v>0.1011</v>
      </c>
      <c r="J742" t="s">
        <v>55</v>
      </c>
      <c r="K742">
        <v>0.33279999999999998</v>
      </c>
      <c r="L742">
        <v>3.61E-2</v>
      </c>
      <c r="M742" t="s">
        <v>10</v>
      </c>
      <c r="N742" t="s">
        <v>54</v>
      </c>
    </row>
    <row r="743" spans="1:16" x14ac:dyDescent="0.3">
      <c r="A743" t="s">
        <v>11</v>
      </c>
      <c r="B743" t="s">
        <v>47</v>
      </c>
      <c r="C743" t="s">
        <v>46</v>
      </c>
      <c r="D743">
        <v>11.84</v>
      </c>
      <c r="E743">
        <v>0.92700000000000005</v>
      </c>
      <c r="F743">
        <v>0.10767</v>
      </c>
      <c r="G743">
        <v>12.7713</v>
      </c>
      <c r="H743">
        <v>7.8E-2</v>
      </c>
      <c r="I743">
        <v>4.9306999999999999</v>
      </c>
      <c r="J743" t="s">
        <v>56</v>
      </c>
      <c r="K743">
        <v>16.43</v>
      </c>
      <c r="L743">
        <v>0.1003</v>
      </c>
      <c r="M743" t="s">
        <v>57</v>
      </c>
      <c r="N743" t="s">
        <v>50</v>
      </c>
      <c r="O743">
        <v>45451.722604166665</v>
      </c>
    </row>
    <row r="744" spans="1:16" x14ac:dyDescent="0.3">
      <c r="A744" t="s">
        <v>14</v>
      </c>
      <c r="G744">
        <v>100.5827</v>
      </c>
      <c r="I744">
        <v>100</v>
      </c>
      <c r="K744">
        <v>100.5827</v>
      </c>
    </row>
    <row r="745" spans="1:16" x14ac:dyDescent="0.3">
      <c r="A745" t="s">
        <v>150</v>
      </c>
    </row>
    <row r="746" spans="1:16" x14ac:dyDescent="0.3">
      <c r="A746" t="s">
        <v>29</v>
      </c>
      <c r="B746" t="s">
        <v>30</v>
      </c>
      <c r="C746" t="s">
        <v>31</v>
      </c>
      <c r="D746" t="s">
        <v>32</v>
      </c>
      <c r="E746" t="s">
        <v>33</v>
      </c>
      <c r="F746" t="s">
        <v>34</v>
      </c>
      <c r="G746" t="s">
        <v>35</v>
      </c>
      <c r="H746" t="s">
        <v>36</v>
      </c>
      <c r="I746" t="s">
        <v>37</v>
      </c>
      <c r="J746" t="s">
        <v>38</v>
      </c>
      <c r="K746" t="s">
        <v>39</v>
      </c>
      <c r="L746" t="s">
        <v>40</v>
      </c>
      <c r="M746" t="s">
        <v>41</v>
      </c>
      <c r="N746" t="s">
        <v>42</v>
      </c>
      <c r="O746" t="s">
        <v>43</v>
      </c>
      <c r="P746" t="s">
        <v>44</v>
      </c>
    </row>
    <row r="747" spans="1:16" x14ac:dyDescent="0.3">
      <c r="A747" t="s">
        <v>45</v>
      </c>
      <c r="C747" t="s">
        <v>46</v>
      </c>
      <c r="G747">
        <v>43.5169</v>
      </c>
      <c r="I747">
        <v>57.088500000000003</v>
      </c>
    </row>
    <row r="748" spans="1:16" x14ac:dyDescent="0.3">
      <c r="A748" t="s">
        <v>4</v>
      </c>
      <c r="B748" t="s">
        <v>47</v>
      </c>
      <c r="C748" t="s">
        <v>46</v>
      </c>
      <c r="D748">
        <v>25.79</v>
      </c>
      <c r="E748">
        <v>0.86699999999999999</v>
      </c>
      <c r="F748">
        <v>0.14907999999999999</v>
      </c>
      <c r="G748">
        <v>29.734300000000001</v>
      </c>
      <c r="H748">
        <v>7.5800000000000006E-2</v>
      </c>
      <c r="I748">
        <v>25.669599999999999</v>
      </c>
      <c r="J748" t="s">
        <v>48</v>
      </c>
      <c r="K748">
        <v>49.301499999999997</v>
      </c>
      <c r="L748">
        <v>0.12570000000000001</v>
      </c>
      <c r="M748" t="s">
        <v>49</v>
      </c>
      <c r="N748" t="s">
        <v>50</v>
      </c>
      <c r="O748">
        <v>45451.722430555557</v>
      </c>
    </row>
    <row r="749" spans="1:16" x14ac:dyDescent="0.3">
      <c r="A749" t="s">
        <v>6</v>
      </c>
      <c r="B749" t="s">
        <v>47</v>
      </c>
      <c r="C749" t="s">
        <v>46</v>
      </c>
      <c r="D749">
        <v>19.03</v>
      </c>
      <c r="E749">
        <v>1.0029999999999999</v>
      </c>
      <c r="F749">
        <v>9.8669999999999994E-2</v>
      </c>
      <c r="G749">
        <v>18.971</v>
      </c>
      <c r="H749">
        <v>6.3600000000000004E-2</v>
      </c>
      <c r="I749">
        <v>14.177</v>
      </c>
      <c r="J749" t="s">
        <v>51</v>
      </c>
      <c r="K749">
        <v>40.584400000000002</v>
      </c>
      <c r="L749">
        <v>0.13600000000000001</v>
      </c>
      <c r="M749" t="s">
        <v>49</v>
      </c>
      <c r="N749" t="s">
        <v>50</v>
      </c>
      <c r="O749">
        <v>45461.885243055556</v>
      </c>
    </row>
    <row r="750" spans="1:16" x14ac:dyDescent="0.3">
      <c r="A750" t="s">
        <v>7</v>
      </c>
      <c r="B750" t="s">
        <v>47</v>
      </c>
      <c r="C750" t="s">
        <v>46</v>
      </c>
      <c r="D750">
        <v>0.06</v>
      </c>
      <c r="E750">
        <v>0.94699999999999995</v>
      </c>
      <c r="F750">
        <v>5.1000000000000004E-4</v>
      </c>
      <c r="G750">
        <v>0.06</v>
      </c>
      <c r="H750">
        <v>1.6299999999999999E-2</v>
      </c>
      <c r="I750">
        <v>3.1399999999999997E-2</v>
      </c>
      <c r="J750" t="s">
        <v>52</v>
      </c>
      <c r="K750">
        <v>8.4000000000000005E-2</v>
      </c>
      <c r="L750">
        <v>2.2800000000000001E-2</v>
      </c>
      <c r="M750" t="s">
        <v>53</v>
      </c>
      <c r="N750" t="s">
        <v>54</v>
      </c>
    </row>
    <row r="751" spans="1:16" x14ac:dyDescent="0.3">
      <c r="A751" t="s">
        <v>10</v>
      </c>
      <c r="B751" t="s">
        <v>47</v>
      </c>
      <c r="C751" t="s">
        <v>46</v>
      </c>
      <c r="D751">
        <v>0.1</v>
      </c>
      <c r="E751">
        <v>0.81899999999999995</v>
      </c>
      <c r="F751">
        <v>9.7999999999999997E-4</v>
      </c>
      <c r="G751">
        <v>0.1197</v>
      </c>
      <c r="H751">
        <v>2.64E-2</v>
      </c>
      <c r="I751">
        <v>4.5699999999999998E-2</v>
      </c>
      <c r="J751" t="s">
        <v>55</v>
      </c>
      <c r="K751">
        <v>0.15459999999999999</v>
      </c>
      <c r="L751">
        <v>3.4099999999999998E-2</v>
      </c>
      <c r="M751" t="s">
        <v>10</v>
      </c>
      <c r="N751" t="s">
        <v>54</v>
      </c>
    </row>
    <row r="752" spans="1:16" x14ac:dyDescent="0.3">
      <c r="A752" t="s">
        <v>11</v>
      </c>
      <c r="B752" t="s">
        <v>47</v>
      </c>
      <c r="C752" t="s">
        <v>46</v>
      </c>
      <c r="D752">
        <v>6.99</v>
      </c>
      <c r="E752">
        <v>0.92</v>
      </c>
      <c r="F752">
        <v>6.3579999999999998E-2</v>
      </c>
      <c r="G752">
        <v>7.5991</v>
      </c>
      <c r="H752">
        <v>6.3100000000000003E-2</v>
      </c>
      <c r="I752">
        <v>2.8559000000000001</v>
      </c>
      <c r="J752" t="s">
        <v>56</v>
      </c>
      <c r="K752">
        <v>9.7759999999999998</v>
      </c>
      <c r="L752">
        <v>8.1199999999999994E-2</v>
      </c>
      <c r="M752" t="s">
        <v>57</v>
      </c>
      <c r="N752" t="s">
        <v>50</v>
      </c>
      <c r="O752">
        <v>45451.722604166665</v>
      </c>
    </row>
    <row r="753" spans="1:16" x14ac:dyDescent="0.3">
      <c r="A753" t="s">
        <v>12</v>
      </c>
      <c r="B753" t="s">
        <v>47</v>
      </c>
      <c r="C753" t="s">
        <v>46</v>
      </c>
      <c r="D753">
        <v>0.31</v>
      </c>
      <c r="E753">
        <v>0.83599999999999997</v>
      </c>
      <c r="F753">
        <v>3.0799999999999998E-3</v>
      </c>
      <c r="G753">
        <v>0.36880000000000002</v>
      </c>
      <c r="H753">
        <v>3.6999999999999998E-2</v>
      </c>
      <c r="I753">
        <v>0.1318</v>
      </c>
      <c r="J753" t="s">
        <v>59</v>
      </c>
      <c r="K753">
        <v>0.46929999999999999</v>
      </c>
      <c r="L753">
        <v>4.7100000000000003E-2</v>
      </c>
      <c r="M753" t="s">
        <v>12</v>
      </c>
      <c r="N753" t="s">
        <v>54</v>
      </c>
    </row>
    <row r="754" spans="1:16" x14ac:dyDescent="0.3">
      <c r="A754" t="s">
        <v>14</v>
      </c>
      <c r="G754">
        <v>100.3698</v>
      </c>
      <c r="I754">
        <v>100</v>
      </c>
      <c r="K754">
        <v>100.3698</v>
      </c>
    </row>
    <row r="755" spans="1:16" x14ac:dyDescent="0.3">
      <c r="A755" t="s">
        <v>151</v>
      </c>
    </row>
    <row r="756" spans="1:16" x14ac:dyDescent="0.3">
      <c r="A756" t="s">
        <v>29</v>
      </c>
      <c r="B756" t="s">
        <v>30</v>
      </c>
      <c r="C756" t="s">
        <v>31</v>
      </c>
      <c r="D756" t="s">
        <v>32</v>
      </c>
      <c r="E756" t="s">
        <v>33</v>
      </c>
      <c r="F756" t="s">
        <v>34</v>
      </c>
      <c r="G756" t="s">
        <v>35</v>
      </c>
      <c r="H756" t="s">
        <v>36</v>
      </c>
      <c r="I756" t="s">
        <v>37</v>
      </c>
      <c r="J756" t="s">
        <v>38</v>
      </c>
      <c r="K756" t="s">
        <v>39</v>
      </c>
      <c r="L756" t="s">
        <v>40</v>
      </c>
      <c r="M756" t="s">
        <v>41</v>
      </c>
      <c r="N756" t="s">
        <v>42</v>
      </c>
      <c r="O756" t="s">
        <v>43</v>
      </c>
      <c r="P756" t="s">
        <v>44</v>
      </c>
    </row>
    <row r="757" spans="1:16" x14ac:dyDescent="0.3">
      <c r="A757" t="s">
        <v>45</v>
      </c>
      <c r="C757" t="s">
        <v>46</v>
      </c>
      <c r="G757">
        <v>43.5336</v>
      </c>
      <c r="I757">
        <v>57.092100000000002</v>
      </c>
    </row>
    <row r="758" spans="1:16" x14ac:dyDescent="0.3">
      <c r="A758" t="s">
        <v>4</v>
      </c>
      <c r="B758" t="s">
        <v>47</v>
      </c>
      <c r="C758" t="s">
        <v>46</v>
      </c>
      <c r="D758">
        <v>25.79</v>
      </c>
      <c r="E758">
        <v>0.86699999999999999</v>
      </c>
      <c r="F758">
        <v>0.14909</v>
      </c>
      <c r="G758">
        <v>29.734100000000002</v>
      </c>
      <c r="H758">
        <v>8.0799999999999997E-2</v>
      </c>
      <c r="I758">
        <v>25.661300000000001</v>
      </c>
      <c r="J758" t="s">
        <v>48</v>
      </c>
      <c r="K758">
        <v>49.301200000000001</v>
      </c>
      <c r="L758">
        <v>0.13389999999999999</v>
      </c>
      <c r="M758" t="s">
        <v>49</v>
      </c>
      <c r="N758" t="s">
        <v>50</v>
      </c>
      <c r="O758">
        <v>45451.722430555557</v>
      </c>
    </row>
    <row r="759" spans="1:16" x14ac:dyDescent="0.3">
      <c r="A759" t="s">
        <v>6</v>
      </c>
      <c r="B759" t="s">
        <v>47</v>
      </c>
      <c r="C759" t="s">
        <v>46</v>
      </c>
      <c r="D759">
        <v>19.05</v>
      </c>
      <c r="E759">
        <v>1.0029999999999999</v>
      </c>
      <c r="F759">
        <v>9.8760000000000001E-2</v>
      </c>
      <c r="G759">
        <v>18.986699999999999</v>
      </c>
      <c r="H759">
        <v>6.7699999999999996E-2</v>
      </c>
      <c r="I759">
        <v>14.184100000000001</v>
      </c>
      <c r="J759" t="s">
        <v>51</v>
      </c>
      <c r="K759">
        <v>40.617899999999999</v>
      </c>
      <c r="L759">
        <v>0.1449</v>
      </c>
      <c r="M759" t="s">
        <v>49</v>
      </c>
      <c r="N759" t="s">
        <v>50</v>
      </c>
      <c r="O759">
        <v>45461.885243055556</v>
      </c>
    </row>
    <row r="760" spans="1:16" x14ac:dyDescent="0.3">
      <c r="A760" t="s">
        <v>7</v>
      </c>
      <c r="B760" t="s">
        <v>47</v>
      </c>
      <c r="C760" t="s">
        <v>46</v>
      </c>
      <c r="D760">
        <v>0.06</v>
      </c>
      <c r="E760">
        <v>0.94699999999999995</v>
      </c>
      <c r="F760">
        <v>5.5999999999999995E-4</v>
      </c>
      <c r="G760">
        <v>6.6100000000000006E-2</v>
      </c>
      <c r="H760">
        <v>1.72E-2</v>
      </c>
      <c r="I760">
        <v>3.4599999999999999E-2</v>
      </c>
      <c r="J760" t="s">
        <v>52</v>
      </c>
      <c r="K760">
        <v>9.2399999999999996E-2</v>
      </c>
      <c r="L760">
        <v>2.41E-2</v>
      </c>
      <c r="M760" t="s">
        <v>53</v>
      </c>
      <c r="N760" t="s">
        <v>54</v>
      </c>
    </row>
    <row r="761" spans="1:16" x14ac:dyDescent="0.3">
      <c r="A761" t="s">
        <v>10</v>
      </c>
      <c r="B761" t="s">
        <v>47</v>
      </c>
      <c r="C761" t="s">
        <v>46</v>
      </c>
      <c r="D761">
        <v>0.1</v>
      </c>
      <c r="E761">
        <v>0.81899999999999995</v>
      </c>
      <c r="F761">
        <v>1.0399999999999999E-3</v>
      </c>
      <c r="G761">
        <v>0.1268</v>
      </c>
      <c r="H761">
        <v>2.8000000000000001E-2</v>
      </c>
      <c r="I761">
        <v>4.8399999999999999E-2</v>
      </c>
      <c r="J761" t="s">
        <v>55</v>
      </c>
      <c r="K761">
        <v>0.16370000000000001</v>
      </c>
      <c r="L761">
        <v>3.61E-2</v>
      </c>
      <c r="M761" t="s">
        <v>10</v>
      </c>
      <c r="N761" t="s">
        <v>54</v>
      </c>
    </row>
    <row r="762" spans="1:16" x14ac:dyDescent="0.3">
      <c r="A762" t="s">
        <v>11</v>
      </c>
      <c r="B762" t="s">
        <v>47</v>
      </c>
      <c r="C762" t="s">
        <v>46</v>
      </c>
      <c r="D762">
        <v>6.96</v>
      </c>
      <c r="E762">
        <v>0.92</v>
      </c>
      <c r="F762">
        <v>6.3240000000000005E-2</v>
      </c>
      <c r="G762">
        <v>7.5574000000000003</v>
      </c>
      <c r="H762">
        <v>6.7299999999999999E-2</v>
      </c>
      <c r="I762">
        <v>2.8393000000000002</v>
      </c>
      <c r="J762" t="s">
        <v>56</v>
      </c>
      <c r="K762">
        <v>9.7224000000000004</v>
      </c>
      <c r="L762">
        <v>8.6499999999999994E-2</v>
      </c>
      <c r="M762" t="s">
        <v>57</v>
      </c>
      <c r="N762" t="s">
        <v>50</v>
      </c>
      <c r="O762">
        <v>45451.722604166665</v>
      </c>
    </row>
    <row r="763" spans="1:16" x14ac:dyDescent="0.3">
      <c r="A763" t="s">
        <v>12</v>
      </c>
      <c r="B763" t="s">
        <v>47</v>
      </c>
      <c r="C763" t="s">
        <v>46</v>
      </c>
      <c r="D763">
        <v>0.33</v>
      </c>
      <c r="E763">
        <v>0.83599999999999997</v>
      </c>
      <c r="F763">
        <v>3.2799999999999999E-3</v>
      </c>
      <c r="G763">
        <v>0.39229999999999998</v>
      </c>
      <c r="H763">
        <v>3.9E-2</v>
      </c>
      <c r="I763">
        <v>0.14019999999999999</v>
      </c>
      <c r="J763" t="s">
        <v>59</v>
      </c>
      <c r="K763">
        <v>0.49919999999999998</v>
      </c>
      <c r="L763">
        <v>4.9599999999999998E-2</v>
      </c>
      <c r="M763" t="s">
        <v>12</v>
      </c>
      <c r="N763" t="s">
        <v>54</v>
      </c>
    </row>
    <row r="764" spans="1:16" x14ac:dyDescent="0.3">
      <c r="A764" t="s">
        <v>14</v>
      </c>
      <c r="G764">
        <v>100.3969</v>
      </c>
      <c r="I764">
        <v>100</v>
      </c>
      <c r="K764">
        <v>100.3969</v>
      </c>
    </row>
    <row r="765" spans="1:16" x14ac:dyDescent="0.3">
      <c r="A765" t="s">
        <v>152</v>
      </c>
    </row>
    <row r="766" spans="1:16" x14ac:dyDescent="0.3">
      <c r="A766" t="s">
        <v>29</v>
      </c>
      <c r="B766" t="s">
        <v>30</v>
      </c>
      <c r="C766" t="s">
        <v>31</v>
      </c>
      <c r="D766" t="s">
        <v>32</v>
      </c>
      <c r="E766" t="s">
        <v>33</v>
      </c>
      <c r="F766" t="s">
        <v>34</v>
      </c>
      <c r="G766" t="s">
        <v>35</v>
      </c>
      <c r="H766" t="s">
        <v>36</v>
      </c>
      <c r="I766" t="s">
        <v>37</v>
      </c>
      <c r="J766" t="s">
        <v>38</v>
      </c>
      <c r="K766" t="s">
        <v>39</v>
      </c>
      <c r="L766" t="s">
        <v>40</v>
      </c>
      <c r="M766" t="s">
        <v>41</v>
      </c>
      <c r="N766" t="s">
        <v>42</v>
      </c>
      <c r="O766" t="s">
        <v>43</v>
      </c>
      <c r="P766" t="s">
        <v>44</v>
      </c>
    </row>
    <row r="767" spans="1:16" x14ac:dyDescent="0.3">
      <c r="A767" t="s">
        <v>45</v>
      </c>
      <c r="C767" t="s">
        <v>46</v>
      </c>
      <c r="G767">
        <v>43.495399999999997</v>
      </c>
      <c r="I767">
        <v>57.101700000000001</v>
      </c>
    </row>
    <row r="768" spans="1:16" x14ac:dyDescent="0.3">
      <c r="A768" t="s">
        <v>4</v>
      </c>
      <c r="B768" t="s">
        <v>47</v>
      </c>
      <c r="C768" t="s">
        <v>46</v>
      </c>
      <c r="D768">
        <v>25.8</v>
      </c>
      <c r="E768">
        <v>0.86799999999999999</v>
      </c>
      <c r="F768">
        <v>0.14915</v>
      </c>
      <c r="G768">
        <v>29.708400000000001</v>
      </c>
      <c r="H768">
        <v>8.0399999999999999E-2</v>
      </c>
      <c r="I768">
        <v>25.665900000000001</v>
      </c>
      <c r="J768" t="s">
        <v>48</v>
      </c>
      <c r="K768">
        <v>49.258499999999998</v>
      </c>
      <c r="L768">
        <v>0.1333</v>
      </c>
      <c r="M768" t="s">
        <v>49</v>
      </c>
      <c r="N768" t="s">
        <v>50</v>
      </c>
      <c r="O768">
        <v>45451.722430555557</v>
      </c>
    </row>
    <row r="769" spans="1:16" x14ac:dyDescent="0.3">
      <c r="A769" t="s">
        <v>6</v>
      </c>
      <c r="B769" t="s">
        <v>47</v>
      </c>
      <c r="C769" t="s">
        <v>46</v>
      </c>
      <c r="D769">
        <v>19.059999999999999</v>
      </c>
      <c r="E769">
        <v>1.004</v>
      </c>
      <c r="F769">
        <v>9.8820000000000005E-2</v>
      </c>
      <c r="G769">
        <v>18.9925</v>
      </c>
      <c r="H769">
        <v>6.7500000000000004E-2</v>
      </c>
      <c r="I769">
        <v>14.2033</v>
      </c>
      <c r="J769" t="s">
        <v>51</v>
      </c>
      <c r="K769">
        <v>40.630400000000002</v>
      </c>
      <c r="L769">
        <v>0.14449999999999999</v>
      </c>
      <c r="M769" t="s">
        <v>49</v>
      </c>
      <c r="N769" t="s">
        <v>50</v>
      </c>
      <c r="O769">
        <v>45461.885243055556</v>
      </c>
    </row>
    <row r="770" spans="1:16" x14ac:dyDescent="0.3">
      <c r="A770" t="s">
        <v>7</v>
      </c>
      <c r="B770" t="s">
        <v>47</v>
      </c>
      <c r="C770" t="s">
        <v>46</v>
      </c>
      <c r="D770">
        <v>7.0000000000000007E-2</v>
      </c>
      <c r="E770">
        <v>0.94699999999999995</v>
      </c>
      <c r="F770">
        <v>6.0999999999999997E-4</v>
      </c>
      <c r="G770">
        <v>7.1499999999999994E-2</v>
      </c>
      <c r="H770">
        <v>1.7299999999999999E-2</v>
      </c>
      <c r="I770">
        <v>3.7499999999999999E-2</v>
      </c>
      <c r="J770" t="s">
        <v>52</v>
      </c>
      <c r="K770">
        <v>0.1</v>
      </c>
      <c r="L770">
        <v>2.41E-2</v>
      </c>
      <c r="M770" t="s">
        <v>53</v>
      </c>
      <c r="N770" t="s">
        <v>54</v>
      </c>
    </row>
    <row r="771" spans="1:16" x14ac:dyDescent="0.3">
      <c r="A771" t="s">
        <v>10</v>
      </c>
      <c r="B771" t="s">
        <v>47</v>
      </c>
      <c r="C771" t="s">
        <v>46</v>
      </c>
      <c r="D771">
        <v>7.0000000000000007E-2</v>
      </c>
      <c r="E771">
        <v>0.81899999999999995</v>
      </c>
      <c r="F771">
        <v>6.8000000000000005E-4</v>
      </c>
      <c r="G771">
        <v>8.3299999999999999E-2</v>
      </c>
      <c r="H771">
        <v>2.81E-2</v>
      </c>
      <c r="I771">
        <v>3.1800000000000002E-2</v>
      </c>
      <c r="J771" t="s">
        <v>55</v>
      </c>
      <c r="K771">
        <v>0.1075</v>
      </c>
      <c r="L771">
        <v>3.6299999999999999E-2</v>
      </c>
      <c r="M771" t="s">
        <v>10</v>
      </c>
      <c r="N771" t="s">
        <v>54</v>
      </c>
    </row>
    <row r="772" spans="1:16" x14ac:dyDescent="0.3">
      <c r="A772" t="s">
        <v>11</v>
      </c>
      <c r="B772" t="s">
        <v>47</v>
      </c>
      <c r="C772" t="s">
        <v>46</v>
      </c>
      <c r="D772">
        <v>6.91</v>
      </c>
      <c r="E772">
        <v>0.92</v>
      </c>
      <c r="F772">
        <v>6.2839999999999993E-2</v>
      </c>
      <c r="G772">
        <v>7.5119999999999996</v>
      </c>
      <c r="H772">
        <v>6.7199999999999996E-2</v>
      </c>
      <c r="I772">
        <v>2.8252000000000002</v>
      </c>
      <c r="J772" t="s">
        <v>56</v>
      </c>
      <c r="K772">
        <v>9.6639999999999997</v>
      </c>
      <c r="L772">
        <v>8.6400000000000005E-2</v>
      </c>
      <c r="M772" t="s">
        <v>57</v>
      </c>
      <c r="N772" t="s">
        <v>50</v>
      </c>
      <c r="O772">
        <v>45451.722604166665</v>
      </c>
    </row>
    <row r="773" spans="1:16" x14ac:dyDescent="0.3">
      <c r="A773" t="s">
        <v>12</v>
      </c>
      <c r="B773" t="s">
        <v>47</v>
      </c>
      <c r="C773" t="s">
        <v>46</v>
      </c>
      <c r="D773">
        <v>0.31</v>
      </c>
      <c r="E773">
        <v>0.83599999999999997</v>
      </c>
      <c r="F773">
        <v>3.15E-3</v>
      </c>
      <c r="G773">
        <v>0.37619999999999998</v>
      </c>
      <c r="H773">
        <v>3.8899999999999997E-2</v>
      </c>
      <c r="I773">
        <v>0.1346</v>
      </c>
      <c r="J773" t="s">
        <v>59</v>
      </c>
      <c r="K773">
        <v>0.4788</v>
      </c>
      <c r="L773">
        <v>4.9500000000000002E-2</v>
      </c>
      <c r="M773" t="s">
        <v>12</v>
      </c>
      <c r="N773" t="s">
        <v>54</v>
      </c>
    </row>
    <row r="774" spans="1:16" x14ac:dyDescent="0.3">
      <c r="A774" t="s">
        <v>14</v>
      </c>
      <c r="G774">
        <v>100.2392</v>
      </c>
      <c r="I774">
        <v>100</v>
      </c>
      <c r="K774">
        <v>100.2392</v>
      </c>
    </row>
    <row r="775" spans="1:16" x14ac:dyDescent="0.3">
      <c r="A775" t="s">
        <v>153</v>
      </c>
    </row>
    <row r="776" spans="1:16" x14ac:dyDescent="0.3">
      <c r="A776" t="s">
        <v>29</v>
      </c>
      <c r="B776" t="s">
        <v>30</v>
      </c>
      <c r="C776" t="s">
        <v>31</v>
      </c>
      <c r="D776" t="s">
        <v>32</v>
      </c>
      <c r="E776" t="s">
        <v>33</v>
      </c>
      <c r="F776" t="s">
        <v>34</v>
      </c>
      <c r="G776" t="s">
        <v>35</v>
      </c>
      <c r="H776" t="s">
        <v>36</v>
      </c>
      <c r="I776" t="s">
        <v>37</v>
      </c>
      <c r="J776" t="s">
        <v>38</v>
      </c>
      <c r="K776" t="s">
        <v>39</v>
      </c>
      <c r="L776" t="s">
        <v>40</v>
      </c>
      <c r="M776" t="s">
        <v>41</v>
      </c>
      <c r="N776" t="s">
        <v>42</v>
      </c>
      <c r="O776" t="s">
        <v>43</v>
      </c>
      <c r="P776" t="s">
        <v>44</v>
      </c>
    </row>
    <row r="777" spans="1:16" x14ac:dyDescent="0.3">
      <c r="A777" t="s">
        <v>45</v>
      </c>
      <c r="C777" t="s">
        <v>46</v>
      </c>
      <c r="G777">
        <v>44.6845</v>
      </c>
      <c r="I777">
        <v>59.986699999999999</v>
      </c>
    </row>
    <row r="778" spans="1:16" x14ac:dyDescent="0.3">
      <c r="A778" t="s">
        <v>4</v>
      </c>
      <c r="B778" t="s">
        <v>47</v>
      </c>
      <c r="C778" t="s">
        <v>46</v>
      </c>
      <c r="D778">
        <v>12.96</v>
      </c>
      <c r="E778">
        <v>0.78800000000000003</v>
      </c>
      <c r="F778">
        <v>7.4959999999999999E-2</v>
      </c>
      <c r="G778">
        <v>16.4572</v>
      </c>
      <c r="H778">
        <v>6.5100000000000005E-2</v>
      </c>
      <c r="I778">
        <v>14.5387</v>
      </c>
      <c r="J778" t="s">
        <v>48</v>
      </c>
      <c r="K778">
        <v>27.287099999999999</v>
      </c>
      <c r="L778">
        <v>0.1079</v>
      </c>
      <c r="M778" t="s">
        <v>49</v>
      </c>
      <c r="N778" t="s">
        <v>50</v>
      </c>
      <c r="O778">
        <v>45451.722430555557</v>
      </c>
    </row>
    <row r="779" spans="1:16" x14ac:dyDescent="0.3">
      <c r="A779" t="s">
        <v>5</v>
      </c>
      <c r="B779" t="s">
        <v>47</v>
      </c>
      <c r="C779" t="s">
        <v>46</v>
      </c>
      <c r="D779">
        <v>0.34</v>
      </c>
      <c r="E779">
        <v>0.621</v>
      </c>
      <c r="F779">
        <v>2.4499999999999999E-3</v>
      </c>
      <c r="G779">
        <v>0.54910000000000003</v>
      </c>
      <c r="H779">
        <v>2.3900000000000001E-2</v>
      </c>
      <c r="I779">
        <v>0.43709999999999999</v>
      </c>
      <c r="J779" t="s">
        <v>60</v>
      </c>
      <c r="K779">
        <v>1.0374000000000001</v>
      </c>
      <c r="L779">
        <v>4.5100000000000001E-2</v>
      </c>
      <c r="M779" t="s">
        <v>60</v>
      </c>
      <c r="N779" t="s">
        <v>54</v>
      </c>
    </row>
    <row r="780" spans="1:16" x14ac:dyDescent="0.3">
      <c r="A780" t="s">
        <v>6</v>
      </c>
      <c r="B780" t="s">
        <v>47</v>
      </c>
      <c r="C780" t="s">
        <v>46</v>
      </c>
      <c r="D780">
        <v>28.64</v>
      </c>
      <c r="E780">
        <v>1.1160000000000001</v>
      </c>
      <c r="F780">
        <v>0.14848</v>
      </c>
      <c r="G780">
        <v>25.6586</v>
      </c>
      <c r="H780">
        <v>7.3800000000000004E-2</v>
      </c>
      <c r="I780">
        <v>19.621600000000001</v>
      </c>
      <c r="J780" t="s">
        <v>51</v>
      </c>
      <c r="K780">
        <v>54.890999999999998</v>
      </c>
      <c r="L780">
        <v>0.15790000000000001</v>
      </c>
      <c r="M780" t="s">
        <v>49</v>
      </c>
      <c r="N780" t="s">
        <v>50</v>
      </c>
      <c r="O780">
        <v>45461.885243055556</v>
      </c>
    </row>
    <row r="781" spans="1:16" x14ac:dyDescent="0.3">
      <c r="A781" t="s">
        <v>7</v>
      </c>
      <c r="B781" t="s">
        <v>47</v>
      </c>
      <c r="C781" t="s">
        <v>46</v>
      </c>
      <c r="D781">
        <v>0.95</v>
      </c>
      <c r="E781">
        <v>0.95499999999999996</v>
      </c>
      <c r="F781">
        <v>8.4899999999999993E-3</v>
      </c>
      <c r="G781">
        <v>0.996</v>
      </c>
      <c r="H781">
        <v>2.3300000000000001E-2</v>
      </c>
      <c r="I781">
        <v>0.53380000000000005</v>
      </c>
      <c r="J781" t="s">
        <v>52</v>
      </c>
      <c r="K781">
        <v>1.3935999999999999</v>
      </c>
      <c r="L781">
        <v>3.2599999999999997E-2</v>
      </c>
      <c r="M781" t="s">
        <v>53</v>
      </c>
      <c r="N781" t="s">
        <v>54</v>
      </c>
    </row>
    <row r="782" spans="1:16" x14ac:dyDescent="0.3">
      <c r="A782" t="s">
        <v>8</v>
      </c>
      <c r="B782" t="s">
        <v>47</v>
      </c>
      <c r="C782" t="s">
        <v>46</v>
      </c>
      <c r="D782">
        <v>0.06</v>
      </c>
      <c r="E782">
        <v>0.82699999999999996</v>
      </c>
      <c r="F782">
        <v>5.5999999999999995E-4</v>
      </c>
      <c r="G782">
        <v>6.7699999999999996E-2</v>
      </c>
      <c r="H782">
        <v>2.1499999999999998E-2</v>
      </c>
      <c r="I782">
        <v>3.04E-2</v>
      </c>
      <c r="J782" t="s">
        <v>61</v>
      </c>
      <c r="K782">
        <v>0.1129</v>
      </c>
      <c r="L782">
        <v>3.5900000000000001E-2</v>
      </c>
      <c r="M782" t="s">
        <v>8</v>
      </c>
      <c r="N782" t="s">
        <v>54</v>
      </c>
    </row>
    <row r="783" spans="1:16" x14ac:dyDescent="0.3">
      <c r="A783" t="s">
        <v>9</v>
      </c>
      <c r="B783" t="s">
        <v>47</v>
      </c>
      <c r="C783" t="s">
        <v>46</v>
      </c>
      <c r="D783">
        <v>0.43</v>
      </c>
      <c r="E783">
        <v>0.86099999999999999</v>
      </c>
      <c r="F783">
        <v>4.2900000000000004E-3</v>
      </c>
      <c r="G783">
        <v>0.4985</v>
      </c>
      <c r="H783">
        <v>2.7799999999999998E-2</v>
      </c>
      <c r="I783">
        <v>0.2059</v>
      </c>
      <c r="J783" t="s">
        <v>62</v>
      </c>
      <c r="K783">
        <v>0.72860000000000003</v>
      </c>
      <c r="L783">
        <v>4.07E-2</v>
      </c>
      <c r="M783" t="s">
        <v>9</v>
      </c>
      <c r="N783" t="s">
        <v>54</v>
      </c>
    </row>
    <row r="784" spans="1:16" x14ac:dyDescent="0.3">
      <c r="A784" t="s">
        <v>10</v>
      </c>
      <c r="B784" t="s">
        <v>47</v>
      </c>
      <c r="C784" t="s">
        <v>46</v>
      </c>
      <c r="D784">
        <v>0.34</v>
      </c>
      <c r="E784">
        <v>0.82199999999999995</v>
      </c>
      <c r="F784">
        <v>3.4099999999999998E-3</v>
      </c>
      <c r="G784">
        <v>0.41520000000000001</v>
      </c>
      <c r="H784">
        <v>3.2099999999999997E-2</v>
      </c>
      <c r="I784">
        <v>0.1623</v>
      </c>
      <c r="J784" t="s">
        <v>55</v>
      </c>
      <c r="K784">
        <v>0.53610000000000002</v>
      </c>
      <c r="L784">
        <v>4.1399999999999999E-2</v>
      </c>
      <c r="M784" t="s">
        <v>10</v>
      </c>
      <c r="N784" t="s">
        <v>54</v>
      </c>
    </row>
    <row r="785" spans="1:16" x14ac:dyDescent="0.3">
      <c r="A785" t="s">
        <v>11</v>
      </c>
      <c r="B785" t="s">
        <v>47</v>
      </c>
      <c r="C785" t="s">
        <v>46</v>
      </c>
      <c r="D785">
        <v>10.77</v>
      </c>
      <c r="E785">
        <v>0.92300000000000004</v>
      </c>
      <c r="F785">
        <v>9.7869999999999999E-2</v>
      </c>
      <c r="G785">
        <v>11.6585</v>
      </c>
      <c r="H785">
        <v>8.0199999999999994E-2</v>
      </c>
      <c r="I785">
        <v>4.4836999999999998</v>
      </c>
      <c r="J785" t="s">
        <v>56</v>
      </c>
      <c r="K785">
        <v>14.9984</v>
      </c>
      <c r="L785">
        <v>0.1031</v>
      </c>
      <c r="M785" t="s">
        <v>57</v>
      </c>
      <c r="N785" t="s">
        <v>50</v>
      </c>
      <c r="O785">
        <v>45451.722604166665</v>
      </c>
    </row>
    <row r="786" spans="1:16" x14ac:dyDescent="0.3">
      <c r="A786" t="s">
        <v>14</v>
      </c>
      <c r="G786">
        <v>100.98520000000001</v>
      </c>
      <c r="I786">
        <v>100</v>
      </c>
      <c r="K786">
        <v>100.98520000000001</v>
      </c>
    </row>
    <row r="787" spans="1:16" x14ac:dyDescent="0.3">
      <c r="A787" t="s">
        <v>154</v>
      </c>
    </row>
    <row r="788" spans="1:16" x14ac:dyDescent="0.3">
      <c r="A788" t="s">
        <v>29</v>
      </c>
      <c r="B788" t="s">
        <v>30</v>
      </c>
      <c r="C788" t="s">
        <v>31</v>
      </c>
      <c r="D788" t="s">
        <v>32</v>
      </c>
      <c r="E788" t="s">
        <v>33</v>
      </c>
      <c r="F788" t="s">
        <v>34</v>
      </c>
      <c r="G788" t="s">
        <v>35</v>
      </c>
      <c r="H788" t="s">
        <v>36</v>
      </c>
      <c r="I788" t="s">
        <v>37</v>
      </c>
      <c r="J788" t="s">
        <v>38</v>
      </c>
      <c r="K788" t="s">
        <v>39</v>
      </c>
      <c r="L788" t="s">
        <v>40</v>
      </c>
      <c r="M788" t="s">
        <v>41</v>
      </c>
      <c r="N788" t="s">
        <v>42</v>
      </c>
      <c r="O788" t="s">
        <v>43</v>
      </c>
      <c r="P788" t="s">
        <v>44</v>
      </c>
    </row>
    <row r="789" spans="1:16" x14ac:dyDescent="0.3">
      <c r="A789" t="s">
        <v>45</v>
      </c>
      <c r="C789" t="s">
        <v>46</v>
      </c>
      <c r="G789">
        <v>44.523400000000002</v>
      </c>
      <c r="I789">
        <v>59.984699999999997</v>
      </c>
    </row>
    <row r="790" spans="1:16" x14ac:dyDescent="0.3">
      <c r="A790" t="s">
        <v>4</v>
      </c>
      <c r="B790" t="s">
        <v>47</v>
      </c>
      <c r="C790" t="s">
        <v>46</v>
      </c>
      <c r="D790">
        <v>12.94</v>
      </c>
      <c r="E790">
        <v>0.78800000000000003</v>
      </c>
      <c r="F790">
        <v>7.4819999999999998E-2</v>
      </c>
      <c r="G790">
        <v>16.422000000000001</v>
      </c>
      <c r="H790">
        <v>6.0999999999999999E-2</v>
      </c>
      <c r="I790">
        <v>14.559699999999999</v>
      </c>
      <c r="J790" t="s">
        <v>48</v>
      </c>
      <c r="K790">
        <v>27.228899999999999</v>
      </c>
      <c r="L790">
        <v>0.1012</v>
      </c>
      <c r="M790" t="s">
        <v>49</v>
      </c>
      <c r="N790" t="s">
        <v>50</v>
      </c>
      <c r="O790">
        <v>45451.722430555557</v>
      </c>
    </row>
    <row r="791" spans="1:16" x14ac:dyDescent="0.3">
      <c r="A791" t="s">
        <v>5</v>
      </c>
      <c r="B791" t="s">
        <v>47</v>
      </c>
      <c r="C791" t="s">
        <v>46</v>
      </c>
      <c r="D791">
        <v>0.32</v>
      </c>
      <c r="E791">
        <v>0.62</v>
      </c>
      <c r="F791">
        <v>2.2699999999999999E-3</v>
      </c>
      <c r="G791">
        <v>0.50970000000000004</v>
      </c>
      <c r="H791">
        <v>2.23E-2</v>
      </c>
      <c r="I791">
        <v>0.40720000000000001</v>
      </c>
      <c r="J791" t="s">
        <v>60</v>
      </c>
      <c r="K791">
        <v>0.96309999999999996</v>
      </c>
      <c r="L791">
        <v>4.2099999999999999E-2</v>
      </c>
      <c r="M791" t="s">
        <v>60</v>
      </c>
      <c r="N791" t="s">
        <v>54</v>
      </c>
    </row>
    <row r="792" spans="1:16" x14ac:dyDescent="0.3">
      <c r="A792" t="s">
        <v>6</v>
      </c>
      <c r="B792" t="s">
        <v>47</v>
      </c>
      <c r="C792" t="s">
        <v>46</v>
      </c>
      <c r="D792">
        <v>28.58</v>
      </c>
      <c r="E792">
        <v>1.117</v>
      </c>
      <c r="F792">
        <v>0.14815999999999999</v>
      </c>
      <c r="G792">
        <v>25.5943</v>
      </c>
      <c r="H792">
        <v>6.9199999999999998E-2</v>
      </c>
      <c r="I792">
        <v>19.642600000000002</v>
      </c>
      <c r="J792" t="s">
        <v>51</v>
      </c>
      <c r="K792">
        <v>54.753599999999999</v>
      </c>
      <c r="L792">
        <v>0.14810000000000001</v>
      </c>
      <c r="M792" t="s">
        <v>49</v>
      </c>
      <c r="N792" t="s">
        <v>50</v>
      </c>
      <c r="O792">
        <v>45461.885243055556</v>
      </c>
    </row>
    <row r="793" spans="1:16" x14ac:dyDescent="0.3">
      <c r="A793" t="s">
        <v>7</v>
      </c>
      <c r="B793" t="s">
        <v>47</v>
      </c>
      <c r="C793" t="s">
        <v>46</v>
      </c>
      <c r="D793">
        <v>0.95</v>
      </c>
      <c r="E793">
        <v>0.95399999999999996</v>
      </c>
      <c r="F793">
        <v>8.5100000000000002E-3</v>
      </c>
      <c r="G793">
        <v>0.99770000000000003</v>
      </c>
      <c r="H793">
        <v>2.2200000000000001E-2</v>
      </c>
      <c r="I793">
        <v>0.53659999999999997</v>
      </c>
      <c r="J793" t="s">
        <v>52</v>
      </c>
      <c r="K793">
        <v>1.3959999999999999</v>
      </c>
      <c r="L793">
        <v>3.1E-2</v>
      </c>
      <c r="M793" t="s">
        <v>53</v>
      </c>
      <c r="N793" t="s">
        <v>54</v>
      </c>
    </row>
    <row r="794" spans="1:16" x14ac:dyDescent="0.3">
      <c r="A794" t="s">
        <v>8</v>
      </c>
      <c r="B794" t="s">
        <v>47</v>
      </c>
      <c r="C794" t="s">
        <v>46</v>
      </c>
      <c r="D794">
        <v>0.06</v>
      </c>
      <c r="E794">
        <v>0.82599999999999996</v>
      </c>
      <c r="F794">
        <v>5.6999999999999998E-4</v>
      </c>
      <c r="G794">
        <v>6.8400000000000002E-2</v>
      </c>
      <c r="H794">
        <v>0.02</v>
      </c>
      <c r="I794">
        <v>3.0800000000000001E-2</v>
      </c>
      <c r="J794" t="s">
        <v>61</v>
      </c>
      <c r="K794">
        <v>0.11409999999999999</v>
      </c>
      <c r="L794">
        <v>3.3300000000000003E-2</v>
      </c>
      <c r="M794" t="s">
        <v>8</v>
      </c>
      <c r="N794" t="s">
        <v>54</v>
      </c>
    </row>
    <row r="795" spans="1:16" x14ac:dyDescent="0.3">
      <c r="A795" t="s">
        <v>9</v>
      </c>
      <c r="B795" t="s">
        <v>47</v>
      </c>
      <c r="C795" t="s">
        <v>46</v>
      </c>
      <c r="D795">
        <v>0.38</v>
      </c>
      <c r="E795">
        <v>0.86</v>
      </c>
      <c r="F795">
        <v>3.8400000000000001E-3</v>
      </c>
      <c r="G795">
        <v>0.44619999999999999</v>
      </c>
      <c r="H795">
        <v>2.5700000000000001E-2</v>
      </c>
      <c r="I795">
        <v>0.185</v>
      </c>
      <c r="J795" t="s">
        <v>62</v>
      </c>
      <c r="K795">
        <v>0.6522</v>
      </c>
      <c r="L795">
        <v>3.7600000000000001E-2</v>
      </c>
      <c r="M795" t="s">
        <v>9</v>
      </c>
      <c r="N795" t="s">
        <v>54</v>
      </c>
    </row>
    <row r="796" spans="1:16" x14ac:dyDescent="0.3">
      <c r="A796" t="s">
        <v>10</v>
      </c>
      <c r="B796" t="s">
        <v>47</v>
      </c>
      <c r="C796" t="s">
        <v>46</v>
      </c>
      <c r="D796">
        <v>0.37</v>
      </c>
      <c r="E796">
        <v>0.82199999999999995</v>
      </c>
      <c r="F796">
        <v>3.7100000000000002E-3</v>
      </c>
      <c r="G796">
        <v>0.45069999999999999</v>
      </c>
      <c r="H796">
        <v>3.04E-2</v>
      </c>
      <c r="I796">
        <v>0.17680000000000001</v>
      </c>
      <c r="J796" t="s">
        <v>55</v>
      </c>
      <c r="K796">
        <v>0.58189999999999997</v>
      </c>
      <c r="L796">
        <v>3.9300000000000002E-2</v>
      </c>
      <c r="M796" t="s">
        <v>10</v>
      </c>
      <c r="N796" t="s">
        <v>54</v>
      </c>
    </row>
    <row r="797" spans="1:16" x14ac:dyDescent="0.3">
      <c r="A797" t="s">
        <v>11</v>
      </c>
      <c r="B797" t="s">
        <v>47</v>
      </c>
      <c r="C797" t="s">
        <v>46</v>
      </c>
      <c r="D797">
        <v>10.71</v>
      </c>
      <c r="E797">
        <v>0.92400000000000004</v>
      </c>
      <c r="F797">
        <v>9.7369999999999998E-2</v>
      </c>
      <c r="G797">
        <v>11.598599999999999</v>
      </c>
      <c r="H797">
        <v>7.4999999999999997E-2</v>
      </c>
      <c r="I797">
        <v>4.4766000000000004</v>
      </c>
      <c r="J797" t="s">
        <v>56</v>
      </c>
      <c r="K797">
        <v>14.9213</v>
      </c>
      <c r="L797">
        <v>9.6500000000000002E-2</v>
      </c>
      <c r="M797" t="s">
        <v>57</v>
      </c>
      <c r="N797" t="s">
        <v>50</v>
      </c>
      <c r="O797">
        <v>45451.722604166665</v>
      </c>
    </row>
    <row r="798" spans="1:16" x14ac:dyDescent="0.3">
      <c r="A798" t="s">
        <v>14</v>
      </c>
      <c r="G798">
        <v>100.61109999999999</v>
      </c>
      <c r="I798">
        <v>100</v>
      </c>
      <c r="K798">
        <v>100.61109999999999</v>
      </c>
    </row>
    <row r="799" spans="1:16" x14ac:dyDescent="0.3">
      <c r="A799" t="s">
        <v>155</v>
      </c>
    </row>
    <row r="800" spans="1:16" x14ac:dyDescent="0.3">
      <c r="A800" t="s">
        <v>29</v>
      </c>
      <c r="B800" t="s">
        <v>30</v>
      </c>
      <c r="C800" t="s">
        <v>31</v>
      </c>
      <c r="D800" t="s">
        <v>32</v>
      </c>
      <c r="E800" t="s">
        <v>33</v>
      </c>
      <c r="F800" t="s">
        <v>34</v>
      </c>
      <c r="G800" t="s">
        <v>35</v>
      </c>
      <c r="H800" t="s">
        <v>36</v>
      </c>
      <c r="I800" t="s">
        <v>37</v>
      </c>
      <c r="J800" t="s">
        <v>38</v>
      </c>
      <c r="K800" t="s">
        <v>39</v>
      </c>
      <c r="L800" t="s">
        <v>40</v>
      </c>
      <c r="M800" t="s">
        <v>41</v>
      </c>
      <c r="N800" t="s">
        <v>42</v>
      </c>
      <c r="O800" t="s">
        <v>43</v>
      </c>
      <c r="P800" t="s">
        <v>44</v>
      </c>
    </row>
    <row r="801" spans="1:15" x14ac:dyDescent="0.3">
      <c r="A801" t="s">
        <v>45</v>
      </c>
      <c r="C801" t="s">
        <v>46</v>
      </c>
      <c r="G801">
        <v>44.5655</v>
      </c>
      <c r="I801">
        <v>59.972200000000001</v>
      </c>
    </row>
    <row r="802" spans="1:15" x14ac:dyDescent="0.3">
      <c r="A802" t="s">
        <v>4</v>
      </c>
      <c r="B802" t="s">
        <v>47</v>
      </c>
      <c r="C802" t="s">
        <v>46</v>
      </c>
      <c r="D802">
        <v>12.98</v>
      </c>
      <c r="E802">
        <v>0.78800000000000003</v>
      </c>
      <c r="F802">
        <v>7.5029999999999999E-2</v>
      </c>
      <c r="G802">
        <v>16.474399999999999</v>
      </c>
      <c r="H802">
        <v>6.0999999999999999E-2</v>
      </c>
      <c r="I802">
        <v>14.5892</v>
      </c>
      <c r="J802" t="s">
        <v>48</v>
      </c>
      <c r="K802">
        <v>27.3157</v>
      </c>
      <c r="L802">
        <v>0.1011</v>
      </c>
      <c r="M802" t="s">
        <v>49</v>
      </c>
      <c r="N802" t="s">
        <v>50</v>
      </c>
      <c r="O802">
        <v>45451.722430555557</v>
      </c>
    </row>
    <row r="803" spans="1:15" x14ac:dyDescent="0.3">
      <c r="A803" t="s">
        <v>5</v>
      </c>
      <c r="B803" t="s">
        <v>47</v>
      </c>
      <c r="C803" t="s">
        <v>46</v>
      </c>
      <c r="D803">
        <v>0.33</v>
      </c>
      <c r="E803">
        <v>0.62</v>
      </c>
      <c r="F803">
        <v>2.3900000000000002E-3</v>
      </c>
      <c r="G803">
        <v>0.5373</v>
      </c>
      <c r="H803">
        <v>2.23E-2</v>
      </c>
      <c r="I803">
        <v>0.42870000000000003</v>
      </c>
      <c r="J803" t="s">
        <v>60</v>
      </c>
      <c r="K803">
        <v>1.0150999999999999</v>
      </c>
      <c r="L803">
        <v>4.2099999999999999E-2</v>
      </c>
      <c r="M803" t="s">
        <v>60</v>
      </c>
      <c r="N803" t="s">
        <v>54</v>
      </c>
    </row>
    <row r="804" spans="1:15" x14ac:dyDescent="0.3">
      <c r="A804" t="s">
        <v>6</v>
      </c>
      <c r="B804" t="s">
        <v>47</v>
      </c>
      <c r="C804" t="s">
        <v>46</v>
      </c>
      <c r="D804">
        <v>28.51</v>
      </c>
      <c r="E804">
        <v>1.1160000000000001</v>
      </c>
      <c r="F804">
        <v>0.14782000000000001</v>
      </c>
      <c r="G804">
        <v>25.558</v>
      </c>
      <c r="H804">
        <v>6.9099999999999995E-2</v>
      </c>
      <c r="I804">
        <v>19.592099999999999</v>
      </c>
      <c r="J804" t="s">
        <v>51</v>
      </c>
      <c r="K804">
        <v>54.675899999999999</v>
      </c>
      <c r="L804">
        <v>0.14779999999999999</v>
      </c>
      <c r="M804" t="s">
        <v>49</v>
      </c>
      <c r="N804" t="s">
        <v>50</v>
      </c>
      <c r="O804">
        <v>45461.885243055556</v>
      </c>
    </row>
    <row r="805" spans="1:15" x14ac:dyDescent="0.3">
      <c r="A805" t="s">
        <v>7</v>
      </c>
      <c r="B805" t="s">
        <v>47</v>
      </c>
      <c r="C805" t="s">
        <v>46</v>
      </c>
      <c r="D805">
        <v>0.94</v>
      </c>
      <c r="E805">
        <v>0.95499999999999996</v>
      </c>
      <c r="F805">
        <v>8.3599999999999994E-3</v>
      </c>
      <c r="G805">
        <v>0.9798</v>
      </c>
      <c r="H805">
        <v>2.2100000000000002E-2</v>
      </c>
      <c r="I805">
        <v>0.52629999999999999</v>
      </c>
      <c r="J805" t="s">
        <v>52</v>
      </c>
      <c r="K805">
        <v>1.3709</v>
      </c>
      <c r="L805">
        <v>3.09E-2</v>
      </c>
      <c r="M805" t="s">
        <v>53</v>
      </c>
      <c r="N805" t="s">
        <v>54</v>
      </c>
    </row>
    <row r="806" spans="1:15" x14ac:dyDescent="0.3">
      <c r="A806" t="s">
        <v>8</v>
      </c>
      <c r="B806" t="s">
        <v>47</v>
      </c>
      <c r="C806" t="s">
        <v>46</v>
      </c>
      <c r="D806">
        <v>0.08</v>
      </c>
      <c r="E806">
        <v>0.82699999999999996</v>
      </c>
      <c r="F806">
        <v>7.6999999999999996E-4</v>
      </c>
      <c r="G806">
        <v>9.2999999999999999E-2</v>
      </c>
      <c r="H806">
        <v>0.02</v>
      </c>
      <c r="I806">
        <v>4.1799999999999997E-2</v>
      </c>
      <c r="J806" t="s">
        <v>61</v>
      </c>
      <c r="K806">
        <v>0.15509999999999999</v>
      </c>
      <c r="L806">
        <v>3.3399999999999999E-2</v>
      </c>
      <c r="M806" t="s">
        <v>8</v>
      </c>
      <c r="N806" t="s">
        <v>54</v>
      </c>
    </row>
    <row r="807" spans="1:15" x14ac:dyDescent="0.3">
      <c r="A807" t="s">
        <v>9</v>
      </c>
      <c r="B807" t="s">
        <v>47</v>
      </c>
      <c r="C807" t="s">
        <v>46</v>
      </c>
      <c r="D807">
        <v>0.4</v>
      </c>
      <c r="E807">
        <v>0.86099999999999999</v>
      </c>
      <c r="F807">
        <v>4.0000000000000001E-3</v>
      </c>
      <c r="G807">
        <v>0.4642</v>
      </c>
      <c r="H807">
        <v>2.5899999999999999E-2</v>
      </c>
      <c r="I807">
        <v>0.19220000000000001</v>
      </c>
      <c r="J807" t="s">
        <v>62</v>
      </c>
      <c r="K807">
        <v>0.67849999999999999</v>
      </c>
      <c r="L807">
        <v>3.7900000000000003E-2</v>
      </c>
      <c r="M807" t="s">
        <v>9</v>
      </c>
      <c r="N807" t="s">
        <v>54</v>
      </c>
    </row>
    <row r="808" spans="1:15" x14ac:dyDescent="0.3">
      <c r="A808" t="s">
        <v>10</v>
      </c>
      <c r="B808" t="s">
        <v>47</v>
      </c>
      <c r="C808" t="s">
        <v>46</v>
      </c>
      <c r="D808">
        <v>0.34</v>
      </c>
      <c r="E808">
        <v>0.82199999999999995</v>
      </c>
      <c r="F808">
        <v>3.4199999999999999E-3</v>
      </c>
      <c r="G808">
        <v>0.41560000000000002</v>
      </c>
      <c r="H808">
        <v>3.0200000000000001E-2</v>
      </c>
      <c r="I808">
        <v>0.16289999999999999</v>
      </c>
      <c r="J808" t="s">
        <v>55</v>
      </c>
      <c r="K808">
        <v>0.53659999999999997</v>
      </c>
      <c r="L808">
        <v>3.8899999999999997E-2</v>
      </c>
      <c r="M808" t="s">
        <v>10</v>
      </c>
      <c r="N808" t="s">
        <v>54</v>
      </c>
    </row>
    <row r="809" spans="1:15" x14ac:dyDescent="0.3">
      <c r="A809" t="s">
        <v>11</v>
      </c>
      <c r="B809" t="s">
        <v>47</v>
      </c>
      <c r="C809" t="s">
        <v>46</v>
      </c>
      <c r="D809">
        <v>10.77</v>
      </c>
      <c r="E809">
        <v>0.92400000000000004</v>
      </c>
      <c r="F809">
        <v>9.7869999999999999E-2</v>
      </c>
      <c r="G809">
        <v>11.6585</v>
      </c>
      <c r="H809">
        <v>7.4999999999999997E-2</v>
      </c>
      <c r="I809">
        <v>4.4946000000000002</v>
      </c>
      <c r="J809" t="s">
        <v>56</v>
      </c>
      <c r="K809">
        <v>14.9985</v>
      </c>
      <c r="L809">
        <v>9.6500000000000002E-2</v>
      </c>
      <c r="M809" t="s">
        <v>57</v>
      </c>
      <c r="N809" t="s">
        <v>50</v>
      </c>
      <c r="O809">
        <v>45451.722604166665</v>
      </c>
    </row>
    <row r="810" spans="1:15" x14ac:dyDescent="0.3">
      <c r="A810" t="s">
        <v>14</v>
      </c>
      <c r="G810">
        <v>100.74639999999999</v>
      </c>
      <c r="I810">
        <v>100</v>
      </c>
      <c r="K810">
        <v>100.74639999999999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S16"/>
  <sheetViews>
    <sheetView workbookViewId="0">
      <selection sqref="A1:R1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</row>
    <row r="2" spans="1:19" x14ac:dyDescent="0.3">
      <c r="A2" t="s">
        <v>23</v>
      </c>
      <c r="B2">
        <v>-15798.75</v>
      </c>
      <c r="C2">
        <v>25323</v>
      </c>
      <c r="E2">
        <v>44.044199999999996</v>
      </c>
      <c r="G2">
        <v>39.366399999999999</v>
      </c>
      <c r="K2">
        <v>0.37209999999999999</v>
      </c>
      <c r="L2">
        <v>16.523099999999999</v>
      </c>
      <c r="O2">
        <v>100.3058</v>
      </c>
      <c r="P2" t="s">
        <v>75</v>
      </c>
      <c r="Q2" t="s">
        <v>28</v>
      </c>
      <c r="R2" t="s">
        <v>76</v>
      </c>
      <c r="S2" t="s">
        <v>76</v>
      </c>
    </row>
    <row r="3" spans="1:19" x14ac:dyDescent="0.3">
      <c r="A3" t="s">
        <v>24</v>
      </c>
      <c r="B3">
        <v>-15804</v>
      </c>
      <c r="C3">
        <v>25323.25</v>
      </c>
      <c r="E3">
        <v>44.031100000000002</v>
      </c>
      <c r="G3">
        <v>39.4634</v>
      </c>
      <c r="K3">
        <v>0.32679999999999998</v>
      </c>
      <c r="L3">
        <v>16.638100000000001</v>
      </c>
      <c r="O3">
        <v>100.4594</v>
      </c>
      <c r="P3" t="s">
        <v>75</v>
      </c>
      <c r="Q3" t="s">
        <v>28</v>
      </c>
      <c r="R3" t="s">
        <v>76</v>
      </c>
      <c r="S3" t="s">
        <v>76</v>
      </c>
    </row>
    <row r="4" spans="1:19" x14ac:dyDescent="0.3">
      <c r="A4" t="s">
        <v>25</v>
      </c>
      <c r="B4">
        <v>-15808.75</v>
      </c>
      <c r="C4">
        <v>25327.25</v>
      </c>
      <c r="E4">
        <v>43.991500000000002</v>
      </c>
      <c r="G4">
        <v>39.432699999999997</v>
      </c>
      <c r="K4">
        <v>0.37219999999999998</v>
      </c>
      <c r="L4">
        <v>16.6126</v>
      </c>
      <c r="O4">
        <v>100.40900000000001</v>
      </c>
      <c r="P4" t="s">
        <v>75</v>
      </c>
      <c r="Q4" t="s">
        <v>28</v>
      </c>
      <c r="R4" t="s">
        <v>76</v>
      </c>
      <c r="S4" t="s">
        <v>76</v>
      </c>
    </row>
    <row r="5" spans="1:19" x14ac:dyDescent="0.3">
      <c r="A5" t="s">
        <v>18</v>
      </c>
      <c r="B5">
        <v>-22418.75</v>
      </c>
      <c r="C5">
        <v>25969.75</v>
      </c>
      <c r="E5">
        <v>48.819200000000002</v>
      </c>
      <c r="G5">
        <v>40.574100000000001</v>
      </c>
      <c r="H5">
        <v>8.9800000000000005E-2</v>
      </c>
      <c r="K5">
        <v>0.15559999999999999</v>
      </c>
      <c r="L5">
        <v>9.6783000000000001</v>
      </c>
      <c r="M5">
        <v>0.3871</v>
      </c>
      <c r="N5" t="s">
        <v>19</v>
      </c>
      <c r="O5">
        <v>99.7042</v>
      </c>
      <c r="P5" t="s">
        <v>75</v>
      </c>
      <c r="Q5" t="s">
        <v>28</v>
      </c>
      <c r="R5" t="s">
        <v>76</v>
      </c>
      <c r="S5" t="s">
        <v>76</v>
      </c>
    </row>
    <row r="6" spans="1:19" x14ac:dyDescent="0.3">
      <c r="A6" t="s">
        <v>20</v>
      </c>
      <c r="B6">
        <v>-22422.25</v>
      </c>
      <c r="C6">
        <v>25969</v>
      </c>
      <c r="E6">
        <v>49.167200000000001</v>
      </c>
      <c r="G6">
        <v>40.430999999999997</v>
      </c>
      <c r="H6">
        <v>0.10979999999999999</v>
      </c>
      <c r="K6">
        <v>0.15939999999999999</v>
      </c>
      <c r="L6">
        <v>9.7655999999999992</v>
      </c>
      <c r="M6">
        <v>0.36809999999999998</v>
      </c>
      <c r="N6" t="s">
        <v>19</v>
      </c>
      <c r="O6">
        <v>100.001</v>
      </c>
      <c r="P6" t="s">
        <v>75</v>
      </c>
      <c r="Q6" t="s">
        <v>28</v>
      </c>
      <c r="R6" t="s">
        <v>76</v>
      </c>
      <c r="S6" t="s">
        <v>76</v>
      </c>
    </row>
    <row r="7" spans="1:19" x14ac:dyDescent="0.3">
      <c r="A7" t="s">
        <v>21</v>
      </c>
      <c r="B7">
        <v>-22426</v>
      </c>
      <c r="C7">
        <v>25975.75</v>
      </c>
      <c r="E7">
        <v>48.9818</v>
      </c>
      <c r="G7">
        <v>40.384300000000003</v>
      </c>
      <c r="H7">
        <v>0.1079</v>
      </c>
      <c r="K7">
        <v>0.1535</v>
      </c>
      <c r="L7">
        <v>9.8779000000000003</v>
      </c>
      <c r="M7">
        <v>0.38469999999999999</v>
      </c>
      <c r="N7" t="s">
        <v>19</v>
      </c>
      <c r="O7">
        <v>99.890100000000004</v>
      </c>
      <c r="P7" t="s">
        <v>75</v>
      </c>
      <c r="Q7" t="s">
        <v>28</v>
      </c>
      <c r="R7" t="s">
        <v>76</v>
      </c>
      <c r="S7" t="s">
        <v>76</v>
      </c>
    </row>
    <row r="8" spans="1:19" x14ac:dyDescent="0.3">
      <c r="A8" t="s">
        <v>72</v>
      </c>
      <c r="B8">
        <v>-27094.5</v>
      </c>
      <c r="C8">
        <v>21181.25</v>
      </c>
      <c r="E8">
        <v>26.991599999999998</v>
      </c>
      <c r="F8">
        <v>1.0748</v>
      </c>
      <c r="G8">
        <v>54.431100000000001</v>
      </c>
      <c r="H8">
        <v>1.3875999999999999</v>
      </c>
      <c r="I8">
        <v>7.7899999999999997E-2</v>
      </c>
      <c r="J8">
        <v>0.69069999999999998</v>
      </c>
      <c r="K8">
        <v>0.59560000000000002</v>
      </c>
      <c r="L8">
        <v>14.982799999999999</v>
      </c>
      <c r="O8">
        <v>100.2321</v>
      </c>
      <c r="P8" t="s">
        <v>75</v>
      </c>
      <c r="Q8" t="s">
        <v>28</v>
      </c>
      <c r="R8" t="s">
        <v>76</v>
      </c>
      <c r="S8" t="s">
        <v>76</v>
      </c>
    </row>
    <row r="9" spans="1:19" x14ac:dyDescent="0.3">
      <c r="A9" t="s">
        <v>73</v>
      </c>
      <c r="B9">
        <v>-27086</v>
      </c>
      <c r="C9">
        <v>21186.25</v>
      </c>
      <c r="E9">
        <v>26.970700000000001</v>
      </c>
      <c r="F9">
        <v>1.0589</v>
      </c>
      <c r="G9">
        <v>54.5167</v>
      </c>
      <c r="H9">
        <v>1.3682000000000001</v>
      </c>
      <c r="I9">
        <v>0.1489</v>
      </c>
      <c r="J9">
        <v>0.70569999999999999</v>
      </c>
      <c r="K9">
        <v>0.49940000000000001</v>
      </c>
      <c r="L9">
        <v>15.023899999999999</v>
      </c>
      <c r="O9">
        <v>100.29259999999999</v>
      </c>
      <c r="P9" t="s">
        <v>75</v>
      </c>
      <c r="Q9" t="s">
        <v>28</v>
      </c>
      <c r="R9" t="s">
        <v>76</v>
      </c>
      <c r="S9" t="s">
        <v>76</v>
      </c>
    </row>
    <row r="10" spans="1:19" x14ac:dyDescent="0.3">
      <c r="A10" t="s">
        <v>74</v>
      </c>
      <c r="B10">
        <v>-27086.75</v>
      </c>
      <c r="C10">
        <v>21181</v>
      </c>
      <c r="E10">
        <v>27.0413</v>
      </c>
      <c r="F10">
        <v>1.0922000000000001</v>
      </c>
      <c r="G10">
        <v>54.242699999999999</v>
      </c>
      <c r="H10">
        <v>1.3188</v>
      </c>
      <c r="I10">
        <v>9.11E-2</v>
      </c>
      <c r="J10">
        <v>0.66520000000000001</v>
      </c>
      <c r="K10">
        <v>0.49709999999999999</v>
      </c>
      <c r="L10">
        <v>14.927300000000001</v>
      </c>
      <c r="O10">
        <v>99.875600000000006</v>
      </c>
      <c r="P10" t="s">
        <v>75</v>
      </c>
      <c r="Q10" t="s">
        <v>28</v>
      </c>
      <c r="R10" t="s">
        <v>76</v>
      </c>
      <c r="S10" t="s">
        <v>76</v>
      </c>
    </row>
    <row r="12" spans="1:19" x14ac:dyDescent="0.3">
      <c r="A12" t="s">
        <v>63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</row>
    <row r="13" spans="1:19" x14ac:dyDescent="0.3">
      <c r="A13" t="s">
        <v>64</v>
      </c>
      <c r="B13">
        <v>49.167200000000001</v>
      </c>
      <c r="C13">
        <v>1.0922000000000001</v>
      </c>
      <c r="D13">
        <v>54.5167</v>
      </c>
      <c r="E13">
        <v>1.3875999999999999</v>
      </c>
      <c r="F13">
        <v>0.1489</v>
      </c>
      <c r="G13">
        <v>0.70569999999999999</v>
      </c>
      <c r="H13">
        <v>0.59560000000000002</v>
      </c>
      <c r="I13">
        <v>16.638100000000001</v>
      </c>
      <c r="J13">
        <v>0.3871</v>
      </c>
    </row>
    <row r="14" spans="1:19" x14ac:dyDescent="0.3">
      <c r="A14" t="s">
        <v>65</v>
      </c>
      <c r="B14">
        <v>26.970700000000001</v>
      </c>
      <c r="C14">
        <v>1.0589</v>
      </c>
      <c r="D14">
        <v>39.366399999999999</v>
      </c>
      <c r="E14">
        <v>8.9800000000000005E-2</v>
      </c>
      <c r="F14">
        <v>7.7899999999999997E-2</v>
      </c>
      <c r="G14">
        <v>0.66520000000000001</v>
      </c>
      <c r="H14">
        <v>0.1535</v>
      </c>
      <c r="I14">
        <v>9.6783000000000001</v>
      </c>
      <c r="J14">
        <v>0.36809999999999998</v>
      </c>
    </row>
    <row r="15" spans="1:19" x14ac:dyDescent="0.3">
      <c r="A15" t="s">
        <v>66</v>
      </c>
      <c r="B15">
        <v>40.004300000000001</v>
      </c>
      <c r="C15">
        <v>1.0752999999999999</v>
      </c>
      <c r="D15">
        <v>44.760199999999998</v>
      </c>
      <c r="E15">
        <v>0.73040000000000005</v>
      </c>
      <c r="F15">
        <v>0.106</v>
      </c>
      <c r="G15">
        <v>0.68720000000000003</v>
      </c>
      <c r="H15">
        <v>0.34799999999999998</v>
      </c>
      <c r="I15">
        <v>13.7811</v>
      </c>
      <c r="J15">
        <v>0.37990000000000002</v>
      </c>
    </row>
    <row r="16" spans="1:19" x14ac:dyDescent="0.3">
      <c r="A16" t="s">
        <v>67</v>
      </c>
      <c r="B16">
        <v>9.9870999999999999</v>
      </c>
      <c r="C16">
        <v>1.67E-2</v>
      </c>
      <c r="D16">
        <v>7.242</v>
      </c>
      <c r="E16">
        <v>0.68820000000000003</v>
      </c>
      <c r="F16">
        <v>3.78E-2</v>
      </c>
      <c r="G16">
        <v>2.0500000000000001E-2</v>
      </c>
      <c r="H16">
        <v>0.1653</v>
      </c>
      <c r="I16">
        <v>3.0861000000000001</v>
      </c>
      <c r="J16">
        <v>1.04E-2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201"/>
  <sheetViews>
    <sheetView topLeftCell="A115" workbookViewId="0">
      <selection activeCell="A122" sqref="A122:P132"/>
    </sheetView>
  </sheetViews>
  <sheetFormatPr defaultRowHeight="14.4" x14ac:dyDescent="0.3"/>
  <sheetData>
    <row r="1" spans="1:16" x14ac:dyDescent="0.3">
      <c r="A1" t="str" cm="1">
        <f t="array" ref="A1">IF(MOD(ROW(A1)-1,15)=0,INDEX(Standards_start!$A:$A,(ROW(A1)-1)/15+2), " ")</f>
        <v>Springwater1_1</v>
      </c>
    </row>
    <row r="2" spans="1:1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3">
      <c r="A3" t="s">
        <v>45</v>
      </c>
      <c r="C3" t="s">
        <v>46</v>
      </c>
      <c r="G3">
        <v>42.208799999999997</v>
      </c>
      <c r="I3">
        <v>57.088900000000002</v>
      </c>
    </row>
    <row r="4" spans="1:16" x14ac:dyDescent="0.3">
      <c r="A4" t="s">
        <v>4</v>
      </c>
      <c r="B4" t="s">
        <v>47</v>
      </c>
      <c r="C4" t="s">
        <v>46</v>
      </c>
      <c r="D4">
        <v>21.36</v>
      </c>
      <c r="E4">
        <v>0.80400000000000005</v>
      </c>
      <c r="F4">
        <v>0.12349</v>
      </c>
      <c r="G4">
        <v>26.563600000000001</v>
      </c>
      <c r="H4">
        <v>7.4700000000000003E-2</v>
      </c>
      <c r="I4">
        <v>23.6433</v>
      </c>
      <c r="J4" t="s">
        <v>48</v>
      </c>
      <c r="K4">
        <v>44.044199999999996</v>
      </c>
      <c r="L4">
        <v>0.12379999999999999</v>
      </c>
      <c r="M4" t="s">
        <v>49</v>
      </c>
      <c r="N4" t="s">
        <v>50</v>
      </c>
      <c r="O4" s="1">
        <v>45451.722430555557</v>
      </c>
    </row>
    <row r="5" spans="1:16" x14ac:dyDescent="0.3">
      <c r="A5" t="s">
        <v>6</v>
      </c>
      <c r="B5" t="s">
        <v>47</v>
      </c>
      <c r="C5" t="s">
        <v>46</v>
      </c>
      <c r="D5">
        <v>18.55</v>
      </c>
      <c r="E5">
        <v>1.008</v>
      </c>
      <c r="F5">
        <v>9.6159999999999995E-2</v>
      </c>
      <c r="G5">
        <v>18.401599999999998</v>
      </c>
      <c r="H5">
        <v>6.25E-2</v>
      </c>
      <c r="I5">
        <v>14.1778</v>
      </c>
      <c r="J5" t="s">
        <v>51</v>
      </c>
      <c r="K5">
        <v>39.366399999999999</v>
      </c>
      <c r="L5">
        <v>0.13370000000000001</v>
      </c>
      <c r="M5" t="s">
        <v>49</v>
      </c>
      <c r="N5" t="s">
        <v>50</v>
      </c>
      <c r="O5" s="1">
        <v>45461.885243055556</v>
      </c>
    </row>
    <row r="6" spans="1:16" x14ac:dyDescent="0.3">
      <c r="A6" t="s">
        <v>10</v>
      </c>
      <c r="B6" t="s">
        <v>47</v>
      </c>
      <c r="C6" t="s">
        <v>46</v>
      </c>
      <c r="D6">
        <v>0.24</v>
      </c>
      <c r="E6">
        <v>0.82599999999999996</v>
      </c>
      <c r="F6">
        <v>2.3800000000000002E-3</v>
      </c>
      <c r="G6">
        <v>0.28820000000000001</v>
      </c>
      <c r="H6">
        <v>2.8199999999999999E-2</v>
      </c>
      <c r="I6">
        <v>0.1135</v>
      </c>
      <c r="J6" t="s">
        <v>55</v>
      </c>
      <c r="K6">
        <v>0.37209999999999999</v>
      </c>
      <c r="L6">
        <v>3.6400000000000002E-2</v>
      </c>
      <c r="M6" t="s">
        <v>10</v>
      </c>
      <c r="N6" t="s">
        <v>54</v>
      </c>
    </row>
    <row r="7" spans="1:16" x14ac:dyDescent="0.3">
      <c r="A7" t="s">
        <v>11</v>
      </c>
      <c r="B7" t="s">
        <v>47</v>
      </c>
      <c r="C7" t="s">
        <v>46</v>
      </c>
      <c r="D7">
        <v>11.91</v>
      </c>
      <c r="E7">
        <v>0.92800000000000005</v>
      </c>
      <c r="F7">
        <v>0.10831</v>
      </c>
      <c r="G7">
        <v>12.8436</v>
      </c>
      <c r="H7">
        <v>7.8E-2</v>
      </c>
      <c r="I7">
        <v>4.9766000000000004</v>
      </c>
      <c r="J7" t="s">
        <v>56</v>
      </c>
      <c r="K7">
        <v>16.523099999999999</v>
      </c>
      <c r="L7">
        <v>0.1004</v>
      </c>
      <c r="M7" t="s">
        <v>57</v>
      </c>
      <c r="N7" t="s">
        <v>50</v>
      </c>
      <c r="O7" s="1">
        <v>45451.722604166665</v>
      </c>
    </row>
    <row r="8" spans="1:16" x14ac:dyDescent="0.3">
      <c r="A8" t="s">
        <v>14</v>
      </c>
      <c r="G8">
        <v>100.3058</v>
      </c>
      <c r="I8">
        <v>100</v>
      </c>
      <c r="K8">
        <v>100.3058</v>
      </c>
    </row>
    <row r="9" spans="1:16" x14ac:dyDescent="0.3">
      <c r="A9" t="str" cm="1">
        <f t="array" ref="A9">IF(MOD(ROW(A9)-1,15)=0,INDEX(Standards_start!$A:$A,(ROW(A9)-1)/15+2), " ")</f>
        <v xml:space="preserve"> </v>
      </c>
    </row>
    <row r="10" spans="1:16" x14ac:dyDescent="0.3">
      <c r="A10" t="str" cm="1">
        <f t="array" ref="A10">IF(MOD(ROW(A10)-1,15)=0,INDEX(Standards_start!$A:$A,(ROW(A10)-1)/15+2), " ")</f>
        <v xml:space="preserve"> </v>
      </c>
    </row>
    <row r="11" spans="1:16" x14ac:dyDescent="0.3">
      <c r="A11" t="str" cm="1">
        <f t="array" ref="A11">IF(MOD(ROW(A11)-1,15)=0,INDEX(Standards_start!$A:$A,(ROW(A11)-1)/15+2), " ")</f>
        <v xml:space="preserve"> </v>
      </c>
    </row>
    <row r="12" spans="1:16" x14ac:dyDescent="0.3">
      <c r="A12" t="str" cm="1">
        <f t="array" ref="A12">IF(MOD(ROW(A12)-1,15)=0,INDEX(Standards_start!$A:$A,(ROW(A12)-1)/15+2), " ")</f>
        <v xml:space="preserve"> </v>
      </c>
    </row>
    <row r="13" spans="1:16" x14ac:dyDescent="0.3">
      <c r="A13" t="str" cm="1">
        <f t="array" ref="A13">IF(MOD(ROW(A13)-1,15)=0,INDEX(Standards_start!$A:$A,(ROW(A13)-1)/15+2), " ")</f>
        <v xml:space="preserve"> </v>
      </c>
    </row>
    <row r="14" spans="1:16" x14ac:dyDescent="0.3">
      <c r="A14" t="str" cm="1">
        <f t="array" ref="A14">IF(MOD(ROW(A14)-1,15)=0,INDEX(Standards_start!$A:$A,(ROW(A14)-1)/15+2), " ")</f>
        <v xml:space="preserve"> </v>
      </c>
    </row>
    <row r="15" spans="1:16" x14ac:dyDescent="0.3">
      <c r="A15" t="str" cm="1">
        <f t="array" ref="A15">IF(MOD(ROW(A15)-1,15)=0,INDEX(Standards_start!$A:$A,(ROW(A15)-1)/15+2), " ")</f>
        <v xml:space="preserve"> </v>
      </c>
    </row>
    <row r="16" spans="1:16" x14ac:dyDescent="0.3">
      <c r="A16" t="str" cm="1">
        <f t="array" ref="A16">IF(MOD(ROW(A16)-1,15)=0,INDEX(Standards_start!$A:$A,(ROW(A16)-1)/15+2), " ")</f>
        <v>Springwater1_2</v>
      </c>
    </row>
    <row r="17" spans="1:16" x14ac:dyDescent="0.3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3">
      <c r="A18" t="s">
        <v>45</v>
      </c>
      <c r="C18" t="s">
        <v>46</v>
      </c>
      <c r="G18">
        <v>42.270600000000002</v>
      </c>
      <c r="I18">
        <v>57.097000000000001</v>
      </c>
    </row>
    <row r="19" spans="1:16" x14ac:dyDescent="0.3">
      <c r="A19" t="s">
        <v>4</v>
      </c>
      <c r="B19" t="s">
        <v>47</v>
      </c>
      <c r="C19" t="s">
        <v>46</v>
      </c>
      <c r="D19">
        <v>21.34</v>
      </c>
      <c r="E19">
        <v>0.80300000000000005</v>
      </c>
      <c r="F19">
        <v>0.12336999999999999</v>
      </c>
      <c r="G19">
        <v>26.555599999999998</v>
      </c>
      <c r="H19">
        <v>7.4800000000000005E-2</v>
      </c>
      <c r="I19">
        <v>23.605</v>
      </c>
      <c r="J19" t="s">
        <v>48</v>
      </c>
      <c r="K19">
        <v>44.031100000000002</v>
      </c>
      <c r="L19">
        <v>0.124</v>
      </c>
      <c r="M19" t="s">
        <v>49</v>
      </c>
      <c r="N19" t="s">
        <v>50</v>
      </c>
      <c r="O19" s="1">
        <v>45451.722430555557</v>
      </c>
    </row>
    <row r="20" spans="1:16" x14ac:dyDescent="0.3">
      <c r="A20" t="s">
        <v>6</v>
      </c>
      <c r="B20" t="s">
        <v>47</v>
      </c>
      <c r="C20" t="s">
        <v>46</v>
      </c>
      <c r="D20">
        <v>18.600000000000001</v>
      </c>
      <c r="E20">
        <v>1.0089999999999999</v>
      </c>
      <c r="F20">
        <v>9.6420000000000006E-2</v>
      </c>
      <c r="G20">
        <v>18.446999999999999</v>
      </c>
      <c r="H20">
        <v>6.2600000000000003E-2</v>
      </c>
      <c r="I20">
        <v>14.193899999999999</v>
      </c>
      <c r="J20" t="s">
        <v>51</v>
      </c>
      <c r="K20">
        <v>39.4634</v>
      </c>
      <c r="L20">
        <v>0.13400000000000001</v>
      </c>
      <c r="M20" t="s">
        <v>49</v>
      </c>
      <c r="N20" t="s">
        <v>50</v>
      </c>
      <c r="O20" s="1">
        <v>45461.885243055556</v>
      </c>
    </row>
    <row r="21" spans="1:16" x14ac:dyDescent="0.3">
      <c r="A21" t="s">
        <v>10</v>
      </c>
      <c r="B21" t="s">
        <v>47</v>
      </c>
      <c r="C21" t="s">
        <v>46</v>
      </c>
      <c r="D21">
        <v>0.21</v>
      </c>
      <c r="E21">
        <v>0.82599999999999996</v>
      </c>
      <c r="F21">
        <v>2.0899999999999998E-3</v>
      </c>
      <c r="G21">
        <v>0.25309999999999999</v>
      </c>
      <c r="H21">
        <v>2.8199999999999999E-2</v>
      </c>
      <c r="I21">
        <v>9.9599999999999994E-2</v>
      </c>
      <c r="J21" t="s">
        <v>55</v>
      </c>
      <c r="K21">
        <v>0.32679999999999998</v>
      </c>
      <c r="L21">
        <v>3.6400000000000002E-2</v>
      </c>
      <c r="M21" t="s">
        <v>10</v>
      </c>
      <c r="N21" t="s">
        <v>54</v>
      </c>
    </row>
    <row r="22" spans="1:16" x14ac:dyDescent="0.3">
      <c r="A22" t="s">
        <v>11</v>
      </c>
      <c r="B22" t="s">
        <v>47</v>
      </c>
      <c r="C22" t="s">
        <v>46</v>
      </c>
      <c r="D22">
        <v>12</v>
      </c>
      <c r="E22">
        <v>0.92800000000000005</v>
      </c>
      <c r="F22">
        <v>0.10907</v>
      </c>
      <c r="G22">
        <v>12.9331</v>
      </c>
      <c r="H22">
        <v>7.8299999999999995E-2</v>
      </c>
      <c r="I22">
        <v>5.0045999999999999</v>
      </c>
      <c r="J22" t="s">
        <v>56</v>
      </c>
      <c r="K22">
        <v>16.638100000000001</v>
      </c>
      <c r="L22">
        <v>0.1007</v>
      </c>
      <c r="M22" t="s">
        <v>57</v>
      </c>
      <c r="N22" t="s">
        <v>50</v>
      </c>
      <c r="O22" s="1">
        <v>45451.722604166665</v>
      </c>
    </row>
    <row r="23" spans="1:16" x14ac:dyDescent="0.3">
      <c r="A23" t="s">
        <v>14</v>
      </c>
      <c r="G23">
        <v>100.4594</v>
      </c>
      <c r="I23">
        <v>100</v>
      </c>
      <c r="K23">
        <v>100.4594</v>
      </c>
    </row>
    <row r="24" spans="1:16" x14ac:dyDescent="0.3">
      <c r="A24" t="str" cm="1">
        <f t="array" ref="A24">IF(MOD(ROW(A24)-1,15)=0,INDEX(Standards_start!$A:$A,(ROW(A24)-1)/15+2), " ")</f>
        <v xml:space="preserve"> </v>
      </c>
    </row>
    <row r="25" spans="1:16" x14ac:dyDescent="0.3">
      <c r="A25" t="str" cm="1">
        <f t="array" ref="A25">IF(MOD(ROW(A25)-1,15)=0,INDEX(Standards_start!$A:$A,(ROW(A25)-1)/15+2), " ")</f>
        <v xml:space="preserve"> </v>
      </c>
    </row>
    <row r="26" spans="1:16" x14ac:dyDescent="0.3">
      <c r="A26" t="str" cm="1">
        <f t="array" ref="A26">IF(MOD(ROW(A26)-1,15)=0,INDEX(Standards_start!$A:$A,(ROW(A26)-1)/15+2), " ")</f>
        <v xml:space="preserve"> </v>
      </c>
    </row>
    <row r="27" spans="1:16" x14ac:dyDescent="0.3">
      <c r="A27" t="str" cm="1">
        <f t="array" ref="A27">IF(MOD(ROW(A27)-1,15)=0,INDEX(Standards_start!$A:$A,(ROW(A27)-1)/15+2), " ")</f>
        <v xml:space="preserve"> </v>
      </c>
    </row>
    <row r="28" spans="1:16" x14ac:dyDescent="0.3">
      <c r="A28" t="str" cm="1">
        <f t="array" ref="A28">IF(MOD(ROW(A28)-1,15)=0,INDEX(Standards_start!$A:$A,(ROW(A28)-1)/15+2), " ")</f>
        <v xml:space="preserve"> </v>
      </c>
    </row>
    <row r="29" spans="1:16" x14ac:dyDescent="0.3">
      <c r="A29" t="str" cm="1">
        <f t="array" ref="A29">IF(MOD(ROW(A29)-1,15)=0,INDEX(Standards_start!$A:$A,(ROW(A29)-1)/15+2), " ")</f>
        <v xml:space="preserve"> </v>
      </c>
    </row>
    <row r="30" spans="1:16" x14ac:dyDescent="0.3">
      <c r="A30" t="str" cm="1">
        <f t="array" ref="A30">IF(MOD(ROW(A30)-1,15)=0,INDEX(Standards_start!$A:$A,(ROW(A30)-1)/15+2), " ")</f>
        <v xml:space="preserve"> </v>
      </c>
    </row>
    <row r="31" spans="1:16" x14ac:dyDescent="0.3">
      <c r="A31" t="str" cm="1">
        <f t="array" ref="A31">IF(MOD(ROW(A31)-1,15)=0,INDEX(Standards_start!$A:$A,(ROW(A31)-1)/15+2), " ")</f>
        <v>Springwater1_3</v>
      </c>
    </row>
    <row r="32" spans="1:16" x14ac:dyDescent="0.3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3">
      <c r="A33" t="s">
        <v>45</v>
      </c>
      <c r="C33" t="s">
        <v>46</v>
      </c>
      <c r="G33">
        <v>42.243099999999998</v>
      </c>
      <c r="I33">
        <v>57.0959</v>
      </c>
    </row>
    <row r="34" spans="1:16" x14ac:dyDescent="0.3">
      <c r="A34" t="s">
        <v>4</v>
      </c>
      <c r="B34" t="s">
        <v>47</v>
      </c>
      <c r="C34" t="s">
        <v>46</v>
      </c>
      <c r="D34">
        <v>21.31</v>
      </c>
      <c r="E34">
        <v>0.80300000000000005</v>
      </c>
      <c r="F34">
        <v>0.12323000000000001</v>
      </c>
      <c r="G34">
        <v>26.531700000000001</v>
      </c>
      <c r="H34">
        <v>7.46E-2</v>
      </c>
      <c r="I34">
        <v>23.598600000000001</v>
      </c>
      <c r="J34" t="s">
        <v>48</v>
      </c>
      <c r="K34">
        <v>43.991500000000002</v>
      </c>
      <c r="L34">
        <v>0.1237</v>
      </c>
      <c r="M34" t="s">
        <v>49</v>
      </c>
      <c r="N34" t="s">
        <v>50</v>
      </c>
      <c r="O34" s="1">
        <v>45451.722430555557</v>
      </c>
    </row>
    <row r="35" spans="1:16" x14ac:dyDescent="0.3">
      <c r="A35" t="s">
        <v>6</v>
      </c>
      <c r="B35" t="s">
        <v>47</v>
      </c>
      <c r="C35" t="s">
        <v>46</v>
      </c>
      <c r="D35">
        <v>18.579999999999998</v>
      </c>
      <c r="E35">
        <v>1.0089999999999999</v>
      </c>
      <c r="F35">
        <v>9.6350000000000005E-2</v>
      </c>
      <c r="G35">
        <v>18.432700000000001</v>
      </c>
      <c r="H35">
        <v>6.2399999999999997E-2</v>
      </c>
      <c r="I35">
        <v>14.1919</v>
      </c>
      <c r="J35" t="s">
        <v>51</v>
      </c>
      <c r="K35">
        <v>39.432699999999997</v>
      </c>
      <c r="L35">
        <v>0.13350000000000001</v>
      </c>
      <c r="M35" t="s">
        <v>49</v>
      </c>
      <c r="N35" t="s">
        <v>50</v>
      </c>
      <c r="O35" s="1">
        <v>45461.885243055556</v>
      </c>
    </row>
    <row r="36" spans="1:16" x14ac:dyDescent="0.3">
      <c r="A36" t="s">
        <v>10</v>
      </c>
      <c r="B36" t="s">
        <v>47</v>
      </c>
      <c r="C36" t="s">
        <v>46</v>
      </c>
      <c r="D36">
        <v>0.24</v>
      </c>
      <c r="E36">
        <v>0.82599999999999996</v>
      </c>
      <c r="F36">
        <v>2.3800000000000002E-3</v>
      </c>
      <c r="G36">
        <v>0.28820000000000001</v>
      </c>
      <c r="H36">
        <v>2.8199999999999999E-2</v>
      </c>
      <c r="I36">
        <v>0.1134</v>
      </c>
      <c r="J36" t="s">
        <v>55</v>
      </c>
      <c r="K36">
        <v>0.37219999999999998</v>
      </c>
      <c r="L36">
        <v>3.6400000000000002E-2</v>
      </c>
      <c r="M36" t="s">
        <v>10</v>
      </c>
      <c r="N36" t="s">
        <v>54</v>
      </c>
    </row>
    <row r="37" spans="1:16" x14ac:dyDescent="0.3">
      <c r="A37" t="s">
        <v>11</v>
      </c>
      <c r="B37" t="s">
        <v>47</v>
      </c>
      <c r="C37" t="s">
        <v>46</v>
      </c>
      <c r="D37">
        <v>11.98</v>
      </c>
      <c r="E37">
        <v>0.92800000000000005</v>
      </c>
      <c r="F37">
        <v>0.10891000000000001</v>
      </c>
      <c r="G37">
        <v>12.9132</v>
      </c>
      <c r="H37">
        <v>7.8E-2</v>
      </c>
      <c r="I37">
        <v>5.0000999999999998</v>
      </c>
      <c r="J37" t="s">
        <v>56</v>
      </c>
      <c r="K37">
        <v>16.6126</v>
      </c>
      <c r="L37">
        <v>0.1004</v>
      </c>
      <c r="M37" t="s">
        <v>57</v>
      </c>
      <c r="N37" t="s">
        <v>50</v>
      </c>
      <c r="O37" s="1">
        <v>45451.722604166665</v>
      </c>
    </row>
    <row r="38" spans="1:16" x14ac:dyDescent="0.3">
      <c r="A38" t="s">
        <v>14</v>
      </c>
      <c r="G38">
        <v>100.40900000000001</v>
      </c>
      <c r="I38">
        <v>100</v>
      </c>
      <c r="K38">
        <v>100.40900000000001</v>
      </c>
    </row>
    <row r="39" spans="1:16" x14ac:dyDescent="0.3">
      <c r="A39" t="str" cm="1">
        <f t="array" ref="A39">IF(MOD(ROW(A39)-1,15)=0,INDEX(Standards_start!$A:$A,(ROW(A39)-1)/15+2), " ")</f>
        <v xml:space="preserve"> </v>
      </c>
    </row>
    <row r="40" spans="1:16" x14ac:dyDescent="0.3">
      <c r="A40" t="str" cm="1">
        <f t="array" ref="A40">IF(MOD(ROW(A40)-1,15)=0,INDEX(Standards_start!$A:$A,(ROW(A40)-1)/15+2), " ")</f>
        <v xml:space="preserve"> </v>
      </c>
    </row>
    <row r="41" spans="1:16" x14ac:dyDescent="0.3">
      <c r="A41" t="str" cm="1">
        <f t="array" ref="A41">IF(MOD(ROW(A41)-1,15)=0,INDEX(Standards_start!$A:$A,(ROW(A41)-1)/15+2), " ")</f>
        <v xml:space="preserve"> </v>
      </c>
    </row>
    <row r="42" spans="1:16" x14ac:dyDescent="0.3">
      <c r="A42" t="str" cm="1">
        <f t="array" ref="A42">IF(MOD(ROW(A42)-1,15)=0,INDEX(Standards_start!$A:$A,(ROW(A42)-1)/15+2), " ")</f>
        <v xml:space="preserve"> </v>
      </c>
    </row>
    <row r="43" spans="1:16" x14ac:dyDescent="0.3">
      <c r="A43" t="str" cm="1">
        <f t="array" ref="A43">IF(MOD(ROW(A43)-1,15)=0,INDEX(Standards_start!$A:$A,(ROW(A43)-1)/15+2), " ")</f>
        <v xml:space="preserve"> </v>
      </c>
    </row>
    <row r="44" spans="1:16" x14ac:dyDescent="0.3">
      <c r="A44" t="str" cm="1">
        <f t="array" ref="A44">IF(MOD(ROW(A44)-1,15)=0,INDEX(Standards_start!$A:$A,(ROW(A44)-1)/15+2), " ")</f>
        <v xml:space="preserve"> </v>
      </c>
    </row>
    <row r="45" spans="1:16" x14ac:dyDescent="0.3">
      <c r="A45" t="str" cm="1">
        <f t="array" ref="A45">IF(MOD(ROW(A45)-1,15)=0,INDEX(Standards_start!$A:$A,(ROW(A45)-1)/15+2), " ")</f>
        <v xml:space="preserve"> </v>
      </c>
    </row>
    <row r="46" spans="1:16" x14ac:dyDescent="0.3">
      <c r="A46" t="str" cm="1">
        <f t="array" ref="A46">IF(MOD(ROW(A46)-1,15)=0,INDEX(Standards_start!$A:$A,(ROW(A46)-1)/15+2), " ")</f>
        <v>SanCarlos1_1</v>
      </c>
    </row>
    <row r="47" spans="1:16" x14ac:dyDescent="0.3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</row>
    <row r="48" spans="1:16" x14ac:dyDescent="0.3">
      <c r="A48" t="s">
        <v>45</v>
      </c>
      <c r="C48" t="s">
        <v>46</v>
      </c>
      <c r="G48">
        <v>43.282600000000002</v>
      </c>
      <c r="I48">
        <v>57.130299999999998</v>
      </c>
    </row>
    <row r="49" spans="1:16" x14ac:dyDescent="0.3">
      <c r="A49" t="s">
        <v>4</v>
      </c>
      <c r="B49" t="s">
        <v>47</v>
      </c>
      <c r="C49" t="s">
        <v>46</v>
      </c>
      <c r="D49">
        <v>25.57</v>
      </c>
      <c r="E49">
        <v>0.86799999999999999</v>
      </c>
      <c r="F49">
        <v>0.14781</v>
      </c>
      <c r="G49">
        <v>29.4434</v>
      </c>
      <c r="H49">
        <v>7.5200000000000003E-2</v>
      </c>
      <c r="I49">
        <v>25.5749</v>
      </c>
      <c r="J49" t="s">
        <v>48</v>
      </c>
      <c r="K49">
        <v>48.819200000000002</v>
      </c>
      <c r="L49">
        <v>0.12470000000000001</v>
      </c>
      <c r="M49" t="s">
        <v>49</v>
      </c>
      <c r="N49" t="s">
        <v>50</v>
      </c>
      <c r="O49" s="1">
        <v>45451.722430555557</v>
      </c>
    </row>
    <row r="50" spans="1:16" x14ac:dyDescent="0.3">
      <c r="A50" t="s">
        <v>6</v>
      </c>
      <c r="B50" t="s">
        <v>47</v>
      </c>
      <c r="C50" t="s">
        <v>46</v>
      </c>
      <c r="D50">
        <v>19.059999999999999</v>
      </c>
      <c r="E50">
        <v>1.0049999999999999</v>
      </c>
      <c r="F50">
        <v>9.8799999999999999E-2</v>
      </c>
      <c r="G50">
        <v>18.966200000000001</v>
      </c>
      <c r="H50">
        <v>6.3200000000000006E-2</v>
      </c>
      <c r="I50">
        <v>14.2605</v>
      </c>
      <c r="J50" t="s">
        <v>51</v>
      </c>
      <c r="K50">
        <v>40.574100000000001</v>
      </c>
      <c r="L50">
        <v>0.13519999999999999</v>
      </c>
      <c r="M50" t="s">
        <v>49</v>
      </c>
      <c r="N50" t="s">
        <v>50</v>
      </c>
      <c r="O50" s="1">
        <v>45461.885243055556</v>
      </c>
    </row>
    <row r="51" spans="1:16" x14ac:dyDescent="0.3">
      <c r="A51" t="s">
        <v>7</v>
      </c>
      <c r="B51" t="s">
        <v>47</v>
      </c>
      <c r="C51" t="s">
        <v>46</v>
      </c>
      <c r="D51">
        <v>0.06</v>
      </c>
      <c r="E51">
        <v>0.94699999999999995</v>
      </c>
      <c r="F51">
        <v>5.4000000000000001E-4</v>
      </c>
      <c r="G51">
        <v>6.4199999999999993E-2</v>
      </c>
      <c r="H51">
        <v>1.6299999999999999E-2</v>
      </c>
      <c r="I51">
        <v>3.3799999999999997E-2</v>
      </c>
      <c r="J51" t="s">
        <v>52</v>
      </c>
      <c r="K51">
        <v>8.9800000000000005E-2</v>
      </c>
      <c r="L51">
        <v>2.2800000000000001E-2</v>
      </c>
      <c r="M51" t="s">
        <v>53</v>
      </c>
      <c r="N51" t="s">
        <v>54</v>
      </c>
    </row>
    <row r="52" spans="1:16" x14ac:dyDescent="0.3">
      <c r="A52" t="s">
        <v>10</v>
      </c>
      <c r="B52" t="s">
        <v>47</v>
      </c>
      <c r="C52" t="s">
        <v>46</v>
      </c>
      <c r="D52">
        <v>0.1</v>
      </c>
      <c r="E52">
        <v>0.81899999999999995</v>
      </c>
      <c r="F52">
        <v>9.8999999999999999E-4</v>
      </c>
      <c r="G52">
        <v>0.1205</v>
      </c>
      <c r="H52">
        <v>2.6499999999999999E-2</v>
      </c>
      <c r="I52">
        <v>4.6300000000000001E-2</v>
      </c>
      <c r="J52" t="s">
        <v>55</v>
      </c>
      <c r="K52">
        <v>0.15559999999999999</v>
      </c>
      <c r="L52">
        <v>3.4200000000000001E-2</v>
      </c>
      <c r="M52" t="s">
        <v>10</v>
      </c>
      <c r="N52" t="s">
        <v>54</v>
      </c>
    </row>
    <row r="53" spans="1:16" x14ac:dyDescent="0.3">
      <c r="A53" t="s">
        <v>11</v>
      </c>
      <c r="B53" t="s">
        <v>47</v>
      </c>
      <c r="C53" t="s">
        <v>46</v>
      </c>
      <c r="D53">
        <v>6.92</v>
      </c>
      <c r="E53">
        <v>0.92</v>
      </c>
      <c r="F53">
        <v>6.2920000000000004E-2</v>
      </c>
      <c r="G53">
        <v>7.5231000000000003</v>
      </c>
      <c r="H53">
        <v>6.3E-2</v>
      </c>
      <c r="I53">
        <v>2.8447</v>
      </c>
      <c r="J53" t="s">
        <v>56</v>
      </c>
      <c r="K53">
        <v>9.6783000000000001</v>
      </c>
      <c r="L53">
        <v>8.1100000000000005E-2</v>
      </c>
      <c r="M53" t="s">
        <v>57</v>
      </c>
      <c r="N53" t="s">
        <v>50</v>
      </c>
      <c r="O53" s="1">
        <v>45451.722604166665</v>
      </c>
    </row>
    <row r="54" spans="1:16" x14ac:dyDescent="0.3">
      <c r="A54" t="s">
        <v>12</v>
      </c>
      <c r="B54" t="s">
        <v>19</v>
      </c>
      <c r="C54" t="s">
        <v>58</v>
      </c>
      <c r="D54">
        <v>0.25</v>
      </c>
      <c r="E54">
        <v>0.83599999999999997</v>
      </c>
      <c r="F54">
        <v>2.5400000000000002E-3</v>
      </c>
      <c r="G54">
        <v>0.30420000000000003</v>
      </c>
      <c r="H54">
        <v>7.9000000000000008E-3</v>
      </c>
      <c r="I54">
        <v>0.1094</v>
      </c>
      <c r="J54" t="s">
        <v>59</v>
      </c>
      <c r="K54">
        <v>0.3871</v>
      </c>
      <c r="L54">
        <v>0.01</v>
      </c>
      <c r="M54" t="s">
        <v>68</v>
      </c>
      <c r="N54" t="s">
        <v>50</v>
      </c>
      <c r="O54" s="1">
        <v>45461.52207175926</v>
      </c>
      <c r="P54">
        <v>100.776</v>
      </c>
    </row>
    <row r="55" spans="1:16" x14ac:dyDescent="0.3">
      <c r="A55" t="s">
        <v>14</v>
      </c>
      <c r="G55">
        <v>99.7042</v>
      </c>
      <c r="I55">
        <v>100</v>
      </c>
      <c r="K55">
        <v>99.7042</v>
      </c>
    </row>
    <row r="56" spans="1:16" x14ac:dyDescent="0.3">
      <c r="A56" t="str" cm="1">
        <f t="array" ref="A56">IF(MOD(ROW(A56)-1,15)=0,INDEX(Standards_start!$A:$A,(ROW(A56)-1)/15+2), " ")</f>
        <v xml:space="preserve"> </v>
      </c>
    </row>
    <row r="57" spans="1:16" x14ac:dyDescent="0.3">
      <c r="A57" t="str" cm="1">
        <f t="array" ref="A57">IF(MOD(ROW(A57)-1,15)=0,INDEX(Standards_start!$A:$A,(ROW(A57)-1)/15+2), " ")</f>
        <v xml:space="preserve"> </v>
      </c>
    </row>
    <row r="58" spans="1:16" x14ac:dyDescent="0.3">
      <c r="A58" t="str" cm="1">
        <f t="array" ref="A58">IF(MOD(ROW(A58)-1,15)=0,INDEX(Standards_start!$A:$A,(ROW(A58)-1)/15+2), " ")</f>
        <v xml:space="preserve"> </v>
      </c>
    </row>
    <row r="59" spans="1:16" x14ac:dyDescent="0.3">
      <c r="A59" t="str" cm="1">
        <f t="array" ref="A59">IF(MOD(ROW(A59)-1,15)=0,INDEX(Standards_start!$A:$A,(ROW(A59)-1)/15+2), " ")</f>
        <v xml:space="preserve"> </v>
      </c>
    </row>
    <row r="60" spans="1:16" x14ac:dyDescent="0.3">
      <c r="A60" t="str" cm="1">
        <f t="array" ref="A60">IF(MOD(ROW(A60)-1,15)=0,INDEX(Standards_start!$A:$A,(ROW(A60)-1)/15+2), " ")</f>
        <v xml:space="preserve"> </v>
      </c>
    </row>
    <row r="61" spans="1:16" x14ac:dyDescent="0.3">
      <c r="A61" t="str" cm="1">
        <f t="array" ref="A61">IF(MOD(ROW(A61)-1,15)=0,INDEX(Standards_start!$A:$A,(ROW(A61)-1)/15+2), " ")</f>
        <v>SanCarlos1_2</v>
      </c>
    </row>
    <row r="62" spans="1:16" x14ac:dyDescent="0.3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3">
      <c r="A63" t="s">
        <v>45</v>
      </c>
      <c r="C63" t="s">
        <v>46</v>
      </c>
      <c r="G63">
        <v>43.366399999999999</v>
      </c>
      <c r="I63">
        <v>57.085900000000002</v>
      </c>
    </row>
    <row r="64" spans="1:16" x14ac:dyDescent="0.3">
      <c r="A64" t="s">
        <v>4</v>
      </c>
      <c r="B64" t="s">
        <v>47</v>
      </c>
      <c r="C64" t="s">
        <v>46</v>
      </c>
      <c r="D64">
        <v>25.75</v>
      </c>
      <c r="E64">
        <v>0.86799999999999999</v>
      </c>
      <c r="F64">
        <v>0.14885000000000001</v>
      </c>
      <c r="G64">
        <v>29.653300000000002</v>
      </c>
      <c r="H64">
        <v>8.0299999999999996E-2</v>
      </c>
      <c r="I64">
        <v>25.6874</v>
      </c>
      <c r="J64" t="s">
        <v>48</v>
      </c>
      <c r="K64">
        <v>49.167200000000001</v>
      </c>
      <c r="L64">
        <v>0.13320000000000001</v>
      </c>
      <c r="M64" t="s">
        <v>49</v>
      </c>
      <c r="N64" t="s">
        <v>50</v>
      </c>
      <c r="O64" s="1">
        <v>45451.722430555557</v>
      </c>
    </row>
    <row r="65" spans="1:16" x14ac:dyDescent="0.3">
      <c r="A65" t="s">
        <v>6</v>
      </c>
      <c r="B65" t="s">
        <v>47</v>
      </c>
      <c r="C65" t="s">
        <v>46</v>
      </c>
      <c r="D65">
        <v>18.96</v>
      </c>
      <c r="E65">
        <v>1.004</v>
      </c>
      <c r="F65">
        <v>9.8309999999999995E-2</v>
      </c>
      <c r="G65">
        <v>18.8993</v>
      </c>
      <c r="H65">
        <v>6.7500000000000004E-2</v>
      </c>
      <c r="I65">
        <v>14.171799999999999</v>
      </c>
      <c r="J65" t="s">
        <v>51</v>
      </c>
      <c r="K65">
        <v>40.430999999999997</v>
      </c>
      <c r="L65">
        <v>0.14449999999999999</v>
      </c>
      <c r="M65" t="s">
        <v>49</v>
      </c>
      <c r="N65" t="s">
        <v>50</v>
      </c>
      <c r="O65" s="1">
        <v>45461.885243055556</v>
      </c>
    </row>
    <row r="66" spans="1:16" x14ac:dyDescent="0.3">
      <c r="A66" t="s">
        <v>7</v>
      </c>
      <c r="B66" t="s">
        <v>47</v>
      </c>
      <c r="C66" t="s">
        <v>46</v>
      </c>
      <c r="D66">
        <v>7.0000000000000007E-2</v>
      </c>
      <c r="E66">
        <v>0.94699999999999995</v>
      </c>
      <c r="F66">
        <v>6.6E-4</v>
      </c>
      <c r="G66">
        <v>7.8399999999999997E-2</v>
      </c>
      <c r="H66">
        <v>1.7299999999999999E-2</v>
      </c>
      <c r="I66">
        <v>4.1200000000000001E-2</v>
      </c>
      <c r="J66" t="s">
        <v>52</v>
      </c>
      <c r="K66">
        <v>0.10979999999999999</v>
      </c>
      <c r="L66">
        <v>2.4199999999999999E-2</v>
      </c>
      <c r="M66" t="s">
        <v>53</v>
      </c>
      <c r="N66" t="s">
        <v>54</v>
      </c>
    </row>
    <row r="67" spans="1:16" x14ac:dyDescent="0.3">
      <c r="A67" t="s">
        <v>10</v>
      </c>
      <c r="B67" t="s">
        <v>47</v>
      </c>
      <c r="C67" t="s">
        <v>46</v>
      </c>
      <c r="D67">
        <v>0.1</v>
      </c>
      <c r="E67">
        <v>0.81899999999999995</v>
      </c>
      <c r="F67">
        <v>1.01E-3</v>
      </c>
      <c r="G67">
        <v>0.1235</v>
      </c>
      <c r="H67">
        <v>2.7900000000000001E-2</v>
      </c>
      <c r="I67">
        <v>4.7300000000000002E-2</v>
      </c>
      <c r="J67" t="s">
        <v>55</v>
      </c>
      <c r="K67">
        <v>0.15939999999999999</v>
      </c>
      <c r="L67">
        <v>3.5999999999999997E-2</v>
      </c>
      <c r="M67" t="s">
        <v>10</v>
      </c>
      <c r="N67" t="s">
        <v>54</v>
      </c>
    </row>
    <row r="68" spans="1:16" x14ac:dyDescent="0.3">
      <c r="A68" t="s">
        <v>11</v>
      </c>
      <c r="B68" t="s">
        <v>47</v>
      </c>
      <c r="C68" t="s">
        <v>46</v>
      </c>
      <c r="D68">
        <v>6.98</v>
      </c>
      <c r="E68">
        <v>0.92</v>
      </c>
      <c r="F68">
        <v>6.3490000000000005E-2</v>
      </c>
      <c r="G68">
        <v>7.5910000000000002</v>
      </c>
      <c r="H68">
        <v>6.7199999999999996E-2</v>
      </c>
      <c r="I68">
        <v>2.8626</v>
      </c>
      <c r="J68" t="s">
        <v>56</v>
      </c>
      <c r="K68">
        <v>9.7655999999999992</v>
      </c>
      <c r="L68">
        <v>8.6499999999999994E-2</v>
      </c>
      <c r="M68" t="s">
        <v>57</v>
      </c>
      <c r="N68" t="s">
        <v>50</v>
      </c>
      <c r="O68" s="1">
        <v>45451.722604166665</v>
      </c>
    </row>
    <row r="69" spans="1:16" x14ac:dyDescent="0.3">
      <c r="A69" t="s">
        <v>12</v>
      </c>
      <c r="B69" t="s">
        <v>19</v>
      </c>
      <c r="C69" t="s">
        <v>58</v>
      </c>
      <c r="D69">
        <v>0.24</v>
      </c>
      <c r="E69">
        <v>0.83599999999999997</v>
      </c>
      <c r="F69">
        <v>2.4199999999999998E-3</v>
      </c>
      <c r="G69">
        <v>0.28920000000000001</v>
      </c>
      <c r="H69">
        <v>8.0999999999999996E-3</v>
      </c>
      <c r="I69">
        <v>0.1038</v>
      </c>
      <c r="J69" t="s">
        <v>59</v>
      </c>
      <c r="K69">
        <v>0.36809999999999998</v>
      </c>
      <c r="L69">
        <v>1.03E-2</v>
      </c>
      <c r="M69" t="s">
        <v>68</v>
      </c>
      <c r="N69" t="s">
        <v>50</v>
      </c>
      <c r="O69" s="1">
        <v>45461.52207175926</v>
      </c>
      <c r="P69">
        <v>100.82899999999999</v>
      </c>
    </row>
    <row r="70" spans="1:16" x14ac:dyDescent="0.3">
      <c r="A70" t="s">
        <v>14</v>
      </c>
      <c r="G70">
        <v>100.001</v>
      </c>
      <c r="I70">
        <v>100</v>
      </c>
      <c r="K70">
        <v>100.001</v>
      </c>
    </row>
    <row r="71" spans="1:16" x14ac:dyDescent="0.3">
      <c r="A71" t="str" cm="1">
        <f t="array" ref="A71">IF(MOD(ROW(A71)-1,15)=0,INDEX(Standards_start!$A:$A,(ROW(A71)-1)/15+2), " ")</f>
        <v xml:space="preserve"> </v>
      </c>
    </row>
    <row r="72" spans="1:16" x14ac:dyDescent="0.3">
      <c r="A72" t="str" cm="1">
        <f t="array" ref="A72">IF(MOD(ROW(A72)-1,15)=0,INDEX(Standards_start!$A:$A,(ROW(A72)-1)/15+2), " ")</f>
        <v xml:space="preserve"> </v>
      </c>
    </row>
    <row r="73" spans="1:16" x14ac:dyDescent="0.3">
      <c r="A73" t="str" cm="1">
        <f t="array" ref="A73">IF(MOD(ROW(A73)-1,15)=0,INDEX(Standards_start!$A:$A,(ROW(A73)-1)/15+2), " ")</f>
        <v xml:space="preserve"> </v>
      </c>
    </row>
    <row r="74" spans="1:16" x14ac:dyDescent="0.3">
      <c r="A74" t="str" cm="1">
        <f t="array" ref="A74">IF(MOD(ROW(A74)-1,15)=0,INDEX(Standards_start!$A:$A,(ROW(A74)-1)/15+2), " ")</f>
        <v xml:space="preserve"> </v>
      </c>
    </row>
    <row r="75" spans="1:16" x14ac:dyDescent="0.3">
      <c r="A75" t="str" cm="1">
        <f t="array" ref="A75">IF(MOD(ROW(A75)-1,15)=0,INDEX(Standards_start!$A:$A,(ROW(A75)-1)/15+2), " ")</f>
        <v xml:space="preserve"> </v>
      </c>
    </row>
    <row r="76" spans="1:16" x14ac:dyDescent="0.3">
      <c r="A76" t="str" cm="1">
        <f t="array" ref="A76">IF(MOD(ROW(A76)-1,15)=0,INDEX(Standards_start!$A:$A,(ROW(A76)-1)/15+2), " ")</f>
        <v>SanCarlos1_3</v>
      </c>
    </row>
    <row r="77" spans="1:16" x14ac:dyDescent="0.3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</row>
    <row r="78" spans="1:16" x14ac:dyDescent="0.3">
      <c r="A78" t="s">
        <v>45</v>
      </c>
      <c r="C78" t="s">
        <v>46</v>
      </c>
      <c r="G78">
        <v>43.294600000000003</v>
      </c>
      <c r="I78">
        <v>57.0899</v>
      </c>
    </row>
    <row r="79" spans="1:16" x14ac:dyDescent="0.3">
      <c r="A79" t="s">
        <v>4</v>
      </c>
      <c r="B79" t="s">
        <v>47</v>
      </c>
      <c r="C79" t="s">
        <v>46</v>
      </c>
      <c r="D79">
        <v>25.6</v>
      </c>
      <c r="E79">
        <v>0.86599999999999999</v>
      </c>
      <c r="F79">
        <v>0.14802999999999999</v>
      </c>
      <c r="G79">
        <v>29.541399999999999</v>
      </c>
      <c r="H79">
        <v>8.0199999999999994E-2</v>
      </c>
      <c r="I79">
        <v>25.634799999999998</v>
      </c>
      <c r="J79" t="s">
        <v>48</v>
      </c>
      <c r="K79">
        <v>48.9818</v>
      </c>
      <c r="L79">
        <v>0.13300000000000001</v>
      </c>
      <c r="M79" t="s">
        <v>49</v>
      </c>
      <c r="N79" t="s">
        <v>50</v>
      </c>
      <c r="O79" s="1">
        <v>45451.722430555557</v>
      </c>
    </row>
    <row r="80" spans="1:16" x14ac:dyDescent="0.3">
      <c r="A80" t="s">
        <v>6</v>
      </c>
      <c r="B80" t="s">
        <v>47</v>
      </c>
      <c r="C80" t="s">
        <v>46</v>
      </c>
      <c r="D80">
        <v>18.940000000000001</v>
      </c>
      <c r="E80">
        <v>1.004</v>
      </c>
      <c r="F80">
        <v>9.8220000000000002E-2</v>
      </c>
      <c r="G80">
        <v>18.877500000000001</v>
      </c>
      <c r="H80">
        <v>6.7400000000000002E-2</v>
      </c>
      <c r="I80">
        <v>14.1799</v>
      </c>
      <c r="J80" t="s">
        <v>51</v>
      </c>
      <c r="K80">
        <v>40.384300000000003</v>
      </c>
      <c r="L80">
        <v>0.14410000000000001</v>
      </c>
      <c r="M80" t="s">
        <v>49</v>
      </c>
      <c r="N80" t="s">
        <v>50</v>
      </c>
      <c r="O80" s="1">
        <v>45461.885243055556</v>
      </c>
    </row>
    <row r="81" spans="1:16" x14ac:dyDescent="0.3">
      <c r="A81" t="s">
        <v>7</v>
      </c>
      <c r="B81" t="s">
        <v>47</v>
      </c>
      <c r="C81" t="s">
        <v>46</v>
      </c>
      <c r="D81">
        <v>7.0000000000000007E-2</v>
      </c>
      <c r="E81">
        <v>0.94799999999999995</v>
      </c>
      <c r="F81">
        <v>6.4999999999999997E-4</v>
      </c>
      <c r="G81">
        <v>7.7100000000000002E-2</v>
      </c>
      <c r="H81">
        <v>1.7399999999999999E-2</v>
      </c>
      <c r="I81">
        <v>4.0599999999999997E-2</v>
      </c>
      <c r="J81" t="s">
        <v>52</v>
      </c>
      <c r="K81">
        <v>0.1079</v>
      </c>
      <c r="L81">
        <v>2.4299999999999999E-2</v>
      </c>
      <c r="M81" t="s">
        <v>53</v>
      </c>
      <c r="N81" t="s">
        <v>54</v>
      </c>
    </row>
    <row r="82" spans="1:16" x14ac:dyDescent="0.3">
      <c r="A82" t="s">
        <v>10</v>
      </c>
      <c r="B82" t="s">
        <v>47</v>
      </c>
      <c r="C82" t="s">
        <v>46</v>
      </c>
      <c r="D82">
        <v>0.1</v>
      </c>
      <c r="E82">
        <v>0.81899999999999995</v>
      </c>
      <c r="F82">
        <v>9.7000000000000005E-4</v>
      </c>
      <c r="G82">
        <v>0.11890000000000001</v>
      </c>
      <c r="H82">
        <v>2.7799999999999998E-2</v>
      </c>
      <c r="I82">
        <v>4.5699999999999998E-2</v>
      </c>
      <c r="J82" t="s">
        <v>55</v>
      </c>
      <c r="K82">
        <v>0.1535</v>
      </c>
      <c r="L82">
        <v>3.5900000000000001E-2</v>
      </c>
      <c r="M82" t="s">
        <v>10</v>
      </c>
      <c r="N82" t="s">
        <v>54</v>
      </c>
    </row>
    <row r="83" spans="1:16" x14ac:dyDescent="0.3">
      <c r="A83" t="s">
        <v>11</v>
      </c>
      <c r="B83" t="s">
        <v>47</v>
      </c>
      <c r="C83" t="s">
        <v>46</v>
      </c>
      <c r="D83">
        <v>7.07</v>
      </c>
      <c r="E83">
        <v>0.92</v>
      </c>
      <c r="F83">
        <v>6.4229999999999995E-2</v>
      </c>
      <c r="G83">
        <v>7.6783000000000001</v>
      </c>
      <c r="H83">
        <v>6.7400000000000002E-2</v>
      </c>
      <c r="I83">
        <v>2.9005999999999998</v>
      </c>
      <c r="J83" t="s">
        <v>56</v>
      </c>
      <c r="K83">
        <v>9.8779000000000003</v>
      </c>
      <c r="L83">
        <v>8.6699999999999999E-2</v>
      </c>
      <c r="M83" t="s">
        <v>57</v>
      </c>
      <c r="N83" t="s">
        <v>50</v>
      </c>
      <c r="O83" s="1">
        <v>45451.722604166665</v>
      </c>
    </row>
    <row r="84" spans="1:16" x14ac:dyDescent="0.3">
      <c r="A84" t="s">
        <v>12</v>
      </c>
      <c r="B84" t="s">
        <v>19</v>
      </c>
      <c r="C84" t="s">
        <v>58</v>
      </c>
      <c r="D84">
        <v>0.25</v>
      </c>
      <c r="E84">
        <v>0.83599999999999997</v>
      </c>
      <c r="F84">
        <v>2.5300000000000001E-3</v>
      </c>
      <c r="G84">
        <v>0.30230000000000001</v>
      </c>
      <c r="H84">
        <v>8.2000000000000007E-3</v>
      </c>
      <c r="I84">
        <v>0.1086</v>
      </c>
      <c r="J84" t="s">
        <v>59</v>
      </c>
      <c r="K84">
        <v>0.38469999999999999</v>
      </c>
      <c r="L84">
        <v>1.04E-2</v>
      </c>
      <c r="M84" t="s">
        <v>68</v>
      </c>
      <c r="N84" t="s">
        <v>50</v>
      </c>
      <c r="O84" s="1">
        <v>45461.52207175926</v>
      </c>
      <c r="P84">
        <v>100.82</v>
      </c>
    </row>
    <row r="85" spans="1:16" x14ac:dyDescent="0.3">
      <c r="A85" t="s">
        <v>14</v>
      </c>
      <c r="G85">
        <v>99.890100000000004</v>
      </c>
      <c r="I85">
        <v>100</v>
      </c>
      <c r="K85">
        <v>99.890100000000004</v>
      </c>
    </row>
    <row r="86" spans="1:16" x14ac:dyDescent="0.3">
      <c r="A86" t="str" cm="1">
        <f t="array" ref="A86">IF(MOD(ROW(A86)-1,15)=0,INDEX(Standards_start!$A:$A,(ROW(A86)-1)/15+2), " ")</f>
        <v xml:space="preserve"> </v>
      </c>
    </row>
    <row r="87" spans="1:16" x14ac:dyDescent="0.3">
      <c r="A87" t="str" cm="1">
        <f t="array" ref="A87">IF(MOD(ROW(A87)-1,15)=0,INDEX(Standards_start!$A:$A,(ROW(A87)-1)/15+2), " ")</f>
        <v xml:space="preserve"> </v>
      </c>
    </row>
    <row r="88" spans="1:16" x14ac:dyDescent="0.3">
      <c r="A88" t="str" cm="1">
        <f t="array" ref="A88">IF(MOD(ROW(A88)-1,15)=0,INDEX(Standards_start!$A:$A,(ROW(A88)-1)/15+2), " ")</f>
        <v xml:space="preserve"> </v>
      </c>
    </row>
    <row r="89" spans="1:16" x14ac:dyDescent="0.3">
      <c r="A89" t="str" cm="1">
        <f t="array" ref="A89">IF(MOD(ROW(A89)-1,15)=0,INDEX(Standards_start!$A:$A,(ROW(A89)-1)/15+2), " ")</f>
        <v xml:space="preserve"> </v>
      </c>
    </row>
    <row r="90" spans="1:16" x14ac:dyDescent="0.3">
      <c r="A90" t="str" cm="1">
        <f t="array" ref="A90">IF(MOD(ROW(A90)-1,15)=0,INDEX(Standards_start!$A:$A,(ROW(A90)-1)/15+2), " ")</f>
        <v xml:space="preserve"> </v>
      </c>
    </row>
    <row r="91" spans="1:16" x14ac:dyDescent="0.3">
      <c r="A91" t="str" cm="1">
        <f t="array" ref="A91">IF(MOD(ROW(A91)-1,15)=0,INDEX(Standards_start!$A:$A,(ROW(A91)-1)/15+2), " ")</f>
        <v>JThyp1_1</v>
      </c>
    </row>
    <row r="92" spans="1:16" x14ac:dyDescent="0.3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</row>
    <row r="93" spans="1:16" x14ac:dyDescent="0.3">
      <c r="A93" t="s">
        <v>45</v>
      </c>
      <c r="C93" t="s">
        <v>46</v>
      </c>
      <c r="G93">
        <v>44.322099999999999</v>
      </c>
      <c r="I93">
        <v>59.981099999999998</v>
      </c>
    </row>
    <row r="94" spans="1:16" x14ac:dyDescent="0.3">
      <c r="A94" t="s">
        <v>4</v>
      </c>
      <c r="B94" t="s">
        <v>47</v>
      </c>
      <c r="C94" t="s">
        <v>46</v>
      </c>
      <c r="D94">
        <v>12.81</v>
      </c>
      <c r="E94">
        <v>0.78700000000000003</v>
      </c>
      <c r="F94">
        <v>7.4050000000000005E-2</v>
      </c>
      <c r="G94">
        <v>16.2789</v>
      </c>
      <c r="H94">
        <v>6.4699999999999994E-2</v>
      </c>
      <c r="I94">
        <v>14.4975</v>
      </c>
      <c r="J94" t="s">
        <v>48</v>
      </c>
      <c r="K94">
        <v>26.991599999999998</v>
      </c>
      <c r="L94">
        <v>0.1072</v>
      </c>
      <c r="M94" t="s">
        <v>49</v>
      </c>
      <c r="N94" t="s">
        <v>50</v>
      </c>
      <c r="O94" s="1">
        <v>45451.722430555557</v>
      </c>
    </row>
    <row r="95" spans="1:16" x14ac:dyDescent="0.3">
      <c r="A95" t="s">
        <v>5</v>
      </c>
      <c r="B95" t="s">
        <v>47</v>
      </c>
      <c r="C95" t="s">
        <v>46</v>
      </c>
      <c r="D95">
        <v>0.35</v>
      </c>
      <c r="E95">
        <v>0.621</v>
      </c>
      <c r="F95">
        <v>2.5400000000000002E-3</v>
      </c>
      <c r="G95">
        <v>0.56879999999999997</v>
      </c>
      <c r="H95">
        <v>2.3599999999999999E-2</v>
      </c>
      <c r="I95">
        <v>0.45650000000000002</v>
      </c>
      <c r="J95" t="s">
        <v>60</v>
      </c>
      <c r="K95">
        <v>1.0748</v>
      </c>
      <c r="L95">
        <v>4.4499999999999998E-2</v>
      </c>
      <c r="M95" t="s">
        <v>60</v>
      </c>
      <c r="N95" t="s">
        <v>54</v>
      </c>
    </row>
    <row r="96" spans="1:16" x14ac:dyDescent="0.3">
      <c r="A96" t="s">
        <v>6</v>
      </c>
      <c r="B96" t="s">
        <v>47</v>
      </c>
      <c r="C96" t="s">
        <v>46</v>
      </c>
      <c r="D96">
        <v>28.39</v>
      </c>
      <c r="E96">
        <v>1.1160000000000001</v>
      </c>
      <c r="F96">
        <v>0.14718999999999999</v>
      </c>
      <c r="G96">
        <v>25.4436</v>
      </c>
      <c r="H96">
        <v>7.3300000000000004E-2</v>
      </c>
      <c r="I96">
        <v>19.6144</v>
      </c>
      <c r="J96" t="s">
        <v>51</v>
      </c>
      <c r="K96">
        <v>54.431100000000001</v>
      </c>
      <c r="L96">
        <v>0.15679999999999999</v>
      </c>
      <c r="M96" t="s">
        <v>49</v>
      </c>
      <c r="N96" t="s">
        <v>50</v>
      </c>
      <c r="O96" s="1">
        <v>45461.885243055556</v>
      </c>
    </row>
    <row r="97" spans="1:16" x14ac:dyDescent="0.3">
      <c r="A97" t="s">
        <v>7</v>
      </c>
      <c r="B97" t="s">
        <v>47</v>
      </c>
      <c r="C97" t="s">
        <v>46</v>
      </c>
      <c r="D97">
        <v>0.95</v>
      </c>
      <c r="E97">
        <v>0.95499999999999996</v>
      </c>
      <c r="F97">
        <v>8.4600000000000005E-3</v>
      </c>
      <c r="G97">
        <v>0.99170000000000003</v>
      </c>
      <c r="H97">
        <v>2.3300000000000001E-2</v>
      </c>
      <c r="I97">
        <v>0.53569999999999995</v>
      </c>
      <c r="J97" t="s">
        <v>52</v>
      </c>
      <c r="K97">
        <v>1.3875999999999999</v>
      </c>
      <c r="L97">
        <v>3.2599999999999997E-2</v>
      </c>
      <c r="M97" t="s">
        <v>53</v>
      </c>
      <c r="N97" t="s">
        <v>54</v>
      </c>
    </row>
    <row r="98" spans="1:16" x14ac:dyDescent="0.3">
      <c r="A98" t="s">
        <v>8</v>
      </c>
      <c r="B98" t="s">
        <v>47</v>
      </c>
      <c r="C98" t="s">
        <v>46</v>
      </c>
      <c r="D98">
        <v>0.04</v>
      </c>
      <c r="E98">
        <v>0.82699999999999996</v>
      </c>
      <c r="F98">
        <v>3.8999999999999999E-4</v>
      </c>
      <c r="G98">
        <v>4.6699999999999998E-2</v>
      </c>
      <c r="H98">
        <v>2.12E-2</v>
      </c>
      <c r="I98">
        <v>2.1100000000000001E-2</v>
      </c>
      <c r="J98" t="s">
        <v>61</v>
      </c>
      <c r="K98">
        <v>7.7899999999999997E-2</v>
      </c>
      <c r="L98">
        <v>3.5299999999999998E-2</v>
      </c>
      <c r="M98" t="s">
        <v>8</v>
      </c>
      <c r="N98" t="s">
        <v>54</v>
      </c>
    </row>
    <row r="99" spans="1:16" x14ac:dyDescent="0.3">
      <c r="A99" t="s">
        <v>9</v>
      </c>
      <c r="B99" t="s">
        <v>47</v>
      </c>
      <c r="C99" t="s">
        <v>46</v>
      </c>
      <c r="D99">
        <v>0.41</v>
      </c>
      <c r="E99">
        <v>0.86099999999999999</v>
      </c>
      <c r="F99">
        <v>4.0699999999999998E-3</v>
      </c>
      <c r="G99">
        <v>0.47260000000000002</v>
      </c>
      <c r="H99">
        <v>2.7699999999999999E-2</v>
      </c>
      <c r="I99">
        <v>0.1968</v>
      </c>
      <c r="J99" t="s">
        <v>62</v>
      </c>
      <c r="K99">
        <v>0.69069999999999998</v>
      </c>
      <c r="L99">
        <v>4.0500000000000001E-2</v>
      </c>
      <c r="M99" t="s">
        <v>9</v>
      </c>
      <c r="N99" t="s">
        <v>54</v>
      </c>
    </row>
    <row r="100" spans="1:16" x14ac:dyDescent="0.3">
      <c r="A100" t="s">
        <v>10</v>
      </c>
      <c r="B100" t="s">
        <v>47</v>
      </c>
      <c r="C100" t="s">
        <v>46</v>
      </c>
      <c r="D100">
        <v>0.38</v>
      </c>
      <c r="E100">
        <v>0.82299999999999995</v>
      </c>
      <c r="F100">
        <v>3.79E-3</v>
      </c>
      <c r="G100">
        <v>0.46129999999999999</v>
      </c>
      <c r="H100">
        <v>3.2099999999999997E-2</v>
      </c>
      <c r="I100">
        <v>0.18179999999999999</v>
      </c>
      <c r="J100" t="s">
        <v>55</v>
      </c>
      <c r="K100">
        <v>0.59560000000000002</v>
      </c>
      <c r="L100">
        <v>4.1399999999999999E-2</v>
      </c>
      <c r="M100" t="s">
        <v>10</v>
      </c>
      <c r="N100" t="s">
        <v>54</v>
      </c>
    </row>
    <row r="101" spans="1:16" x14ac:dyDescent="0.3">
      <c r="A101" t="s">
        <v>11</v>
      </c>
      <c r="B101" t="s">
        <v>47</v>
      </c>
      <c r="C101" t="s">
        <v>46</v>
      </c>
      <c r="D101">
        <v>10.76</v>
      </c>
      <c r="E101">
        <v>0.92400000000000004</v>
      </c>
      <c r="F101">
        <v>9.7790000000000002E-2</v>
      </c>
      <c r="G101">
        <v>11.6464</v>
      </c>
      <c r="H101">
        <v>0.08</v>
      </c>
      <c r="I101">
        <v>4.5152000000000001</v>
      </c>
      <c r="J101" t="s">
        <v>56</v>
      </c>
      <c r="K101">
        <v>14.982799999999999</v>
      </c>
      <c r="L101">
        <v>0.10290000000000001</v>
      </c>
      <c r="M101" t="s">
        <v>57</v>
      </c>
      <c r="N101" t="s">
        <v>50</v>
      </c>
      <c r="O101" s="1">
        <v>45451.722604166665</v>
      </c>
    </row>
    <row r="102" spans="1:16" x14ac:dyDescent="0.3">
      <c r="A102" t="s">
        <v>14</v>
      </c>
      <c r="G102">
        <v>100.2321</v>
      </c>
      <c r="I102">
        <v>100</v>
      </c>
      <c r="K102">
        <v>100.2321</v>
      </c>
    </row>
    <row r="103" spans="1:16" x14ac:dyDescent="0.3">
      <c r="A103" t="str" cm="1">
        <f t="array" ref="A103">IF(MOD(ROW(A103)-1,15)=0,INDEX(Standards_start!$A:$A,(ROW(A103)-1)/15+2), " ")</f>
        <v xml:space="preserve"> </v>
      </c>
    </row>
    <row r="104" spans="1:16" x14ac:dyDescent="0.3">
      <c r="A104" t="str" cm="1">
        <f t="array" ref="A104">IF(MOD(ROW(A104)-1,15)=0,INDEX(Standards_start!$A:$A,(ROW(A104)-1)/15+2), " ")</f>
        <v xml:space="preserve"> </v>
      </c>
    </row>
    <row r="105" spans="1:16" x14ac:dyDescent="0.3">
      <c r="A105" t="str" cm="1">
        <f t="array" ref="A105">IF(MOD(ROW(A105)-1,15)=0,INDEX(Standards_start!$A:$A,(ROW(A105)-1)/15+2), " ")</f>
        <v xml:space="preserve"> </v>
      </c>
    </row>
    <row r="106" spans="1:16" x14ac:dyDescent="0.3">
      <c r="A106" t="str" cm="1">
        <f t="array" ref="A106">IF(MOD(ROW(A106)-1,15)=0,INDEX(Standards_start!$A:$A,(ROW(A106)-1)/15+2), " ")</f>
        <v>JThyp1_2</v>
      </c>
    </row>
    <row r="107" spans="1:16" x14ac:dyDescent="0.3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</row>
    <row r="108" spans="1:16" x14ac:dyDescent="0.3">
      <c r="A108" t="s">
        <v>45</v>
      </c>
      <c r="C108" t="s">
        <v>46</v>
      </c>
      <c r="G108">
        <v>44.367100000000001</v>
      </c>
      <c r="I108">
        <v>59.998199999999997</v>
      </c>
    </row>
    <row r="109" spans="1:16" x14ac:dyDescent="0.3">
      <c r="A109" t="s">
        <v>4</v>
      </c>
      <c r="B109" t="s">
        <v>47</v>
      </c>
      <c r="C109" t="s">
        <v>46</v>
      </c>
      <c r="D109">
        <v>12.8</v>
      </c>
      <c r="E109">
        <v>0.78700000000000003</v>
      </c>
      <c r="F109">
        <v>7.3999999999999996E-2</v>
      </c>
      <c r="G109">
        <v>16.266300000000001</v>
      </c>
      <c r="H109">
        <v>6.0699999999999997E-2</v>
      </c>
      <c r="I109">
        <v>14.4757</v>
      </c>
      <c r="J109" t="s">
        <v>48</v>
      </c>
      <c r="K109">
        <v>26.970700000000001</v>
      </c>
      <c r="L109">
        <v>0.1007</v>
      </c>
      <c r="M109" t="s">
        <v>49</v>
      </c>
      <c r="N109" t="s">
        <v>50</v>
      </c>
      <c r="O109" s="1">
        <v>45451.722430555557</v>
      </c>
    </row>
    <row r="110" spans="1:16" x14ac:dyDescent="0.3">
      <c r="A110" t="s">
        <v>5</v>
      </c>
      <c r="B110" t="s">
        <v>47</v>
      </c>
      <c r="C110" t="s">
        <v>46</v>
      </c>
      <c r="D110">
        <v>0.35</v>
      </c>
      <c r="E110">
        <v>0.621</v>
      </c>
      <c r="F110">
        <v>2.5000000000000001E-3</v>
      </c>
      <c r="G110">
        <v>0.5605</v>
      </c>
      <c r="H110">
        <v>2.2200000000000001E-2</v>
      </c>
      <c r="I110">
        <v>0.44940000000000002</v>
      </c>
      <c r="J110" t="s">
        <v>60</v>
      </c>
      <c r="K110">
        <v>1.0589</v>
      </c>
      <c r="L110">
        <v>4.19E-2</v>
      </c>
      <c r="M110" t="s">
        <v>60</v>
      </c>
      <c r="N110" t="s">
        <v>54</v>
      </c>
    </row>
    <row r="111" spans="1:16" x14ac:dyDescent="0.3">
      <c r="A111" t="s">
        <v>6</v>
      </c>
      <c r="B111" t="s">
        <v>47</v>
      </c>
      <c r="C111" t="s">
        <v>46</v>
      </c>
      <c r="D111">
        <v>28.45</v>
      </c>
      <c r="E111">
        <v>1.1160000000000001</v>
      </c>
      <c r="F111">
        <v>0.14749000000000001</v>
      </c>
      <c r="G111">
        <v>25.483599999999999</v>
      </c>
      <c r="H111">
        <v>6.88E-2</v>
      </c>
      <c r="I111">
        <v>19.6309</v>
      </c>
      <c r="J111" t="s">
        <v>51</v>
      </c>
      <c r="K111">
        <v>54.5167</v>
      </c>
      <c r="L111">
        <v>0.14710000000000001</v>
      </c>
      <c r="M111" t="s">
        <v>49</v>
      </c>
      <c r="N111" t="s">
        <v>50</v>
      </c>
      <c r="O111" s="1">
        <v>45461.885243055556</v>
      </c>
    </row>
    <row r="112" spans="1:16" x14ac:dyDescent="0.3">
      <c r="A112" t="s">
        <v>7</v>
      </c>
      <c r="B112" t="s">
        <v>47</v>
      </c>
      <c r="C112" t="s">
        <v>46</v>
      </c>
      <c r="D112">
        <v>0.93</v>
      </c>
      <c r="E112">
        <v>0.95499999999999996</v>
      </c>
      <c r="F112">
        <v>8.3400000000000002E-3</v>
      </c>
      <c r="G112">
        <v>0.97789999999999999</v>
      </c>
      <c r="H112">
        <v>2.18E-2</v>
      </c>
      <c r="I112">
        <v>0.52790000000000004</v>
      </c>
      <c r="J112" t="s">
        <v>52</v>
      </c>
      <c r="K112">
        <v>1.3682000000000001</v>
      </c>
      <c r="L112">
        <v>3.0599999999999999E-2</v>
      </c>
      <c r="M112" t="s">
        <v>53</v>
      </c>
      <c r="N112" t="s">
        <v>54</v>
      </c>
    </row>
    <row r="113" spans="1:16" x14ac:dyDescent="0.3">
      <c r="A113" t="s">
        <v>8</v>
      </c>
      <c r="B113" t="s">
        <v>47</v>
      </c>
      <c r="C113" t="s">
        <v>46</v>
      </c>
      <c r="D113">
        <v>7.0000000000000007E-2</v>
      </c>
      <c r="E113">
        <v>0.82699999999999996</v>
      </c>
      <c r="F113">
        <v>7.3999999999999999E-4</v>
      </c>
      <c r="G113">
        <v>8.9300000000000004E-2</v>
      </c>
      <c r="H113">
        <v>0.02</v>
      </c>
      <c r="I113">
        <v>4.0300000000000002E-2</v>
      </c>
      <c r="J113" t="s">
        <v>61</v>
      </c>
      <c r="K113">
        <v>0.1489</v>
      </c>
      <c r="L113">
        <v>3.3399999999999999E-2</v>
      </c>
      <c r="M113" t="s">
        <v>8</v>
      </c>
      <c r="N113" t="s">
        <v>54</v>
      </c>
    </row>
    <row r="114" spans="1:16" x14ac:dyDescent="0.3">
      <c r="A114" t="s">
        <v>9</v>
      </c>
      <c r="B114" t="s">
        <v>47</v>
      </c>
      <c r="C114" t="s">
        <v>46</v>
      </c>
      <c r="D114">
        <v>0.42</v>
      </c>
      <c r="E114">
        <v>0.86099999999999999</v>
      </c>
      <c r="F114">
        <v>4.1599999999999996E-3</v>
      </c>
      <c r="G114">
        <v>0.4829</v>
      </c>
      <c r="H114">
        <v>2.6200000000000001E-2</v>
      </c>
      <c r="I114">
        <v>0.2009</v>
      </c>
      <c r="J114" t="s">
        <v>62</v>
      </c>
      <c r="K114">
        <v>0.70569999999999999</v>
      </c>
      <c r="L114">
        <v>3.8199999999999998E-2</v>
      </c>
      <c r="M114" t="s">
        <v>9</v>
      </c>
      <c r="N114" t="s">
        <v>54</v>
      </c>
    </row>
    <row r="115" spans="1:16" x14ac:dyDescent="0.3">
      <c r="A115" t="s">
        <v>10</v>
      </c>
      <c r="B115" t="s">
        <v>47</v>
      </c>
      <c r="C115" t="s">
        <v>46</v>
      </c>
      <c r="D115">
        <v>0.32</v>
      </c>
      <c r="E115">
        <v>0.82299999999999995</v>
      </c>
      <c r="F115">
        <v>3.1800000000000001E-3</v>
      </c>
      <c r="G115">
        <v>0.38679999999999998</v>
      </c>
      <c r="H115">
        <v>2.98E-2</v>
      </c>
      <c r="I115">
        <v>0.15229999999999999</v>
      </c>
      <c r="J115" t="s">
        <v>55</v>
      </c>
      <c r="K115">
        <v>0.49940000000000001</v>
      </c>
      <c r="L115">
        <v>3.8399999999999997E-2</v>
      </c>
      <c r="M115" t="s">
        <v>10</v>
      </c>
      <c r="N115" t="s">
        <v>54</v>
      </c>
    </row>
    <row r="116" spans="1:16" x14ac:dyDescent="0.3">
      <c r="A116" t="s">
        <v>11</v>
      </c>
      <c r="B116" t="s">
        <v>47</v>
      </c>
      <c r="C116" t="s">
        <v>46</v>
      </c>
      <c r="D116">
        <v>10.79</v>
      </c>
      <c r="E116">
        <v>0.92400000000000004</v>
      </c>
      <c r="F116">
        <v>9.8049999999999998E-2</v>
      </c>
      <c r="G116">
        <v>11.6783</v>
      </c>
      <c r="H116">
        <v>7.4899999999999994E-2</v>
      </c>
      <c r="I116">
        <v>4.5243000000000002</v>
      </c>
      <c r="J116" t="s">
        <v>56</v>
      </c>
      <c r="K116">
        <v>15.023899999999999</v>
      </c>
      <c r="L116">
        <v>9.6299999999999997E-2</v>
      </c>
      <c r="M116" t="s">
        <v>57</v>
      </c>
      <c r="N116" t="s">
        <v>50</v>
      </c>
      <c r="O116" s="1">
        <v>45451.722604166665</v>
      </c>
    </row>
    <row r="117" spans="1:16" x14ac:dyDescent="0.3">
      <c r="A117" t="s">
        <v>14</v>
      </c>
      <c r="G117">
        <v>100.29259999999999</v>
      </c>
      <c r="I117">
        <v>100</v>
      </c>
      <c r="K117">
        <v>100.29259999999999</v>
      </c>
    </row>
    <row r="118" spans="1:16" x14ac:dyDescent="0.3">
      <c r="A118" t="str" cm="1">
        <f t="array" ref="A118">IF(MOD(ROW(A118)-1,15)=0,INDEX(Standards_start!$A:$A,(ROW(A118)-1)/15+2), " ")</f>
        <v xml:space="preserve"> </v>
      </c>
    </row>
    <row r="119" spans="1:16" x14ac:dyDescent="0.3">
      <c r="A119" t="str" cm="1">
        <f t="array" ref="A119">IF(MOD(ROW(A119)-1,15)=0,INDEX(Standards_start!$A:$A,(ROW(A119)-1)/15+2), " ")</f>
        <v xml:space="preserve"> </v>
      </c>
    </row>
    <row r="120" spans="1:16" x14ac:dyDescent="0.3">
      <c r="A120" t="str" cm="1">
        <f t="array" ref="A120">IF(MOD(ROW(A120)-1,15)=0,INDEX(Standards_start!$A:$A,(ROW(A120)-1)/15+2), " ")</f>
        <v xml:space="preserve"> </v>
      </c>
    </row>
    <row r="121" spans="1:16" x14ac:dyDescent="0.3">
      <c r="A121" t="str" cm="1">
        <f t="array" ref="A121">IF(MOD(ROW(A121)-1,15)=0,INDEX(Standards_start!$A:$A,(ROW(A121)-1)/15+2), " ")</f>
        <v>JThyp1_3</v>
      </c>
    </row>
    <row r="122" spans="1:16" x14ac:dyDescent="0.3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</row>
    <row r="123" spans="1:16" x14ac:dyDescent="0.3">
      <c r="A123" t="s">
        <v>45</v>
      </c>
      <c r="C123" t="s">
        <v>46</v>
      </c>
      <c r="G123">
        <v>44.192700000000002</v>
      </c>
      <c r="I123">
        <v>59.977499999999999</v>
      </c>
    </row>
    <row r="124" spans="1:16" x14ac:dyDescent="0.3">
      <c r="A124" t="s">
        <v>4</v>
      </c>
      <c r="B124" t="s">
        <v>47</v>
      </c>
      <c r="C124" t="s">
        <v>46</v>
      </c>
      <c r="D124">
        <v>12.86</v>
      </c>
      <c r="E124">
        <v>0.78800000000000003</v>
      </c>
      <c r="F124">
        <v>7.4329999999999993E-2</v>
      </c>
      <c r="G124">
        <v>16.308900000000001</v>
      </c>
      <c r="H124">
        <v>6.0699999999999997E-2</v>
      </c>
      <c r="I124">
        <v>14.565799999999999</v>
      </c>
      <c r="J124" t="s">
        <v>48</v>
      </c>
      <c r="K124">
        <v>27.0413</v>
      </c>
      <c r="L124">
        <v>0.10059999999999999</v>
      </c>
      <c r="M124" t="s">
        <v>49</v>
      </c>
      <c r="N124" t="s">
        <v>50</v>
      </c>
      <c r="O124" s="1">
        <v>45451.722430555557</v>
      </c>
    </row>
    <row r="125" spans="1:16" x14ac:dyDescent="0.3">
      <c r="A125" t="s">
        <v>5</v>
      </c>
      <c r="B125" t="s">
        <v>47</v>
      </c>
      <c r="C125" t="s">
        <v>46</v>
      </c>
      <c r="D125">
        <v>0.36</v>
      </c>
      <c r="E125">
        <v>0.621</v>
      </c>
      <c r="F125">
        <v>2.5799999999999998E-3</v>
      </c>
      <c r="G125">
        <v>0.57809999999999995</v>
      </c>
      <c r="H125">
        <v>2.2200000000000001E-2</v>
      </c>
      <c r="I125">
        <v>0.4652</v>
      </c>
      <c r="J125" t="s">
        <v>60</v>
      </c>
      <c r="K125">
        <v>1.0922000000000001</v>
      </c>
      <c r="L125">
        <v>4.19E-2</v>
      </c>
      <c r="M125" t="s">
        <v>60</v>
      </c>
      <c r="N125" t="s">
        <v>54</v>
      </c>
    </row>
    <row r="126" spans="1:16" x14ac:dyDescent="0.3">
      <c r="A126" t="s">
        <v>6</v>
      </c>
      <c r="B126" t="s">
        <v>47</v>
      </c>
      <c r="C126" t="s">
        <v>46</v>
      </c>
      <c r="D126">
        <v>28.28</v>
      </c>
      <c r="E126">
        <v>1.1160000000000001</v>
      </c>
      <c r="F126">
        <v>0.14662</v>
      </c>
      <c r="G126">
        <v>25.355499999999999</v>
      </c>
      <c r="H126">
        <v>6.8699999999999997E-2</v>
      </c>
      <c r="I126">
        <v>19.602599999999999</v>
      </c>
      <c r="J126" t="s">
        <v>51</v>
      </c>
      <c r="K126">
        <v>54.242699999999999</v>
      </c>
      <c r="L126">
        <v>0.1469</v>
      </c>
      <c r="M126" t="s">
        <v>49</v>
      </c>
      <c r="N126" t="s">
        <v>50</v>
      </c>
      <c r="O126" s="1">
        <v>45461.885243055556</v>
      </c>
    </row>
    <row r="127" spans="1:16" x14ac:dyDescent="0.3">
      <c r="A127" t="s">
        <v>7</v>
      </c>
      <c r="B127" t="s">
        <v>47</v>
      </c>
      <c r="C127" t="s">
        <v>46</v>
      </c>
      <c r="D127">
        <v>0.9</v>
      </c>
      <c r="E127">
        <v>0.95399999999999996</v>
      </c>
      <c r="F127">
        <v>8.0400000000000003E-3</v>
      </c>
      <c r="G127">
        <v>0.9425</v>
      </c>
      <c r="H127">
        <v>2.18E-2</v>
      </c>
      <c r="I127">
        <v>0.51060000000000005</v>
      </c>
      <c r="J127" t="s">
        <v>52</v>
      </c>
      <c r="K127">
        <v>1.3188</v>
      </c>
      <c r="L127">
        <v>3.0499999999999999E-2</v>
      </c>
      <c r="M127" t="s">
        <v>53</v>
      </c>
      <c r="N127" t="s">
        <v>54</v>
      </c>
    </row>
    <row r="128" spans="1:16" x14ac:dyDescent="0.3">
      <c r="A128" t="s">
        <v>8</v>
      </c>
      <c r="B128" t="s">
        <v>47</v>
      </c>
      <c r="C128" t="s">
        <v>46</v>
      </c>
      <c r="D128">
        <v>0.05</v>
      </c>
      <c r="E128">
        <v>0.82699999999999996</v>
      </c>
      <c r="F128">
        <v>4.4999999999999999E-4</v>
      </c>
      <c r="G128">
        <v>5.4600000000000003E-2</v>
      </c>
      <c r="H128">
        <v>1.9800000000000002E-2</v>
      </c>
      <c r="I128">
        <v>2.47E-2</v>
      </c>
      <c r="J128" t="s">
        <v>61</v>
      </c>
      <c r="K128">
        <v>9.11E-2</v>
      </c>
      <c r="L128">
        <v>3.3099999999999997E-2</v>
      </c>
      <c r="M128" t="s">
        <v>8</v>
      </c>
      <c r="N128" t="s">
        <v>54</v>
      </c>
    </row>
    <row r="129" spans="1:15" x14ac:dyDescent="0.3">
      <c r="A129" t="s">
        <v>9</v>
      </c>
      <c r="B129" t="s">
        <v>47</v>
      </c>
      <c r="C129" t="s">
        <v>46</v>
      </c>
      <c r="D129">
        <v>0.39</v>
      </c>
      <c r="E129">
        <v>0.86099999999999999</v>
      </c>
      <c r="F129">
        <v>3.9199999999999999E-3</v>
      </c>
      <c r="G129">
        <v>0.4551</v>
      </c>
      <c r="H129">
        <v>2.5999999999999999E-2</v>
      </c>
      <c r="I129">
        <v>0.19009999999999999</v>
      </c>
      <c r="J129" t="s">
        <v>62</v>
      </c>
      <c r="K129">
        <v>0.66520000000000001</v>
      </c>
      <c r="L129">
        <v>3.7900000000000003E-2</v>
      </c>
      <c r="M129" t="s">
        <v>9</v>
      </c>
      <c r="N129" t="s">
        <v>54</v>
      </c>
    </row>
    <row r="130" spans="1:15" x14ac:dyDescent="0.3">
      <c r="A130" t="s">
        <v>10</v>
      </c>
      <c r="B130" t="s">
        <v>47</v>
      </c>
      <c r="C130" t="s">
        <v>46</v>
      </c>
      <c r="D130">
        <v>0.32</v>
      </c>
      <c r="E130">
        <v>0.82199999999999995</v>
      </c>
      <c r="F130">
        <v>3.1700000000000001E-3</v>
      </c>
      <c r="G130">
        <v>0.38500000000000001</v>
      </c>
      <c r="H130">
        <v>0.03</v>
      </c>
      <c r="I130">
        <v>0.1522</v>
      </c>
      <c r="J130" t="s">
        <v>55</v>
      </c>
      <c r="K130">
        <v>0.49709999999999999</v>
      </c>
      <c r="L130">
        <v>3.8699999999999998E-2</v>
      </c>
      <c r="M130" t="s">
        <v>10</v>
      </c>
      <c r="N130" t="s">
        <v>54</v>
      </c>
    </row>
    <row r="131" spans="1:15" x14ac:dyDescent="0.3">
      <c r="A131" t="s">
        <v>11</v>
      </c>
      <c r="B131" t="s">
        <v>47</v>
      </c>
      <c r="C131" t="s">
        <v>46</v>
      </c>
      <c r="D131">
        <v>10.72</v>
      </c>
      <c r="E131">
        <v>0.92400000000000004</v>
      </c>
      <c r="F131">
        <v>9.7409999999999997E-2</v>
      </c>
      <c r="G131">
        <v>11.603199999999999</v>
      </c>
      <c r="H131">
        <v>7.4800000000000005E-2</v>
      </c>
      <c r="I131">
        <v>4.5114000000000001</v>
      </c>
      <c r="J131" t="s">
        <v>56</v>
      </c>
      <c r="K131">
        <v>14.927300000000001</v>
      </c>
      <c r="L131">
        <v>9.6299999999999997E-2</v>
      </c>
      <c r="M131" t="s">
        <v>57</v>
      </c>
      <c r="N131" t="s">
        <v>50</v>
      </c>
      <c r="O131" s="1">
        <v>45451.722604166665</v>
      </c>
    </row>
    <row r="132" spans="1:15" x14ac:dyDescent="0.3">
      <c r="A132" t="s">
        <v>14</v>
      </c>
      <c r="G132">
        <v>99.875600000000006</v>
      </c>
      <c r="I132">
        <v>100</v>
      </c>
      <c r="K132">
        <v>99.875600000000006</v>
      </c>
    </row>
    <row r="133" spans="1:15" x14ac:dyDescent="0.3">
      <c r="A133" t="str" cm="1">
        <f t="array" ref="A133">IF(MOD(ROW(A133)-1,15)=0,INDEX(Standards_start!$A:$A,(ROW(A133)-1)/15+2), " ")</f>
        <v xml:space="preserve"> </v>
      </c>
    </row>
    <row r="134" spans="1:15" x14ac:dyDescent="0.3">
      <c r="A134" t="str" cm="1">
        <f t="array" ref="A134">IF(MOD(ROW(A134)-1,15)=0,INDEX(Standards_start!$A:$A,(ROW(A134)-1)/15+2), " ")</f>
        <v xml:space="preserve"> </v>
      </c>
    </row>
    <row r="135" spans="1:15" x14ac:dyDescent="0.3">
      <c r="A135" t="str" cm="1">
        <f t="array" ref="A135">IF(MOD(ROW(A135)-1,15)=0,INDEX(Standards_start!$A:$A,(ROW(A135)-1)/15+2), " ")</f>
        <v xml:space="preserve"> </v>
      </c>
    </row>
    <row r="136" spans="1:15" x14ac:dyDescent="0.3">
      <c r="A136" cm="1">
        <f t="array" ref="A136">IF(MOD(ROW(A136)-1,15)=0,INDEX(Standards_start!$A:$A,(ROW(A136)-1)/15+2), " ")</f>
        <v>0</v>
      </c>
    </row>
    <row r="137" spans="1:15" x14ac:dyDescent="0.3">
      <c r="A137" t="str" cm="1">
        <f t="array" ref="A137">IF(MOD(ROW(A137)-1,15)=0,INDEX(Standards_start!$A:$A,(ROW(A137)-1)/15+2), " ")</f>
        <v xml:space="preserve"> </v>
      </c>
    </row>
    <row r="138" spans="1:15" x14ac:dyDescent="0.3">
      <c r="A138" t="str" cm="1">
        <f t="array" ref="A138">IF(MOD(ROW(A138)-1,15)=0,INDEX(Standards_start!$A:$A,(ROW(A138)-1)/15+2), " ")</f>
        <v xml:space="preserve"> </v>
      </c>
    </row>
    <row r="139" spans="1:15" x14ac:dyDescent="0.3">
      <c r="A139" t="str" cm="1">
        <f t="array" ref="A139">IF(MOD(ROW(A139)-1,15)=0,INDEX(Standards_start!$A:$A,(ROW(A139)-1)/15+2), " ")</f>
        <v xml:space="preserve"> </v>
      </c>
    </row>
    <row r="140" spans="1:15" x14ac:dyDescent="0.3">
      <c r="A140" t="str" cm="1">
        <f t="array" ref="A140">IF(MOD(ROW(A140)-1,15)=0,INDEX(Standards_start!$A:$A,(ROW(A140)-1)/15+2), " ")</f>
        <v xml:space="preserve"> </v>
      </c>
    </row>
    <row r="141" spans="1:15" x14ac:dyDescent="0.3">
      <c r="A141" t="str" cm="1">
        <f t="array" ref="A141">IF(MOD(ROW(A141)-1,15)=0,INDEX(Standards_start!$A:$A,(ROW(A141)-1)/15+2), " ")</f>
        <v xml:space="preserve"> </v>
      </c>
    </row>
    <row r="142" spans="1:15" x14ac:dyDescent="0.3">
      <c r="A142" t="str" cm="1">
        <f t="array" ref="A142">IF(MOD(ROW(A142)-1,15)=0,INDEX(Standards_start!$A:$A,(ROW(A142)-1)/15+2), " ")</f>
        <v xml:space="preserve"> </v>
      </c>
    </row>
    <row r="143" spans="1:15" x14ac:dyDescent="0.3">
      <c r="A143" t="str" cm="1">
        <f t="array" ref="A143">IF(MOD(ROW(A143)-1,15)=0,INDEX(Standards_start!$A:$A,(ROW(A143)-1)/15+2), " ")</f>
        <v xml:space="preserve"> </v>
      </c>
    </row>
    <row r="144" spans="1:15" x14ac:dyDescent="0.3">
      <c r="A144" t="str" cm="1">
        <f t="array" ref="A144">IF(MOD(ROW(A144)-1,15)=0,INDEX(Standards_start!$A:$A,(ROW(A144)-1)/15+2), " ")</f>
        <v xml:space="preserve"> </v>
      </c>
    </row>
    <row r="145" spans="1:1" x14ac:dyDescent="0.3">
      <c r="A145" t="str" cm="1">
        <f t="array" ref="A145">IF(MOD(ROW(A145)-1,15)=0,INDEX(Standards_start!$A:$A,(ROW(A145)-1)/15+2), " ")</f>
        <v xml:space="preserve"> </v>
      </c>
    </row>
    <row r="146" spans="1:1" x14ac:dyDescent="0.3">
      <c r="A146" t="str" cm="1">
        <f t="array" ref="A146">IF(MOD(ROW(A146)-1,15)=0,INDEX(Standards_start!$A:$A,(ROW(A146)-1)/15+2), " ")</f>
        <v xml:space="preserve"> </v>
      </c>
    </row>
    <row r="147" spans="1:1" x14ac:dyDescent="0.3">
      <c r="A147" t="str" cm="1">
        <f t="array" ref="A147">IF(MOD(ROW(A147)-1,15)=0,INDEX(Standards_start!$A:$A,(ROW(A147)-1)/15+2), " ")</f>
        <v xml:space="preserve"> </v>
      </c>
    </row>
    <row r="148" spans="1:1" x14ac:dyDescent="0.3">
      <c r="A148" t="str" cm="1">
        <f t="array" ref="A148">IF(MOD(ROW(A148)-1,15)=0,INDEX(Standards_start!$A:$A,(ROW(A148)-1)/15+2), " ")</f>
        <v xml:space="preserve"> </v>
      </c>
    </row>
    <row r="149" spans="1:1" x14ac:dyDescent="0.3">
      <c r="A149" t="str" cm="1">
        <f t="array" ref="A149">IF(MOD(ROW(A149)-1,15)=0,INDEX(Standards_start!$A:$A,(ROW(A149)-1)/15+2), " ")</f>
        <v xml:space="preserve"> </v>
      </c>
    </row>
    <row r="150" spans="1:1" x14ac:dyDescent="0.3">
      <c r="A150" t="str" cm="1">
        <f t="array" ref="A150">IF(MOD(ROW(A150)-1,15)=0,INDEX(Standards_start!$A:$A,(ROW(A150)-1)/15+2), " ")</f>
        <v xml:space="preserve"> </v>
      </c>
    </row>
    <row r="151" spans="1:1" x14ac:dyDescent="0.3">
      <c r="A151" t="str" cm="1">
        <f t="array" ref="A151">IF(MOD(ROW(A151)-1,15)=0,INDEX(Standards_start!$A:$A,(ROW(A151)-1)/15+2), " ")</f>
        <v>Statistic</v>
      </c>
    </row>
    <row r="152" spans="1:1" x14ac:dyDescent="0.3">
      <c r="A152" t="str" cm="1">
        <f t="array" ref="A152">IF(MOD(ROW(A152)-1,15)=0,INDEX(Standards_start!$A:$A,(ROW(A152)-1)/15+2), " ")</f>
        <v xml:space="preserve"> </v>
      </c>
    </row>
    <row r="153" spans="1:1" x14ac:dyDescent="0.3">
      <c r="A153" t="str" cm="1">
        <f t="array" ref="A153">IF(MOD(ROW(A153)-1,15)=0,INDEX(Standards_start!$A:$A,(ROW(A153)-1)/15+2), " ")</f>
        <v xml:space="preserve"> </v>
      </c>
    </row>
    <row r="154" spans="1:1" x14ac:dyDescent="0.3">
      <c r="A154" t="str" cm="1">
        <f t="array" ref="A154">IF(MOD(ROW(A154)-1,15)=0,INDEX(Standards_start!$A:$A,(ROW(A154)-1)/15+2), " ")</f>
        <v xml:space="preserve"> </v>
      </c>
    </row>
    <row r="155" spans="1:1" x14ac:dyDescent="0.3">
      <c r="A155" t="str" cm="1">
        <f t="array" ref="A155">IF(MOD(ROW(A155)-1,15)=0,INDEX(Standards_start!$A:$A,(ROW(A155)-1)/15+2), " ")</f>
        <v xml:space="preserve"> </v>
      </c>
    </row>
    <row r="156" spans="1:1" x14ac:dyDescent="0.3">
      <c r="A156" t="str" cm="1">
        <f t="array" ref="A156">IF(MOD(ROW(A156)-1,15)=0,INDEX(Standards_start!$A:$A,(ROW(A156)-1)/15+2), " ")</f>
        <v xml:space="preserve"> </v>
      </c>
    </row>
    <row r="157" spans="1:1" x14ac:dyDescent="0.3">
      <c r="A157" t="str" cm="1">
        <f t="array" ref="A157">IF(MOD(ROW(A157)-1,15)=0,INDEX(Standards_start!$A:$A,(ROW(A157)-1)/15+2), " ")</f>
        <v xml:space="preserve"> </v>
      </c>
    </row>
    <row r="158" spans="1:1" x14ac:dyDescent="0.3">
      <c r="A158" t="str" cm="1">
        <f t="array" ref="A158">IF(MOD(ROW(A158)-1,15)=0,INDEX(Standards_start!$A:$A,(ROW(A158)-1)/15+2), " ")</f>
        <v xml:space="preserve"> </v>
      </c>
    </row>
    <row r="159" spans="1:1" x14ac:dyDescent="0.3">
      <c r="A159" t="str" cm="1">
        <f t="array" ref="A159">IF(MOD(ROW(A159)-1,15)=0,INDEX(Standards_start!$A:$A,(ROW(A159)-1)/15+2), " ")</f>
        <v xml:space="preserve"> </v>
      </c>
    </row>
    <row r="160" spans="1:1" x14ac:dyDescent="0.3">
      <c r="A160" t="str" cm="1">
        <f t="array" ref="A160">IF(MOD(ROW(A160)-1,15)=0,INDEX(Standards_start!$A:$A,(ROW(A160)-1)/15+2), " ")</f>
        <v xml:space="preserve"> </v>
      </c>
    </row>
    <row r="161" spans="1:1" x14ac:dyDescent="0.3">
      <c r="A161" t="str" cm="1">
        <f t="array" ref="A161">IF(MOD(ROW(A161)-1,15)=0,INDEX(Standards_start!$A:$A,(ROW(A161)-1)/15+2), " ")</f>
        <v xml:space="preserve"> </v>
      </c>
    </row>
    <row r="162" spans="1:1" x14ac:dyDescent="0.3">
      <c r="A162" t="str" cm="1">
        <f t="array" ref="A162">IF(MOD(ROW(A162)-1,15)=0,INDEX(Standards_start!$A:$A,(ROW(A162)-1)/15+2), " ")</f>
        <v xml:space="preserve"> </v>
      </c>
    </row>
    <row r="163" spans="1:1" x14ac:dyDescent="0.3">
      <c r="A163" t="str" cm="1">
        <f t="array" ref="A163">IF(MOD(ROW(A163)-1,15)=0,INDEX(Standards_start!$A:$A,(ROW(A163)-1)/15+2), " ")</f>
        <v xml:space="preserve"> </v>
      </c>
    </row>
    <row r="164" spans="1:1" x14ac:dyDescent="0.3">
      <c r="A164" t="str" cm="1">
        <f t="array" ref="A164">IF(MOD(ROW(A164)-1,15)=0,INDEX(Standards_start!$A:$A,(ROW(A164)-1)/15+2), " ")</f>
        <v xml:space="preserve"> </v>
      </c>
    </row>
    <row r="165" spans="1:1" x14ac:dyDescent="0.3">
      <c r="A165" t="str" cm="1">
        <f t="array" ref="A165">IF(MOD(ROW(A165)-1,15)=0,INDEX(Standards_start!$A:$A,(ROW(A165)-1)/15+2), " ")</f>
        <v xml:space="preserve"> </v>
      </c>
    </row>
    <row r="166" spans="1:1" x14ac:dyDescent="0.3">
      <c r="A166" t="str" cm="1">
        <f t="array" ref="A166">IF(MOD(ROW(A166)-1,15)=0,INDEX(Standards_start!$A:$A,(ROW(A166)-1)/15+2), " ")</f>
        <v>Max</v>
      </c>
    </row>
    <row r="167" spans="1:1" x14ac:dyDescent="0.3">
      <c r="A167" t="str" cm="1">
        <f t="array" ref="A167">IF(MOD(ROW(A167)-1,15)=0,INDEX(Standards_start!$A:$A,(ROW(A167)-1)/15+2), " ")</f>
        <v xml:space="preserve"> </v>
      </c>
    </row>
    <row r="168" spans="1:1" x14ac:dyDescent="0.3">
      <c r="A168" t="str" cm="1">
        <f t="array" ref="A168">IF(MOD(ROW(A168)-1,15)=0,INDEX(Standards_start!$A:$A,(ROW(A168)-1)/15+2), " ")</f>
        <v xml:space="preserve"> </v>
      </c>
    </row>
    <row r="169" spans="1:1" x14ac:dyDescent="0.3">
      <c r="A169" t="str" cm="1">
        <f t="array" ref="A169">IF(MOD(ROW(A169)-1,15)=0,INDEX(Standards_start!$A:$A,(ROW(A169)-1)/15+2), " ")</f>
        <v xml:space="preserve"> </v>
      </c>
    </row>
    <row r="170" spans="1:1" x14ac:dyDescent="0.3">
      <c r="A170" t="str" cm="1">
        <f t="array" ref="A170">IF(MOD(ROW(A170)-1,15)=0,INDEX(Standards_start!$A:$A,(ROW(A170)-1)/15+2), " ")</f>
        <v xml:space="preserve"> </v>
      </c>
    </row>
    <row r="171" spans="1:1" x14ac:dyDescent="0.3">
      <c r="A171" t="str" cm="1">
        <f t="array" ref="A171">IF(MOD(ROW(A171)-1,15)=0,INDEX(Standards_start!$A:$A,(ROW(A171)-1)/15+2), " ")</f>
        <v xml:space="preserve"> </v>
      </c>
    </row>
    <row r="172" spans="1:1" x14ac:dyDescent="0.3">
      <c r="A172" t="str" cm="1">
        <f t="array" ref="A172">IF(MOD(ROW(A172)-1,15)=0,INDEX(Standards_start!$A:$A,(ROW(A172)-1)/15+2), " ")</f>
        <v xml:space="preserve"> </v>
      </c>
    </row>
    <row r="173" spans="1:1" x14ac:dyDescent="0.3">
      <c r="A173" t="str" cm="1">
        <f t="array" ref="A173">IF(MOD(ROW(A173)-1,15)=0,INDEX(Standards_start!$A:$A,(ROW(A173)-1)/15+2), " ")</f>
        <v xml:space="preserve"> </v>
      </c>
    </row>
    <row r="174" spans="1:1" x14ac:dyDescent="0.3">
      <c r="A174" t="str" cm="1">
        <f t="array" ref="A174">IF(MOD(ROW(A174)-1,15)=0,INDEX(Standards_start!$A:$A,(ROW(A174)-1)/15+2), " ")</f>
        <v xml:space="preserve"> </v>
      </c>
    </row>
    <row r="175" spans="1:1" x14ac:dyDescent="0.3">
      <c r="A175" t="str" cm="1">
        <f t="array" ref="A175">IF(MOD(ROW(A175)-1,15)=0,INDEX(Standards_start!$A:$A,(ROW(A175)-1)/15+2), " ")</f>
        <v xml:space="preserve"> </v>
      </c>
    </row>
    <row r="176" spans="1:1" x14ac:dyDescent="0.3">
      <c r="A176" t="str" cm="1">
        <f t="array" ref="A176">IF(MOD(ROW(A176)-1,15)=0,INDEX(Standards_start!$A:$A,(ROW(A176)-1)/15+2), " ")</f>
        <v xml:space="preserve"> </v>
      </c>
    </row>
    <row r="177" spans="1:1" x14ac:dyDescent="0.3">
      <c r="A177" t="str" cm="1">
        <f t="array" ref="A177">IF(MOD(ROW(A177)-1,15)=0,INDEX(Standards_start!$A:$A,(ROW(A177)-1)/15+2), " ")</f>
        <v xml:space="preserve"> </v>
      </c>
    </row>
    <row r="178" spans="1:1" x14ac:dyDescent="0.3">
      <c r="A178" t="str" cm="1">
        <f t="array" ref="A178">IF(MOD(ROW(A178)-1,15)=0,INDEX(Standards_start!$A:$A,(ROW(A178)-1)/15+2), " ")</f>
        <v xml:space="preserve"> </v>
      </c>
    </row>
    <row r="179" spans="1:1" x14ac:dyDescent="0.3">
      <c r="A179" t="str" cm="1">
        <f t="array" ref="A179">IF(MOD(ROW(A179)-1,15)=0,INDEX(Standards_start!$A:$A,(ROW(A179)-1)/15+2), " ")</f>
        <v xml:space="preserve"> </v>
      </c>
    </row>
    <row r="180" spans="1:1" x14ac:dyDescent="0.3">
      <c r="A180" t="str" cm="1">
        <f t="array" ref="A180">IF(MOD(ROW(A180)-1,15)=0,INDEX(Standards_start!$A:$A,(ROW(A180)-1)/15+2), " ")</f>
        <v xml:space="preserve"> </v>
      </c>
    </row>
    <row r="181" spans="1:1" x14ac:dyDescent="0.3">
      <c r="A181" t="str" cm="1">
        <f t="array" ref="A181">IF(MOD(ROW(A181)-1,15)=0,INDEX(Standards_start!$A:$A,(ROW(A181)-1)/15+2), " ")</f>
        <v>Min</v>
      </c>
    </row>
    <row r="182" spans="1:1" x14ac:dyDescent="0.3">
      <c r="A182" t="str" cm="1">
        <f t="array" ref="A182">IF(MOD(ROW(A182)-1,15)=0,INDEX(Standards_start!$A:$A,(ROW(A182)-1)/15+2), " ")</f>
        <v xml:space="preserve"> </v>
      </c>
    </row>
    <row r="183" spans="1:1" x14ac:dyDescent="0.3">
      <c r="A183" t="str" cm="1">
        <f t="array" ref="A183">IF(MOD(ROW(A183)-1,15)=0,INDEX(Standards_start!$A:$A,(ROW(A183)-1)/15+2), " ")</f>
        <v xml:space="preserve"> </v>
      </c>
    </row>
    <row r="184" spans="1:1" x14ac:dyDescent="0.3">
      <c r="A184" t="str" cm="1">
        <f t="array" ref="A184">IF(MOD(ROW(A184)-1,15)=0,INDEX(Standards_start!$A:$A,(ROW(A184)-1)/15+2), " ")</f>
        <v xml:space="preserve"> </v>
      </c>
    </row>
    <row r="185" spans="1:1" x14ac:dyDescent="0.3">
      <c r="A185" t="str" cm="1">
        <f t="array" ref="A185">IF(MOD(ROW(A185)-1,15)=0,INDEX(Standards_start!$A:$A,(ROW(A185)-1)/15+2), " ")</f>
        <v xml:space="preserve"> </v>
      </c>
    </row>
    <row r="186" spans="1:1" x14ac:dyDescent="0.3">
      <c r="A186" t="str" cm="1">
        <f t="array" ref="A186">IF(MOD(ROW(A186)-1,15)=0,INDEX(Standards_start!$A:$A,(ROW(A186)-1)/15+2), " ")</f>
        <v xml:space="preserve"> </v>
      </c>
    </row>
    <row r="187" spans="1:1" x14ac:dyDescent="0.3">
      <c r="A187" t="str" cm="1">
        <f t="array" ref="A187">IF(MOD(ROW(A187)-1,15)=0,INDEX(Standards_start!$A:$A,(ROW(A187)-1)/15+2), " ")</f>
        <v xml:space="preserve"> </v>
      </c>
    </row>
    <row r="188" spans="1:1" x14ac:dyDescent="0.3">
      <c r="A188" t="str" cm="1">
        <f t="array" ref="A188">IF(MOD(ROW(A188)-1,15)=0,INDEX(Standards_start!$A:$A,(ROW(A188)-1)/15+2), " ")</f>
        <v xml:space="preserve"> </v>
      </c>
    </row>
    <row r="189" spans="1:1" x14ac:dyDescent="0.3">
      <c r="A189" t="str" cm="1">
        <f t="array" ref="A189">IF(MOD(ROW(A189)-1,15)=0,INDEX(Standards_start!$A:$A,(ROW(A189)-1)/15+2), " ")</f>
        <v xml:space="preserve"> </v>
      </c>
    </row>
    <row r="190" spans="1:1" x14ac:dyDescent="0.3">
      <c r="A190" t="str" cm="1">
        <f t="array" ref="A190">IF(MOD(ROW(A190)-1,15)=0,INDEX(Standards_start!$A:$A,(ROW(A190)-1)/15+2), " ")</f>
        <v xml:space="preserve"> </v>
      </c>
    </row>
    <row r="191" spans="1:1" x14ac:dyDescent="0.3">
      <c r="A191" t="str" cm="1">
        <f t="array" ref="A191">IF(MOD(ROW(A191)-1,15)=0,INDEX(Standards_start!$A:$A,(ROW(A191)-1)/15+2), " ")</f>
        <v xml:space="preserve"> </v>
      </c>
    </row>
    <row r="192" spans="1:1" x14ac:dyDescent="0.3">
      <c r="A192" t="str" cm="1">
        <f t="array" ref="A192">IF(MOD(ROW(A192)-1,15)=0,INDEX(Standards_start!$A:$A,(ROW(A192)-1)/15+2), " ")</f>
        <v xml:space="preserve"> </v>
      </c>
    </row>
    <row r="193" spans="1:1" x14ac:dyDescent="0.3">
      <c r="A193" t="str" cm="1">
        <f t="array" ref="A193">IF(MOD(ROW(A193)-1,15)=0,INDEX(Standards_start!$A:$A,(ROW(A193)-1)/15+2), " ")</f>
        <v xml:space="preserve"> </v>
      </c>
    </row>
    <row r="194" spans="1:1" x14ac:dyDescent="0.3">
      <c r="A194" t="str" cm="1">
        <f t="array" ref="A194">IF(MOD(ROW(A194)-1,15)=0,INDEX(Standards_start!$A:$A,(ROW(A194)-1)/15+2), " ")</f>
        <v xml:space="preserve"> </v>
      </c>
    </row>
    <row r="195" spans="1:1" x14ac:dyDescent="0.3">
      <c r="A195" t="str" cm="1">
        <f t="array" ref="A195">IF(MOD(ROW(A195)-1,15)=0,INDEX(Standards_start!$A:$A,(ROW(A195)-1)/15+2), " ")</f>
        <v xml:space="preserve"> </v>
      </c>
    </row>
    <row r="196" spans="1:1" x14ac:dyDescent="0.3">
      <c r="A196" t="str" cm="1">
        <f t="array" ref="A196">IF(MOD(ROW(A196)-1,15)=0,INDEX(Standards_start!$A:$A,(ROW(A196)-1)/15+2), " ")</f>
        <v>Average</v>
      </c>
    </row>
    <row r="197" spans="1:1" x14ac:dyDescent="0.3">
      <c r="A197" t="str" cm="1">
        <f t="array" ref="A197">IF(MOD(ROW(A197)-1,15)=0,INDEX(Standards_start!$A:$A,(ROW(A197)-1)/15+2), " ")</f>
        <v xml:space="preserve"> </v>
      </c>
    </row>
    <row r="198" spans="1:1" x14ac:dyDescent="0.3">
      <c r="A198" t="str" cm="1">
        <f t="array" ref="A198">IF(MOD(ROW(A198)-1,15)=0,INDEX(Standards_start!$A:$A,(ROW(A198)-1)/15+2), " ")</f>
        <v xml:space="preserve"> </v>
      </c>
    </row>
    <row r="199" spans="1:1" x14ac:dyDescent="0.3">
      <c r="A199" t="str" cm="1">
        <f t="array" ref="A199">IF(MOD(ROW(A199)-1,15)=0,INDEX(Standards_start!$A:$A,(ROW(A199)-1)/15+2), " ")</f>
        <v xml:space="preserve"> </v>
      </c>
    </row>
    <row r="200" spans="1:1" x14ac:dyDescent="0.3">
      <c r="A200" t="str" cm="1">
        <f t="array" ref="A200">IF(MOD(ROW(A200)-1,15)=0,INDEX(Standards_start!$A:$A,(ROW(A200)-1)/15+2), " ")</f>
        <v xml:space="preserve"> </v>
      </c>
    </row>
    <row r="201" spans="1:1" x14ac:dyDescent="0.3">
      <c r="A201" t="str" cm="1">
        <f t="array" ref="A201">IF(MOD(ROW(A201)-1,15)=0,INDEX(Standards_start!$A:$A,(ROW(A201)-1)/15+2),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4062-74E3-4746-A973-30307BA0F61A}">
  <dimension ref="A1:P10"/>
  <sheetViews>
    <sheetView workbookViewId="0">
      <selection activeCell="O14" sqref="O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3">
      <c r="A2" t="s">
        <v>22</v>
      </c>
      <c r="B2">
        <v>-22427.25</v>
      </c>
      <c r="C2">
        <v>25581.25</v>
      </c>
      <c r="E2">
        <v>43.305599999999998</v>
      </c>
      <c r="F2">
        <v>29.628599999999999</v>
      </c>
      <c r="G2">
        <v>18.860399999999998</v>
      </c>
      <c r="H2">
        <v>7.4700000000000003E-2</v>
      </c>
      <c r="I2">
        <v>9.8599999999999993E-2</v>
      </c>
      <c r="J2">
        <v>7.6182999999999996</v>
      </c>
      <c r="K2">
        <v>0.29160000000000003</v>
      </c>
      <c r="L2" t="s">
        <v>19</v>
      </c>
      <c r="M2">
        <v>99.877799999999993</v>
      </c>
      <c r="N2" t="s">
        <v>75</v>
      </c>
      <c r="O2" t="s">
        <v>77</v>
      </c>
      <c r="P2" t="s">
        <v>78</v>
      </c>
    </row>
    <row r="3" spans="1:16" x14ac:dyDescent="0.3">
      <c r="A3" t="s">
        <v>70</v>
      </c>
      <c r="B3">
        <v>-22416.75</v>
      </c>
      <c r="C3">
        <v>25562.5</v>
      </c>
      <c r="E3">
        <v>43.537300000000002</v>
      </c>
      <c r="F3">
        <v>29.779299999999999</v>
      </c>
      <c r="G3">
        <v>18.966899999999999</v>
      </c>
      <c r="H3">
        <v>7.2099999999999997E-2</v>
      </c>
      <c r="I3">
        <v>0.1207</v>
      </c>
      <c r="J3">
        <v>7.6208999999999998</v>
      </c>
      <c r="K3">
        <v>0.31009999999999999</v>
      </c>
      <c r="L3" t="s">
        <v>19</v>
      </c>
      <c r="M3">
        <v>100.4072</v>
      </c>
      <c r="N3" t="s">
        <v>75</v>
      </c>
      <c r="O3" t="s">
        <v>77</v>
      </c>
      <c r="P3" t="s">
        <v>78</v>
      </c>
    </row>
    <row r="4" spans="1:16" x14ac:dyDescent="0.3">
      <c r="A4" t="s">
        <v>71</v>
      </c>
      <c r="B4">
        <v>-22423.75</v>
      </c>
      <c r="C4">
        <v>25559.75</v>
      </c>
      <c r="E4">
        <v>43.468800000000002</v>
      </c>
      <c r="F4">
        <v>29.738800000000001</v>
      </c>
      <c r="G4">
        <v>18.940300000000001</v>
      </c>
      <c r="H4">
        <v>5.96E-2</v>
      </c>
      <c r="I4">
        <v>0.13039999999999999</v>
      </c>
      <c r="J4">
        <v>7.5970000000000004</v>
      </c>
      <c r="K4">
        <v>0.30109999999999998</v>
      </c>
      <c r="L4" t="s">
        <v>19</v>
      </c>
      <c r="M4">
        <v>100.2359</v>
      </c>
      <c r="N4" t="s">
        <v>75</v>
      </c>
      <c r="O4" t="s">
        <v>77</v>
      </c>
      <c r="P4" t="s">
        <v>78</v>
      </c>
    </row>
    <row r="6" spans="1:16" x14ac:dyDescent="0.3">
      <c r="A6" t="s">
        <v>63</v>
      </c>
      <c r="B6" t="s">
        <v>45</v>
      </c>
      <c r="C6" t="s">
        <v>4</v>
      </c>
      <c r="D6" t="s">
        <v>6</v>
      </c>
      <c r="E6" t="s">
        <v>7</v>
      </c>
      <c r="F6" t="s">
        <v>10</v>
      </c>
      <c r="G6" t="s">
        <v>11</v>
      </c>
      <c r="H6" t="s">
        <v>12</v>
      </c>
    </row>
    <row r="7" spans="1:16" x14ac:dyDescent="0.3">
      <c r="A7" t="s">
        <v>64</v>
      </c>
      <c r="B7">
        <v>43.537300000000002</v>
      </c>
      <c r="C7">
        <v>29.779299999999999</v>
      </c>
      <c r="D7">
        <v>18.966899999999999</v>
      </c>
      <c r="E7">
        <v>7.4700000000000003E-2</v>
      </c>
      <c r="F7">
        <v>0.13039999999999999</v>
      </c>
      <c r="G7">
        <v>7.6208999999999998</v>
      </c>
      <c r="H7">
        <v>0.31009999999999999</v>
      </c>
    </row>
    <row r="8" spans="1:16" x14ac:dyDescent="0.3">
      <c r="A8" t="s">
        <v>65</v>
      </c>
      <c r="B8">
        <v>43.305599999999998</v>
      </c>
      <c r="C8">
        <v>29.628599999999999</v>
      </c>
      <c r="D8">
        <v>18.860399999999998</v>
      </c>
      <c r="E8">
        <v>5.96E-2</v>
      </c>
      <c r="F8">
        <v>9.8599999999999993E-2</v>
      </c>
      <c r="G8">
        <v>7.5970000000000004</v>
      </c>
      <c r="H8">
        <v>0.29160000000000003</v>
      </c>
    </row>
    <row r="9" spans="1:16" x14ac:dyDescent="0.3">
      <c r="A9" t="s">
        <v>66</v>
      </c>
      <c r="B9">
        <v>43.437199999999997</v>
      </c>
      <c r="C9">
        <v>29.715599999999998</v>
      </c>
      <c r="D9">
        <v>18.922499999999999</v>
      </c>
      <c r="E9">
        <v>6.88E-2</v>
      </c>
      <c r="F9">
        <v>0.11650000000000001</v>
      </c>
      <c r="G9">
        <v>7.6120999999999999</v>
      </c>
      <c r="H9">
        <v>0.3009</v>
      </c>
    </row>
    <row r="10" spans="1:16" x14ac:dyDescent="0.3">
      <c r="A10" t="s">
        <v>67</v>
      </c>
      <c r="B10">
        <v>0.11899999999999999</v>
      </c>
      <c r="C10">
        <v>7.8E-2</v>
      </c>
      <c r="D10">
        <v>5.5399999999999998E-2</v>
      </c>
      <c r="E10">
        <v>8.0999999999999996E-3</v>
      </c>
      <c r="F10">
        <v>1.6299999999999999E-2</v>
      </c>
      <c r="G10">
        <v>1.3100000000000001E-2</v>
      </c>
      <c r="H10">
        <v>9.1999999999999998E-3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295B-BED8-4978-AAB1-3B43DAFAB3AB}">
  <dimension ref="A1:P1587"/>
  <sheetViews>
    <sheetView workbookViewId="0">
      <selection sqref="A1:XFD1048576"/>
    </sheetView>
  </sheetViews>
  <sheetFormatPr defaultRowHeight="14.4" x14ac:dyDescent="0.3"/>
  <sheetData>
    <row r="1" spans="1:16" x14ac:dyDescent="0.3">
      <c r="A1" t="str" cm="1">
        <f t="array" ref="A1">IF(MOD(ROW(A1)-1,15)=0,INDEX(Standards_postcal_start!$A:$A,(ROW(A1)-1)/15+2), " ")</f>
        <v>SanCarlos1_4</v>
      </c>
    </row>
    <row r="2" spans="1:1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3">
      <c r="A3" t="s">
        <v>45</v>
      </c>
      <c r="C3" t="s">
        <v>46</v>
      </c>
      <c r="G3">
        <v>43.305599999999998</v>
      </c>
      <c r="I3">
        <v>57.080599999999997</v>
      </c>
    </row>
    <row r="4" spans="1:16" x14ac:dyDescent="0.3">
      <c r="A4" t="s">
        <v>4</v>
      </c>
      <c r="B4" t="s">
        <v>47</v>
      </c>
      <c r="C4" t="s">
        <v>46</v>
      </c>
      <c r="D4">
        <v>25.72</v>
      </c>
      <c r="E4">
        <v>0.86799999999999999</v>
      </c>
      <c r="F4">
        <v>0.14868999999999999</v>
      </c>
      <c r="G4">
        <v>29.628599999999999</v>
      </c>
      <c r="H4">
        <v>6.9500000000000006E-2</v>
      </c>
      <c r="I4">
        <v>25.6997</v>
      </c>
      <c r="J4" t="s">
        <v>48</v>
      </c>
      <c r="K4">
        <v>49.126300000000001</v>
      </c>
      <c r="L4">
        <v>0.1152</v>
      </c>
      <c r="M4" t="s">
        <v>49</v>
      </c>
      <c r="N4" t="s">
        <v>50</v>
      </c>
      <c r="O4" s="1">
        <v>45451.722430555557</v>
      </c>
    </row>
    <row r="5" spans="1:16" x14ac:dyDescent="0.3">
      <c r="A5" t="s">
        <v>6</v>
      </c>
      <c r="B5" t="s">
        <v>47</v>
      </c>
      <c r="C5" t="s">
        <v>46</v>
      </c>
      <c r="D5">
        <v>18.920000000000002</v>
      </c>
      <c r="E5">
        <v>1.0029999999999999</v>
      </c>
      <c r="F5">
        <v>9.8089999999999997E-2</v>
      </c>
      <c r="G5">
        <v>18.860399999999998</v>
      </c>
      <c r="H5">
        <v>5.8299999999999998E-2</v>
      </c>
      <c r="I5">
        <v>14.161199999999999</v>
      </c>
      <c r="J5" t="s">
        <v>51</v>
      </c>
      <c r="K5">
        <v>40.347900000000003</v>
      </c>
      <c r="L5">
        <v>0.12470000000000001</v>
      </c>
      <c r="M5" t="s">
        <v>49</v>
      </c>
      <c r="N5" t="s">
        <v>50</v>
      </c>
      <c r="O5" s="1">
        <v>45461.885243055556</v>
      </c>
    </row>
    <row r="6" spans="1:16" x14ac:dyDescent="0.3">
      <c r="A6" t="s">
        <v>7</v>
      </c>
      <c r="B6" t="s">
        <v>47</v>
      </c>
      <c r="C6" t="s">
        <v>46</v>
      </c>
      <c r="D6">
        <v>7.0000000000000007E-2</v>
      </c>
      <c r="E6">
        <v>0.94699999999999995</v>
      </c>
      <c r="F6">
        <v>6.3000000000000003E-4</v>
      </c>
      <c r="G6">
        <v>7.4700000000000003E-2</v>
      </c>
      <c r="H6">
        <v>1.49E-2</v>
      </c>
      <c r="I6">
        <v>3.9300000000000002E-2</v>
      </c>
      <c r="J6" t="s">
        <v>52</v>
      </c>
      <c r="K6">
        <v>0.1046</v>
      </c>
      <c r="L6">
        <v>2.0799999999999999E-2</v>
      </c>
      <c r="M6" t="s">
        <v>53</v>
      </c>
      <c r="N6" t="s">
        <v>54</v>
      </c>
    </row>
    <row r="7" spans="1:16" x14ac:dyDescent="0.3">
      <c r="A7" t="s">
        <v>10</v>
      </c>
      <c r="B7" t="s">
        <v>47</v>
      </c>
      <c r="C7" t="s">
        <v>46</v>
      </c>
      <c r="D7">
        <v>0.08</v>
      </c>
      <c r="E7">
        <v>0.81899999999999995</v>
      </c>
      <c r="F7">
        <v>8.0999999999999996E-4</v>
      </c>
      <c r="G7">
        <v>9.8599999999999993E-2</v>
      </c>
      <c r="H7">
        <v>2.41E-2</v>
      </c>
      <c r="I7">
        <v>3.78E-2</v>
      </c>
      <c r="J7" t="s">
        <v>55</v>
      </c>
      <c r="K7">
        <v>0.1273</v>
      </c>
      <c r="L7">
        <v>3.1099999999999999E-2</v>
      </c>
      <c r="M7" t="s">
        <v>10</v>
      </c>
      <c r="N7" t="s">
        <v>54</v>
      </c>
    </row>
    <row r="8" spans="1:16" x14ac:dyDescent="0.3">
      <c r="A8" t="s">
        <v>11</v>
      </c>
      <c r="B8" t="s">
        <v>47</v>
      </c>
      <c r="C8" t="s">
        <v>46</v>
      </c>
      <c r="D8">
        <v>7.01</v>
      </c>
      <c r="E8">
        <v>0.92</v>
      </c>
      <c r="F8">
        <v>6.3719999999999999E-2</v>
      </c>
      <c r="G8">
        <v>7.6182999999999996</v>
      </c>
      <c r="H8">
        <v>5.8000000000000003E-2</v>
      </c>
      <c r="I8">
        <v>2.8767</v>
      </c>
      <c r="J8" t="s">
        <v>56</v>
      </c>
      <c r="K8">
        <v>9.8008000000000006</v>
      </c>
      <c r="L8">
        <v>7.4700000000000003E-2</v>
      </c>
      <c r="M8" t="s">
        <v>57</v>
      </c>
      <c r="N8" t="s">
        <v>50</v>
      </c>
      <c r="O8" s="1">
        <v>45451.722604166665</v>
      </c>
    </row>
    <row r="9" spans="1:16" x14ac:dyDescent="0.3">
      <c r="A9" t="s">
        <v>12</v>
      </c>
      <c r="B9" t="s">
        <v>19</v>
      </c>
      <c r="C9" t="s">
        <v>58</v>
      </c>
      <c r="D9">
        <v>0.24</v>
      </c>
      <c r="E9">
        <v>0.83599999999999997</v>
      </c>
      <c r="F9">
        <v>2.4399999999999999E-3</v>
      </c>
      <c r="G9">
        <v>0.29160000000000003</v>
      </c>
      <c r="H9">
        <v>7.7999999999999996E-3</v>
      </c>
      <c r="I9">
        <v>0.1047</v>
      </c>
      <c r="J9" t="s">
        <v>59</v>
      </c>
      <c r="K9">
        <v>0.371</v>
      </c>
      <c r="L9">
        <v>9.9000000000000008E-3</v>
      </c>
      <c r="M9" t="s">
        <v>68</v>
      </c>
      <c r="N9" t="s">
        <v>50</v>
      </c>
      <c r="O9" s="1">
        <v>45461.52207175926</v>
      </c>
      <c r="P9">
        <v>100.482</v>
      </c>
    </row>
    <row r="10" spans="1:16" x14ac:dyDescent="0.3">
      <c r="A10" t="s">
        <v>14</v>
      </c>
      <c r="G10">
        <v>99.877799999999993</v>
      </c>
      <c r="I10">
        <v>100</v>
      </c>
      <c r="K10">
        <v>99.877799999999993</v>
      </c>
    </row>
    <row r="11" spans="1:16" x14ac:dyDescent="0.3">
      <c r="A11" t="str" cm="1">
        <f t="array" ref="A11">IF(MOD(ROW(A11)-1,15)=0,INDEX(Standards_postcal_start!$A:$A,(ROW(A11)-1)/15+2), " ")</f>
        <v xml:space="preserve"> </v>
      </c>
    </row>
    <row r="12" spans="1:16" x14ac:dyDescent="0.3">
      <c r="A12" t="str" cm="1">
        <f t="array" ref="A12">IF(MOD(ROW(A12)-1,15)=0,INDEX(Standards_postcal_start!$A:$A,(ROW(A12)-1)/15+2), " ")</f>
        <v xml:space="preserve"> </v>
      </c>
    </row>
    <row r="13" spans="1:16" x14ac:dyDescent="0.3">
      <c r="A13" t="str" cm="1">
        <f t="array" ref="A13">IF(MOD(ROW(A13)-1,15)=0,INDEX(Standards_postcal_start!$A:$A,(ROW(A13)-1)/15+2), " ")</f>
        <v xml:space="preserve"> </v>
      </c>
    </row>
    <row r="14" spans="1:16" x14ac:dyDescent="0.3">
      <c r="A14" t="str" cm="1">
        <f t="array" ref="A14">IF(MOD(ROW(A14)-1,15)=0,INDEX(Standards_postcal_start!$A:$A,(ROW(A14)-1)/15+2), " ")</f>
        <v xml:space="preserve"> </v>
      </c>
    </row>
    <row r="15" spans="1:16" x14ac:dyDescent="0.3">
      <c r="A15" t="str" cm="1">
        <f t="array" ref="A15">IF(MOD(ROW(A15)-1,15)=0,INDEX(Standards_postcal_start!$A:$A,(ROW(A15)-1)/15+2), " ")</f>
        <v xml:space="preserve"> </v>
      </c>
    </row>
    <row r="16" spans="1:16" x14ac:dyDescent="0.3">
      <c r="A16" t="str" cm="1">
        <f t="array" ref="A16">IF(MOD(ROW(A16)-1,15)=0,INDEX(Standards_postcal_start!$A:$A,(ROW(A16)-1)/15+2), " ")</f>
        <v>SanCarlos1_5</v>
      </c>
    </row>
    <row r="17" spans="1:16" x14ac:dyDescent="0.3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3">
      <c r="A18" t="s">
        <v>45</v>
      </c>
      <c r="C18" t="s">
        <v>46</v>
      </c>
      <c r="G18">
        <v>43.537300000000002</v>
      </c>
      <c r="I18">
        <v>57.082999999999998</v>
      </c>
    </row>
    <row r="19" spans="1:16" x14ac:dyDescent="0.3">
      <c r="A19" t="s">
        <v>4</v>
      </c>
      <c r="B19" t="s">
        <v>47</v>
      </c>
      <c r="C19" t="s">
        <v>46</v>
      </c>
      <c r="D19">
        <v>25.85</v>
      </c>
      <c r="E19">
        <v>0.86799999999999999</v>
      </c>
      <c r="F19">
        <v>0.14943999999999999</v>
      </c>
      <c r="G19">
        <v>29.779299999999999</v>
      </c>
      <c r="H19">
        <v>8.0699999999999994E-2</v>
      </c>
      <c r="I19">
        <v>25.693999999999999</v>
      </c>
      <c r="J19" t="s">
        <v>48</v>
      </c>
      <c r="K19">
        <v>49.376199999999997</v>
      </c>
      <c r="L19">
        <v>0.1338</v>
      </c>
      <c r="M19" t="s">
        <v>49</v>
      </c>
      <c r="N19" t="s">
        <v>50</v>
      </c>
      <c r="O19" s="1">
        <v>45451.722430555557</v>
      </c>
    </row>
    <row r="20" spans="1:16" x14ac:dyDescent="0.3">
      <c r="A20" t="s">
        <v>6</v>
      </c>
      <c r="B20" t="s">
        <v>47</v>
      </c>
      <c r="C20" t="s">
        <v>46</v>
      </c>
      <c r="D20">
        <v>19.03</v>
      </c>
      <c r="E20">
        <v>1.0029999999999999</v>
      </c>
      <c r="F20">
        <v>9.8650000000000002E-2</v>
      </c>
      <c r="G20">
        <v>18.966899999999999</v>
      </c>
      <c r="H20">
        <v>6.7699999999999996E-2</v>
      </c>
      <c r="I20">
        <v>14.165900000000001</v>
      </c>
      <c r="J20" t="s">
        <v>51</v>
      </c>
      <c r="K20">
        <v>40.575600000000001</v>
      </c>
      <c r="L20">
        <v>0.1449</v>
      </c>
      <c r="M20" t="s">
        <v>49</v>
      </c>
      <c r="N20" t="s">
        <v>50</v>
      </c>
      <c r="O20" s="1">
        <v>45461.885243055556</v>
      </c>
    </row>
    <row r="21" spans="1:16" x14ac:dyDescent="0.3">
      <c r="A21" t="s">
        <v>7</v>
      </c>
      <c r="B21" t="s">
        <v>47</v>
      </c>
      <c r="C21" t="s">
        <v>46</v>
      </c>
      <c r="D21">
        <v>7.0000000000000007E-2</v>
      </c>
      <c r="E21">
        <v>0.94699999999999995</v>
      </c>
      <c r="F21">
        <v>6.0999999999999997E-4</v>
      </c>
      <c r="G21">
        <v>7.2099999999999997E-2</v>
      </c>
      <c r="H21">
        <v>1.72E-2</v>
      </c>
      <c r="I21">
        <v>3.78E-2</v>
      </c>
      <c r="J21" t="s">
        <v>52</v>
      </c>
      <c r="K21">
        <v>0.1009</v>
      </c>
      <c r="L21">
        <v>2.41E-2</v>
      </c>
      <c r="M21" t="s">
        <v>53</v>
      </c>
      <c r="N21" t="s">
        <v>54</v>
      </c>
    </row>
    <row r="22" spans="1:16" x14ac:dyDescent="0.3">
      <c r="A22" t="s">
        <v>10</v>
      </c>
      <c r="B22" t="s">
        <v>47</v>
      </c>
      <c r="C22" t="s">
        <v>46</v>
      </c>
      <c r="D22">
        <v>0.1</v>
      </c>
      <c r="E22">
        <v>0.81899999999999995</v>
      </c>
      <c r="F22">
        <v>9.8999999999999999E-4</v>
      </c>
      <c r="G22">
        <v>0.1207</v>
      </c>
      <c r="H22">
        <v>2.8000000000000001E-2</v>
      </c>
      <c r="I22">
        <v>4.6100000000000002E-2</v>
      </c>
      <c r="J22" t="s">
        <v>55</v>
      </c>
      <c r="K22">
        <v>0.15579999999999999</v>
      </c>
      <c r="L22">
        <v>3.61E-2</v>
      </c>
      <c r="M22" t="s">
        <v>10</v>
      </c>
      <c r="N22" t="s">
        <v>54</v>
      </c>
    </row>
    <row r="23" spans="1:16" x14ac:dyDescent="0.3">
      <c r="A23" t="s">
        <v>11</v>
      </c>
      <c r="B23" t="s">
        <v>47</v>
      </c>
      <c r="C23" t="s">
        <v>46</v>
      </c>
      <c r="D23">
        <v>7.01</v>
      </c>
      <c r="E23">
        <v>0.92</v>
      </c>
      <c r="F23">
        <v>6.3750000000000001E-2</v>
      </c>
      <c r="G23">
        <v>7.6208999999999998</v>
      </c>
      <c r="H23">
        <v>6.7299999999999999E-2</v>
      </c>
      <c r="I23">
        <v>2.8624999999999998</v>
      </c>
      <c r="J23" t="s">
        <v>56</v>
      </c>
      <c r="K23">
        <v>9.8041</v>
      </c>
      <c r="L23">
        <v>8.6599999999999996E-2</v>
      </c>
      <c r="M23" t="s">
        <v>57</v>
      </c>
      <c r="N23" t="s">
        <v>50</v>
      </c>
      <c r="O23" s="1">
        <v>45451.722604166665</v>
      </c>
    </row>
    <row r="24" spans="1:16" x14ac:dyDescent="0.3">
      <c r="A24" t="s">
        <v>12</v>
      </c>
      <c r="B24" t="s">
        <v>19</v>
      </c>
      <c r="C24" t="s">
        <v>58</v>
      </c>
      <c r="D24">
        <v>0.26</v>
      </c>
      <c r="E24">
        <v>0.83599999999999997</v>
      </c>
      <c r="F24">
        <v>2.5899999999999999E-3</v>
      </c>
      <c r="G24">
        <v>0.31009999999999999</v>
      </c>
      <c r="H24">
        <v>8.2000000000000007E-3</v>
      </c>
      <c r="I24">
        <v>0.1108</v>
      </c>
      <c r="J24" t="s">
        <v>59</v>
      </c>
      <c r="K24">
        <v>0.39450000000000002</v>
      </c>
      <c r="L24">
        <v>1.04E-2</v>
      </c>
      <c r="M24" t="s">
        <v>68</v>
      </c>
      <c r="N24" t="s">
        <v>50</v>
      </c>
      <c r="O24" s="1">
        <v>45461.52207175926</v>
      </c>
      <c r="P24">
        <v>100.411</v>
      </c>
    </row>
    <row r="25" spans="1:16" x14ac:dyDescent="0.3">
      <c r="A25" t="s">
        <v>14</v>
      </c>
      <c r="G25">
        <v>100.4072</v>
      </c>
      <c r="I25">
        <v>100</v>
      </c>
      <c r="K25">
        <v>100.4072</v>
      </c>
    </row>
    <row r="26" spans="1:16" x14ac:dyDescent="0.3">
      <c r="A26" t="str" cm="1">
        <f t="array" ref="A26">IF(MOD(ROW(A26)-1,15)=0,INDEX(Standards_postcal_start!$A:$A,(ROW(A26)-1)/15+2), " ")</f>
        <v xml:space="preserve"> </v>
      </c>
    </row>
    <row r="27" spans="1:16" x14ac:dyDescent="0.3">
      <c r="A27" t="str" cm="1">
        <f t="array" ref="A27">IF(MOD(ROW(A27)-1,15)=0,INDEX(Standards_postcal_start!$A:$A,(ROW(A27)-1)/15+2), " ")</f>
        <v xml:space="preserve"> </v>
      </c>
    </row>
    <row r="28" spans="1:16" x14ac:dyDescent="0.3">
      <c r="A28" t="str" cm="1">
        <f t="array" ref="A28">IF(MOD(ROW(A28)-1,15)=0,INDEX(Standards_postcal_start!$A:$A,(ROW(A28)-1)/15+2), " ")</f>
        <v xml:space="preserve"> </v>
      </c>
    </row>
    <row r="29" spans="1:16" x14ac:dyDescent="0.3">
      <c r="A29" t="str" cm="1">
        <f t="array" ref="A29">IF(MOD(ROW(A29)-1,15)=0,INDEX(Standards_postcal_start!$A:$A,(ROW(A29)-1)/15+2), " ")</f>
        <v xml:space="preserve"> </v>
      </c>
    </row>
    <row r="30" spans="1:16" x14ac:dyDescent="0.3">
      <c r="A30" t="str" cm="1">
        <f t="array" ref="A30">IF(MOD(ROW(A30)-1,15)=0,INDEX(Standards_postcal_start!$A:$A,(ROW(A30)-1)/15+2), " ")</f>
        <v xml:space="preserve"> </v>
      </c>
    </row>
    <row r="31" spans="1:16" x14ac:dyDescent="0.3">
      <c r="A31" t="str" cm="1">
        <f t="array" ref="A31">IF(MOD(ROW(A31)-1,15)=0,INDEX(Standards_postcal_start!$A:$A,(ROW(A31)-1)/15+2), " ")</f>
        <v>SanCarlos1_6</v>
      </c>
    </row>
    <row r="32" spans="1:16" x14ac:dyDescent="0.3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3">
      <c r="A33" t="s">
        <v>45</v>
      </c>
      <c r="C33" t="s">
        <v>46</v>
      </c>
      <c r="G33">
        <v>43.468800000000002</v>
      </c>
      <c r="I33">
        <v>57.084299999999999</v>
      </c>
    </row>
    <row r="34" spans="1:16" x14ac:dyDescent="0.3">
      <c r="A34" t="s">
        <v>4</v>
      </c>
      <c r="B34" t="s">
        <v>47</v>
      </c>
      <c r="C34" t="s">
        <v>46</v>
      </c>
      <c r="D34">
        <v>25.82</v>
      </c>
      <c r="E34">
        <v>0.86799999999999999</v>
      </c>
      <c r="F34">
        <v>0.14928</v>
      </c>
      <c r="G34">
        <v>29.738800000000001</v>
      </c>
      <c r="H34">
        <v>8.0600000000000005E-2</v>
      </c>
      <c r="I34">
        <v>25.700099999999999</v>
      </c>
      <c r="J34" t="s">
        <v>48</v>
      </c>
      <c r="K34">
        <v>49.308999999999997</v>
      </c>
      <c r="L34">
        <v>0.13370000000000001</v>
      </c>
      <c r="M34" t="s">
        <v>49</v>
      </c>
      <c r="N34" t="s">
        <v>50</v>
      </c>
      <c r="O34" s="1">
        <v>45451.722430555557</v>
      </c>
    </row>
    <row r="35" spans="1:16" x14ac:dyDescent="0.3">
      <c r="A35" t="s">
        <v>6</v>
      </c>
      <c r="B35" t="s">
        <v>47</v>
      </c>
      <c r="C35" t="s">
        <v>46</v>
      </c>
      <c r="D35">
        <v>19</v>
      </c>
      <c r="E35">
        <v>1.0029999999999999</v>
      </c>
      <c r="F35">
        <v>9.851E-2</v>
      </c>
      <c r="G35">
        <v>18.940300000000001</v>
      </c>
      <c r="H35">
        <v>6.7599999999999993E-2</v>
      </c>
      <c r="I35">
        <v>14.1686</v>
      </c>
      <c r="J35" t="s">
        <v>51</v>
      </c>
      <c r="K35">
        <v>40.518599999999999</v>
      </c>
      <c r="L35">
        <v>0.14460000000000001</v>
      </c>
      <c r="M35" t="s">
        <v>49</v>
      </c>
      <c r="N35" t="s">
        <v>50</v>
      </c>
      <c r="O35" s="1">
        <v>45461.885243055556</v>
      </c>
    </row>
    <row r="36" spans="1:16" x14ac:dyDescent="0.3">
      <c r="A36" t="s">
        <v>7</v>
      </c>
      <c r="B36" t="s">
        <v>47</v>
      </c>
      <c r="C36" t="s">
        <v>46</v>
      </c>
      <c r="D36">
        <v>0.06</v>
      </c>
      <c r="E36">
        <v>0.94699999999999995</v>
      </c>
      <c r="F36">
        <v>5.0000000000000001E-4</v>
      </c>
      <c r="G36">
        <v>5.96E-2</v>
      </c>
      <c r="H36">
        <v>1.7399999999999999E-2</v>
      </c>
      <c r="I36">
        <v>3.1199999999999999E-2</v>
      </c>
      <c r="J36" t="s">
        <v>52</v>
      </c>
      <c r="K36">
        <v>8.3400000000000002E-2</v>
      </c>
      <c r="L36">
        <v>2.4299999999999999E-2</v>
      </c>
      <c r="M36" t="s">
        <v>53</v>
      </c>
      <c r="N36" t="s">
        <v>54</v>
      </c>
    </row>
    <row r="37" spans="1:16" x14ac:dyDescent="0.3">
      <c r="A37" t="s">
        <v>10</v>
      </c>
      <c r="B37" t="s">
        <v>47</v>
      </c>
      <c r="C37" t="s">
        <v>46</v>
      </c>
      <c r="D37">
        <v>0.11</v>
      </c>
      <c r="E37">
        <v>0.81899999999999995</v>
      </c>
      <c r="F37">
        <v>1.07E-3</v>
      </c>
      <c r="G37">
        <v>0.13039999999999999</v>
      </c>
      <c r="H37">
        <v>2.8199999999999999E-2</v>
      </c>
      <c r="I37">
        <v>4.99E-2</v>
      </c>
      <c r="J37" t="s">
        <v>55</v>
      </c>
      <c r="K37">
        <v>0.16839999999999999</v>
      </c>
      <c r="L37">
        <v>3.6400000000000002E-2</v>
      </c>
      <c r="M37" t="s">
        <v>10</v>
      </c>
      <c r="N37" t="s">
        <v>54</v>
      </c>
    </row>
    <row r="38" spans="1:16" x14ac:dyDescent="0.3">
      <c r="A38" t="s">
        <v>11</v>
      </c>
      <c r="B38" t="s">
        <v>47</v>
      </c>
      <c r="C38" t="s">
        <v>46</v>
      </c>
      <c r="D38">
        <v>6.99</v>
      </c>
      <c r="E38">
        <v>0.92</v>
      </c>
      <c r="F38">
        <v>6.3539999999999999E-2</v>
      </c>
      <c r="G38">
        <v>7.5970000000000004</v>
      </c>
      <c r="H38">
        <v>6.7299999999999999E-2</v>
      </c>
      <c r="I38">
        <v>2.8580999999999999</v>
      </c>
      <c r="J38" t="s">
        <v>56</v>
      </c>
      <c r="K38">
        <v>9.7734000000000005</v>
      </c>
      <c r="L38">
        <v>8.6599999999999996E-2</v>
      </c>
      <c r="M38" t="s">
        <v>57</v>
      </c>
      <c r="N38" t="s">
        <v>50</v>
      </c>
      <c r="O38" s="1">
        <v>45451.722604166665</v>
      </c>
    </row>
    <row r="39" spans="1:16" x14ac:dyDescent="0.3">
      <c r="A39" t="s">
        <v>12</v>
      </c>
      <c r="B39" t="s">
        <v>19</v>
      </c>
      <c r="C39" t="s">
        <v>58</v>
      </c>
      <c r="D39">
        <v>0.25</v>
      </c>
      <c r="E39">
        <v>0.83599999999999997</v>
      </c>
      <c r="F39">
        <v>2.5200000000000001E-3</v>
      </c>
      <c r="G39">
        <v>0.30109999999999998</v>
      </c>
      <c r="H39">
        <v>8.0999999999999996E-3</v>
      </c>
      <c r="I39">
        <v>0.1077</v>
      </c>
      <c r="J39" t="s">
        <v>59</v>
      </c>
      <c r="K39">
        <v>0.3831</v>
      </c>
      <c r="L39">
        <v>1.03E-2</v>
      </c>
      <c r="M39" t="s">
        <v>68</v>
      </c>
      <c r="N39" t="s">
        <v>50</v>
      </c>
      <c r="O39" s="1">
        <v>45461.52207175926</v>
      </c>
      <c r="P39">
        <v>100.39700000000001</v>
      </c>
    </row>
    <row r="40" spans="1:16" x14ac:dyDescent="0.3">
      <c r="A40" t="s">
        <v>14</v>
      </c>
      <c r="G40">
        <v>100.2359</v>
      </c>
      <c r="I40">
        <v>100</v>
      </c>
      <c r="K40">
        <v>100.2359</v>
      </c>
    </row>
    <row r="41" spans="1:16" x14ac:dyDescent="0.3">
      <c r="A41" t="str" cm="1">
        <f t="array" ref="A41">IF(MOD(ROW(A41)-1,15)=0,INDEX(Standards_postcal_start!$A:$A,(ROW(A41)-1)/15+2), " ")</f>
        <v xml:space="preserve"> </v>
      </c>
    </row>
    <row r="42" spans="1:16" x14ac:dyDescent="0.3">
      <c r="A42" t="str" cm="1">
        <f t="array" ref="A42">IF(MOD(ROW(A42)-1,15)=0,INDEX(Standards_postcal_start!$A:$A,(ROW(A42)-1)/15+2), " ")</f>
        <v xml:space="preserve"> </v>
      </c>
    </row>
    <row r="43" spans="1:16" x14ac:dyDescent="0.3">
      <c r="A43" t="str" cm="1">
        <f t="array" ref="A43">IF(MOD(ROW(A43)-1,15)=0,INDEX(Standards_postcal_start!$A:$A,(ROW(A43)-1)/15+2), " ")</f>
        <v xml:space="preserve"> </v>
      </c>
    </row>
    <row r="44" spans="1:16" x14ac:dyDescent="0.3">
      <c r="A44" t="str" cm="1">
        <f t="array" ref="A44">IF(MOD(ROW(A44)-1,15)=0,INDEX(Standards_postcal_start!$A:$A,(ROW(A44)-1)/15+2), " ")</f>
        <v xml:space="preserve"> </v>
      </c>
    </row>
    <row r="45" spans="1:16" x14ac:dyDescent="0.3">
      <c r="A45" t="str" cm="1">
        <f t="array" ref="A45">IF(MOD(ROW(A45)-1,15)=0,INDEX(Standards_postcal_start!$A:$A,(ROW(A45)-1)/15+2), " ")</f>
        <v xml:space="preserve"> </v>
      </c>
    </row>
    <row r="46" spans="1:16" x14ac:dyDescent="0.3">
      <c r="A46" cm="1">
        <f t="array" ref="A46">IF(MOD(ROW(A46)-1,15)=0,INDEX(Standards_postcal_start!$A:$A,(ROW(A46)-1)/15+2), " ")</f>
        <v>0</v>
      </c>
    </row>
    <row r="47" spans="1:16" x14ac:dyDescent="0.3">
      <c r="A47" t="str" cm="1">
        <f t="array" ref="A47">IF(MOD(ROW(A47)-1,15)=0,INDEX(Standards_postcal_start!$A:$A,(ROW(A47)-1)/15+2), " ")</f>
        <v xml:space="preserve"> </v>
      </c>
    </row>
    <row r="48" spans="1:16" x14ac:dyDescent="0.3">
      <c r="A48" t="str" cm="1">
        <f t="array" ref="A48">IF(MOD(ROW(A48)-1,15)=0,INDEX(Standards_postcal_start!$A:$A,(ROW(A48)-1)/15+2), " ")</f>
        <v xml:space="preserve"> </v>
      </c>
    </row>
    <row r="49" spans="1:1" x14ac:dyDescent="0.3">
      <c r="A49" t="str" cm="1">
        <f t="array" ref="A49">IF(MOD(ROW(A49)-1,15)=0,INDEX(Standards_postcal_start!$A:$A,(ROW(A49)-1)/15+2), " ")</f>
        <v xml:space="preserve"> </v>
      </c>
    </row>
    <row r="50" spans="1:1" x14ac:dyDescent="0.3">
      <c r="A50" t="str" cm="1">
        <f t="array" ref="A50">IF(MOD(ROW(A50)-1,15)=0,INDEX(Standards_postcal_start!$A:$A,(ROW(A50)-1)/15+2), " ")</f>
        <v xml:space="preserve"> </v>
      </c>
    </row>
    <row r="51" spans="1:1" x14ac:dyDescent="0.3">
      <c r="A51" t="str" cm="1">
        <f t="array" ref="A51">IF(MOD(ROW(A51)-1,15)=0,INDEX(Standards_postcal_start!$A:$A,(ROW(A51)-1)/15+2), " ")</f>
        <v xml:space="preserve"> </v>
      </c>
    </row>
    <row r="52" spans="1:1" x14ac:dyDescent="0.3">
      <c r="A52" t="str" cm="1">
        <f t="array" ref="A52">IF(MOD(ROW(A52)-1,15)=0,INDEX(Standards_postcal_start!$A:$A,(ROW(A52)-1)/15+2), " ")</f>
        <v xml:space="preserve"> </v>
      </c>
    </row>
    <row r="53" spans="1:1" x14ac:dyDescent="0.3">
      <c r="A53" t="str" cm="1">
        <f t="array" ref="A53">IF(MOD(ROW(A53)-1,15)=0,INDEX(Standards_postcal_start!$A:$A,(ROW(A53)-1)/15+2), " ")</f>
        <v xml:space="preserve"> </v>
      </c>
    </row>
    <row r="54" spans="1:1" x14ac:dyDescent="0.3">
      <c r="A54" t="str" cm="1">
        <f t="array" ref="A54">IF(MOD(ROW(A54)-1,15)=0,INDEX(Standards_postcal_start!$A:$A,(ROW(A54)-1)/15+2), " ")</f>
        <v xml:space="preserve"> </v>
      </c>
    </row>
    <row r="55" spans="1:1" x14ac:dyDescent="0.3">
      <c r="A55" t="str" cm="1">
        <f t="array" ref="A55">IF(MOD(ROW(A55)-1,15)=0,INDEX(Standards_postcal_start!$A:$A,(ROW(A55)-1)/15+2), " ")</f>
        <v xml:space="preserve"> </v>
      </c>
    </row>
    <row r="56" spans="1:1" x14ac:dyDescent="0.3">
      <c r="A56" t="str" cm="1">
        <f t="array" ref="A56">IF(MOD(ROW(A56)-1,15)=0,INDEX(Standards_postcal_start!$A:$A,(ROW(A56)-1)/15+2), " ")</f>
        <v xml:space="preserve"> </v>
      </c>
    </row>
    <row r="57" spans="1:1" x14ac:dyDescent="0.3">
      <c r="A57" t="str" cm="1">
        <f t="array" ref="A57">IF(MOD(ROW(A57)-1,15)=0,INDEX(Standards_postcal_start!$A:$A,(ROW(A57)-1)/15+2), " ")</f>
        <v xml:space="preserve"> </v>
      </c>
    </row>
    <row r="58" spans="1:1" x14ac:dyDescent="0.3">
      <c r="A58" t="str" cm="1">
        <f t="array" ref="A58">IF(MOD(ROW(A58)-1,15)=0,INDEX(Standards_postcal_start!$A:$A,(ROW(A58)-1)/15+2), " ")</f>
        <v xml:space="preserve"> </v>
      </c>
    </row>
    <row r="59" spans="1:1" x14ac:dyDescent="0.3">
      <c r="A59" t="str" cm="1">
        <f t="array" ref="A59">IF(MOD(ROW(A59)-1,15)=0,INDEX(Standards_postcal_start!$A:$A,(ROW(A59)-1)/15+2), " ")</f>
        <v xml:space="preserve"> </v>
      </c>
    </row>
    <row r="60" spans="1:1" x14ac:dyDescent="0.3">
      <c r="A60" t="str" cm="1">
        <f t="array" ref="A60">IF(MOD(ROW(A60)-1,15)=0,INDEX(Standards_postcal_start!$A:$A,(ROW(A60)-1)/15+2), " ")</f>
        <v xml:space="preserve"> </v>
      </c>
    </row>
    <row r="61" spans="1:1" x14ac:dyDescent="0.3">
      <c r="A61" t="str" cm="1">
        <f t="array" ref="A61">IF(MOD(ROW(A61)-1,15)=0,INDEX(Standards_postcal_start!$A:$A,(ROW(A61)-1)/15+2), " ")</f>
        <v>Statistic</v>
      </c>
    </row>
    <row r="62" spans="1:1" x14ac:dyDescent="0.3">
      <c r="A62" t="str" cm="1">
        <f t="array" ref="A62">IF(MOD(ROW(A62)-1,15)=0,INDEX(Standards_postcal_start!$A:$A,(ROW(A62)-1)/15+2), " ")</f>
        <v xml:space="preserve"> </v>
      </c>
    </row>
    <row r="63" spans="1:1" x14ac:dyDescent="0.3">
      <c r="A63" t="str" cm="1">
        <f t="array" ref="A63">IF(MOD(ROW(A63)-1,15)=0,INDEX(Standards_postcal_start!$A:$A,(ROW(A63)-1)/15+2), " ")</f>
        <v xml:space="preserve"> </v>
      </c>
    </row>
    <row r="64" spans="1:1" x14ac:dyDescent="0.3">
      <c r="A64" t="str" cm="1">
        <f t="array" ref="A64">IF(MOD(ROW(A64)-1,15)=0,INDEX(Standards_postcal_start!$A:$A,(ROW(A64)-1)/15+2), " ")</f>
        <v xml:space="preserve"> </v>
      </c>
    </row>
    <row r="65" spans="1:1" x14ac:dyDescent="0.3">
      <c r="A65" t="str" cm="1">
        <f t="array" ref="A65">IF(MOD(ROW(A65)-1,15)=0,INDEX(Standards_postcal_start!$A:$A,(ROW(A65)-1)/15+2), " ")</f>
        <v xml:space="preserve"> </v>
      </c>
    </row>
    <row r="66" spans="1:1" x14ac:dyDescent="0.3">
      <c r="A66" t="str" cm="1">
        <f t="array" ref="A66">IF(MOD(ROW(A66)-1,15)=0,INDEX(Standards_postcal_start!$A:$A,(ROW(A66)-1)/15+2), " ")</f>
        <v xml:space="preserve"> </v>
      </c>
    </row>
    <row r="67" spans="1:1" x14ac:dyDescent="0.3">
      <c r="A67" t="str" cm="1">
        <f t="array" ref="A67">IF(MOD(ROW(A67)-1,15)=0,INDEX(Standards_postcal_start!$A:$A,(ROW(A67)-1)/15+2), " ")</f>
        <v xml:space="preserve"> </v>
      </c>
    </row>
    <row r="68" spans="1:1" x14ac:dyDescent="0.3">
      <c r="A68" t="str" cm="1">
        <f t="array" ref="A68">IF(MOD(ROW(A68)-1,15)=0,INDEX(Standards_postcal_start!$A:$A,(ROW(A68)-1)/15+2), " ")</f>
        <v xml:space="preserve"> </v>
      </c>
    </row>
    <row r="69" spans="1:1" x14ac:dyDescent="0.3">
      <c r="A69" t="str" cm="1">
        <f t="array" ref="A69">IF(MOD(ROW(A69)-1,15)=0,INDEX(Standards_postcal_start!$A:$A,(ROW(A69)-1)/15+2), " ")</f>
        <v xml:space="preserve"> </v>
      </c>
    </row>
    <row r="70" spans="1:1" x14ac:dyDescent="0.3">
      <c r="A70" t="str" cm="1">
        <f t="array" ref="A70">IF(MOD(ROW(A70)-1,15)=0,INDEX(Standards_postcal_start!$A:$A,(ROW(A70)-1)/15+2), " ")</f>
        <v xml:space="preserve"> </v>
      </c>
    </row>
    <row r="71" spans="1:1" x14ac:dyDescent="0.3">
      <c r="A71" t="str" cm="1">
        <f t="array" ref="A71">IF(MOD(ROW(A71)-1,15)=0,INDEX(Standards_postcal_start!$A:$A,(ROW(A71)-1)/15+2), " ")</f>
        <v xml:space="preserve"> </v>
      </c>
    </row>
    <row r="72" spans="1:1" x14ac:dyDescent="0.3">
      <c r="A72" t="str" cm="1">
        <f t="array" ref="A72">IF(MOD(ROW(A72)-1,15)=0,INDEX(Standards_postcal_start!$A:$A,(ROW(A72)-1)/15+2), " ")</f>
        <v xml:space="preserve"> </v>
      </c>
    </row>
    <row r="73" spans="1:1" x14ac:dyDescent="0.3">
      <c r="A73" t="str" cm="1">
        <f t="array" ref="A73">IF(MOD(ROW(A73)-1,15)=0,INDEX(Standards_postcal_start!$A:$A,(ROW(A73)-1)/15+2), " ")</f>
        <v xml:space="preserve"> </v>
      </c>
    </row>
    <row r="74" spans="1:1" x14ac:dyDescent="0.3">
      <c r="A74" t="str" cm="1">
        <f t="array" ref="A74">IF(MOD(ROW(A74)-1,15)=0,INDEX(Standards_postcal_start!$A:$A,(ROW(A74)-1)/15+2), " ")</f>
        <v xml:space="preserve"> </v>
      </c>
    </row>
    <row r="75" spans="1:1" x14ac:dyDescent="0.3">
      <c r="A75" t="str" cm="1">
        <f t="array" ref="A75">IF(MOD(ROW(A75)-1,15)=0,INDEX(Standards_postcal_start!$A:$A,(ROW(A75)-1)/15+2), " ")</f>
        <v xml:space="preserve"> </v>
      </c>
    </row>
    <row r="76" spans="1:1" x14ac:dyDescent="0.3">
      <c r="A76" t="str" cm="1">
        <f t="array" ref="A76">IF(MOD(ROW(A76)-1,15)=0,INDEX(Standards_postcal_start!$A:$A,(ROW(A76)-1)/15+2), " ")</f>
        <v>Max</v>
      </c>
    </row>
    <row r="77" spans="1:1" x14ac:dyDescent="0.3">
      <c r="A77" t="str" cm="1">
        <f t="array" ref="A77">IF(MOD(ROW(A77)-1,15)=0,INDEX(Standards_postcal_start!$A:$A,(ROW(A77)-1)/15+2), " ")</f>
        <v xml:space="preserve"> </v>
      </c>
    </row>
    <row r="78" spans="1:1" x14ac:dyDescent="0.3">
      <c r="A78" t="str" cm="1">
        <f t="array" ref="A78">IF(MOD(ROW(A78)-1,15)=0,INDEX(Standards_postcal_start!$A:$A,(ROW(A78)-1)/15+2), " ")</f>
        <v xml:space="preserve"> </v>
      </c>
    </row>
    <row r="79" spans="1:1" x14ac:dyDescent="0.3">
      <c r="A79" t="str" cm="1">
        <f t="array" ref="A79">IF(MOD(ROW(A79)-1,15)=0,INDEX(Standards_postcal_start!$A:$A,(ROW(A79)-1)/15+2), " ")</f>
        <v xml:space="preserve"> </v>
      </c>
    </row>
    <row r="80" spans="1:1" x14ac:dyDescent="0.3">
      <c r="A80" t="str" cm="1">
        <f t="array" ref="A80">IF(MOD(ROW(A80)-1,15)=0,INDEX(Standards_postcal_start!$A:$A,(ROW(A80)-1)/15+2), " ")</f>
        <v xml:space="preserve"> </v>
      </c>
    </row>
    <row r="81" spans="1:1" x14ac:dyDescent="0.3">
      <c r="A81" t="str" cm="1">
        <f t="array" ref="A81">IF(MOD(ROW(A81)-1,15)=0,INDEX(Standards_postcal_start!$A:$A,(ROW(A81)-1)/15+2), " ")</f>
        <v xml:space="preserve"> </v>
      </c>
    </row>
    <row r="82" spans="1:1" x14ac:dyDescent="0.3">
      <c r="A82" t="str" cm="1">
        <f t="array" ref="A82">IF(MOD(ROW(A82)-1,15)=0,INDEX(Standards_postcal_start!$A:$A,(ROW(A82)-1)/15+2), " ")</f>
        <v xml:space="preserve"> </v>
      </c>
    </row>
    <row r="83" spans="1:1" x14ac:dyDescent="0.3">
      <c r="A83" t="str" cm="1">
        <f t="array" ref="A83">IF(MOD(ROW(A83)-1,15)=0,INDEX(Standards_postcal_start!$A:$A,(ROW(A83)-1)/15+2), " ")</f>
        <v xml:space="preserve"> </v>
      </c>
    </row>
    <row r="84" spans="1:1" x14ac:dyDescent="0.3">
      <c r="A84" t="str" cm="1">
        <f t="array" ref="A84">IF(MOD(ROW(A84)-1,15)=0,INDEX(Standards_postcal_start!$A:$A,(ROW(A84)-1)/15+2), " ")</f>
        <v xml:space="preserve"> </v>
      </c>
    </row>
    <row r="85" spans="1:1" x14ac:dyDescent="0.3">
      <c r="A85" t="str" cm="1">
        <f t="array" ref="A85">IF(MOD(ROW(A85)-1,15)=0,INDEX(Standards_postcal_start!$A:$A,(ROW(A85)-1)/15+2), " ")</f>
        <v xml:space="preserve"> </v>
      </c>
    </row>
    <row r="86" spans="1:1" x14ac:dyDescent="0.3">
      <c r="A86" t="str" cm="1">
        <f t="array" ref="A86">IF(MOD(ROW(A86)-1,15)=0,INDEX(Standards_postcal_start!$A:$A,(ROW(A86)-1)/15+2), " ")</f>
        <v xml:space="preserve"> </v>
      </c>
    </row>
    <row r="87" spans="1:1" x14ac:dyDescent="0.3">
      <c r="A87" t="str" cm="1">
        <f t="array" ref="A87">IF(MOD(ROW(A87)-1,15)=0,INDEX(Standards_postcal_start!$A:$A,(ROW(A87)-1)/15+2), " ")</f>
        <v xml:space="preserve"> </v>
      </c>
    </row>
    <row r="88" spans="1:1" x14ac:dyDescent="0.3">
      <c r="A88" t="str" cm="1">
        <f t="array" ref="A88">IF(MOD(ROW(A88)-1,15)=0,INDEX(Standards_postcal_start!$A:$A,(ROW(A88)-1)/15+2), " ")</f>
        <v xml:space="preserve"> </v>
      </c>
    </row>
    <row r="89" spans="1:1" x14ac:dyDescent="0.3">
      <c r="A89" t="str" cm="1">
        <f t="array" ref="A89">IF(MOD(ROW(A89)-1,15)=0,INDEX(Standards_postcal_start!$A:$A,(ROW(A89)-1)/15+2), " ")</f>
        <v xml:space="preserve"> </v>
      </c>
    </row>
    <row r="90" spans="1:1" x14ac:dyDescent="0.3">
      <c r="A90" t="str" cm="1">
        <f t="array" ref="A90">IF(MOD(ROW(A90)-1,15)=0,INDEX(Standards_postcal_start!$A:$A,(ROW(A90)-1)/15+2), " ")</f>
        <v xml:space="preserve"> </v>
      </c>
    </row>
    <row r="91" spans="1:1" x14ac:dyDescent="0.3">
      <c r="A91" t="str" cm="1">
        <f t="array" ref="A91">IF(MOD(ROW(A91)-1,15)=0,INDEX(Standards_postcal_start!$A:$A,(ROW(A91)-1)/15+2), " ")</f>
        <v>Min</v>
      </c>
    </row>
    <row r="92" spans="1:1" x14ac:dyDescent="0.3">
      <c r="A92" t="str" cm="1">
        <f t="array" ref="A92">IF(MOD(ROW(A92)-1,15)=0,INDEX(Standards_postcal_start!$A:$A,(ROW(A92)-1)/15+2), " ")</f>
        <v xml:space="preserve"> </v>
      </c>
    </row>
    <row r="93" spans="1:1" x14ac:dyDescent="0.3">
      <c r="A93" t="str" cm="1">
        <f t="array" ref="A93">IF(MOD(ROW(A93)-1,15)=0,INDEX(Standards_postcal_start!$A:$A,(ROW(A93)-1)/15+2), " ")</f>
        <v xml:space="preserve"> </v>
      </c>
    </row>
    <row r="94" spans="1:1" x14ac:dyDescent="0.3">
      <c r="A94" t="str" cm="1">
        <f t="array" ref="A94">IF(MOD(ROW(A94)-1,15)=0,INDEX(Standards_postcal_start!$A:$A,(ROW(A94)-1)/15+2), " ")</f>
        <v xml:space="preserve"> </v>
      </c>
    </row>
    <row r="95" spans="1:1" x14ac:dyDescent="0.3">
      <c r="A95" t="str" cm="1">
        <f t="array" ref="A95">IF(MOD(ROW(A95)-1,15)=0,INDEX(Standards_postcal_start!$A:$A,(ROW(A95)-1)/15+2), " ")</f>
        <v xml:space="preserve"> </v>
      </c>
    </row>
    <row r="96" spans="1:1" x14ac:dyDescent="0.3">
      <c r="A96" t="str" cm="1">
        <f t="array" ref="A96">IF(MOD(ROW(A96)-1,15)=0,INDEX(Standards_postcal_start!$A:$A,(ROW(A96)-1)/15+2), " ")</f>
        <v xml:space="preserve"> </v>
      </c>
    </row>
    <row r="97" spans="1:1" x14ac:dyDescent="0.3">
      <c r="A97" t="str" cm="1">
        <f t="array" ref="A97">IF(MOD(ROW(A97)-1,15)=0,INDEX(Standards_postcal_start!$A:$A,(ROW(A97)-1)/15+2), " ")</f>
        <v xml:space="preserve"> </v>
      </c>
    </row>
    <row r="98" spans="1:1" x14ac:dyDescent="0.3">
      <c r="A98" t="str" cm="1">
        <f t="array" ref="A98">IF(MOD(ROW(A98)-1,15)=0,INDEX(Standards_postcal_start!$A:$A,(ROW(A98)-1)/15+2), " ")</f>
        <v xml:space="preserve"> </v>
      </c>
    </row>
    <row r="99" spans="1:1" x14ac:dyDescent="0.3">
      <c r="A99" t="str" cm="1">
        <f t="array" ref="A99">IF(MOD(ROW(A99)-1,15)=0,INDEX(Standards_postcal_start!$A:$A,(ROW(A99)-1)/15+2), " ")</f>
        <v xml:space="preserve"> </v>
      </c>
    </row>
    <row r="100" spans="1:1" x14ac:dyDescent="0.3">
      <c r="A100" t="str" cm="1">
        <f t="array" ref="A100">IF(MOD(ROW(A100)-1,15)=0,INDEX(Standards_postcal_start!$A:$A,(ROW(A100)-1)/15+2), " ")</f>
        <v xml:space="preserve"> </v>
      </c>
    </row>
    <row r="101" spans="1:1" x14ac:dyDescent="0.3">
      <c r="A101" t="str" cm="1">
        <f t="array" ref="A101">IF(MOD(ROW(A101)-1,15)=0,INDEX(Standards_postcal_start!$A:$A,(ROW(A101)-1)/15+2), " ")</f>
        <v xml:space="preserve"> </v>
      </c>
    </row>
    <row r="102" spans="1:1" x14ac:dyDescent="0.3">
      <c r="A102" t="str" cm="1">
        <f t="array" ref="A102">IF(MOD(ROW(A102)-1,15)=0,INDEX(Standards_postcal_start!$A:$A,(ROW(A102)-1)/15+2), " ")</f>
        <v xml:space="preserve"> </v>
      </c>
    </row>
    <row r="103" spans="1:1" x14ac:dyDescent="0.3">
      <c r="A103" t="str" cm="1">
        <f t="array" ref="A103">IF(MOD(ROW(A103)-1,15)=0,INDEX(Standards_postcal_start!$A:$A,(ROW(A103)-1)/15+2), " ")</f>
        <v xml:space="preserve"> </v>
      </c>
    </row>
    <row r="104" spans="1:1" x14ac:dyDescent="0.3">
      <c r="A104" t="str" cm="1">
        <f t="array" ref="A104">IF(MOD(ROW(A104)-1,15)=0,INDEX(Standards_postcal_start!$A:$A,(ROW(A104)-1)/15+2), " ")</f>
        <v xml:space="preserve"> </v>
      </c>
    </row>
    <row r="105" spans="1:1" x14ac:dyDescent="0.3">
      <c r="A105" t="str" cm="1">
        <f t="array" ref="A105">IF(MOD(ROW(A105)-1,15)=0,INDEX(Standards_postcal_start!$A:$A,(ROW(A105)-1)/15+2), " ")</f>
        <v xml:space="preserve"> </v>
      </c>
    </row>
    <row r="106" spans="1:1" x14ac:dyDescent="0.3">
      <c r="A106" t="str" cm="1">
        <f t="array" ref="A106">IF(MOD(ROW(A106)-1,15)=0,INDEX(Standards_postcal_start!$A:$A,(ROW(A106)-1)/15+2), " ")</f>
        <v>Average</v>
      </c>
    </row>
    <row r="107" spans="1:1" x14ac:dyDescent="0.3">
      <c r="A107" t="str" cm="1">
        <f t="array" ref="A107">IF(MOD(ROW(A107)-1,15)=0,INDEX(Standards_postcal_start!$A:$A,(ROW(A107)-1)/15+2), " ")</f>
        <v xml:space="preserve"> </v>
      </c>
    </row>
    <row r="108" spans="1:1" x14ac:dyDescent="0.3">
      <c r="A108" t="str" cm="1">
        <f t="array" ref="A108">IF(MOD(ROW(A108)-1,15)=0,INDEX(Standards_postcal_start!$A:$A,(ROW(A108)-1)/15+2), " ")</f>
        <v xml:space="preserve"> </v>
      </c>
    </row>
    <row r="109" spans="1:1" x14ac:dyDescent="0.3">
      <c r="A109" t="str" cm="1">
        <f t="array" ref="A109">IF(MOD(ROW(A109)-1,15)=0,INDEX(Standards_postcal_start!$A:$A,(ROW(A109)-1)/15+2), " ")</f>
        <v xml:space="preserve"> </v>
      </c>
    </row>
    <row r="110" spans="1:1" x14ac:dyDescent="0.3">
      <c r="A110" t="str" cm="1">
        <f t="array" ref="A110">IF(MOD(ROW(A110)-1,15)=0,INDEX(Standards_postcal_start!$A:$A,(ROW(A110)-1)/15+2), " ")</f>
        <v xml:space="preserve"> </v>
      </c>
    </row>
    <row r="111" spans="1:1" x14ac:dyDescent="0.3">
      <c r="A111" t="str" cm="1">
        <f t="array" ref="A111">IF(MOD(ROW(A111)-1,15)=0,INDEX(Standards_postcal_start!$A:$A,(ROW(A111)-1)/15+2), " ")</f>
        <v xml:space="preserve"> </v>
      </c>
    </row>
    <row r="112" spans="1:1" x14ac:dyDescent="0.3">
      <c r="A112" t="str" cm="1">
        <f t="array" ref="A112">IF(MOD(ROW(A112)-1,15)=0,INDEX(Standards_postcal_start!$A:$A,(ROW(A112)-1)/15+2), " ")</f>
        <v xml:space="preserve"> </v>
      </c>
    </row>
    <row r="113" spans="1:1" x14ac:dyDescent="0.3">
      <c r="A113" t="str" cm="1">
        <f t="array" ref="A113">IF(MOD(ROW(A113)-1,15)=0,INDEX(Standards_postcal_start!$A:$A,(ROW(A113)-1)/15+2), " ")</f>
        <v xml:space="preserve"> </v>
      </c>
    </row>
    <row r="114" spans="1:1" x14ac:dyDescent="0.3">
      <c r="A114" t="str" cm="1">
        <f t="array" ref="A114">IF(MOD(ROW(A114)-1,15)=0,INDEX(Standards_postcal_start!$A:$A,(ROW(A114)-1)/15+2), " ")</f>
        <v xml:space="preserve"> </v>
      </c>
    </row>
    <row r="115" spans="1:1" x14ac:dyDescent="0.3">
      <c r="A115" t="str" cm="1">
        <f t="array" ref="A115">IF(MOD(ROW(A115)-1,15)=0,INDEX(Standards_postcal_start!$A:$A,(ROW(A115)-1)/15+2), " ")</f>
        <v xml:space="preserve"> </v>
      </c>
    </row>
    <row r="116" spans="1:1" x14ac:dyDescent="0.3">
      <c r="A116" t="str" cm="1">
        <f t="array" ref="A116">IF(MOD(ROW(A116)-1,15)=0,INDEX(Standards_postcal_start!$A:$A,(ROW(A116)-1)/15+2), " ")</f>
        <v xml:space="preserve"> </v>
      </c>
    </row>
    <row r="117" spans="1:1" x14ac:dyDescent="0.3">
      <c r="A117" t="str" cm="1">
        <f t="array" ref="A117">IF(MOD(ROW(A117)-1,15)=0,INDEX(Standards_postcal_start!$A:$A,(ROW(A117)-1)/15+2), " ")</f>
        <v xml:space="preserve"> </v>
      </c>
    </row>
    <row r="118" spans="1:1" x14ac:dyDescent="0.3">
      <c r="A118" t="str" cm="1">
        <f t="array" ref="A118">IF(MOD(ROW(A118)-1,15)=0,INDEX(Standards_postcal_start!$A:$A,(ROW(A118)-1)/15+2), " ")</f>
        <v xml:space="preserve"> </v>
      </c>
    </row>
    <row r="119" spans="1:1" x14ac:dyDescent="0.3">
      <c r="A119" t="str" cm="1">
        <f t="array" ref="A119">IF(MOD(ROW(A119)-1,15)=0,INDEX(Standards_postcal_start!$A:$A,(ROW(A119)-1)/15+2), " ")</f>
        <v xml:space="preserve"> </v>
      </c>
    </row>
    <row r="120" spans="1:1" x14ac:dyDescent="0.3">
      <c r="A120" t="str" cm="1">
        <f t="array" ref="A120">IF(MOD(ROW(A120)-1,15)=0,INDEX(Standards_postcal_start!$A:$A,(ROW(A120)-1)/15+2), " ")</f>
        <v xml:space="preserve"> </v>
      </c>
    </row>
    <row r="121" spans="1:1" x14ac:dyDescent="0.3">
      <c r="A121" t="str" cm="1">
        <f t="array" ref="A121">IF(MOD(ROW(A121)-1,15)=0,INDEX(Standards_postcal_start!$A:$A,(ROW(A121)-1)/15+2), " ")</f>
        <v>Standard Deviation</v>
      </c>
    </row>
    <row r="122" spans="1:1" x14ac:dyDescent="0.3">
      <c r="A122" t="str" cm="1">
        <f t="array" ref="A122">IF(MOD(ROW(A122)-1,15)=0,INDEX(Standards_postcal_start!$A:$A,(ROW(A122)-1)/15+2), " ")</f>
        <v xml:space="preserve"> </v>
      </c>
    </row>
    <row r="123" spans="1:1" x14ac:dyDescent="0.3">
      <c r="A123" t="str" cm="1">
        <f t="array" ref="A123">IF(MOD(ROW(A123)-1,15)=0,INDEX(Standards_postcal_start!$A:$A,(ROW(A123)-1)/15+2), " ")</f>
        <v xml:space="preserve"> </v>
      </c>
    </row>
    <row r="124" spans="1:1" x14ac:dyDescent="0.3">
      <c r="A124" t="str" cm="1">
        <f t="array" ref="A124">IF(MOD(ROW(A124)-1,15)=0,INDEX(Standards_postcal_start!$A:$A,(ROW(A124)-1)/15+2), " ")</f>
        <v xml:space="preserve"> </v>
      </c>
    </row>
    <row r="125" spans="1:1" x14ac:dyDescent="0.3">
      <c r="A125" t="str" cm="1">
        <f t="array" ref="A125">IF(MOD(ROW(A125)-1,15)=0,INDEX(Standards_postcal_start!$A:$A,(ROW(A125)-1)/15+2), " ")</f>
        <v xml:space="preserve"> </v>
      </c>
    </row>
    <row r="126" spans="1:1" x14ac:dyDescent="0.3">
      <c r="A126" t="str" cm="1">
        <f t="array" ref="A126">IF(MOD(ROW(A126)-1,15)=0,INDEX(Standards_postcal_start!$A:$A,(ROW(A126)-1)/15+2), " ")</f>
        <v xml:space="preserve"> </v>
      </c>
    </row>
    <row r="127" spans="1:1" x14ac:dyDescent="0.3">
      <c r="A127" t="str" cm="1">
        <f t="array" ref="A127">IF(MOD(ROW(A127)-1,15)=0,INDEX(Standards_postcal_start!$A:$A,(ROW(A127)-1)/15+2), " ")</f>
        <v xml:space="preserve"> </v>
      </c>
    </row>
    <row r="128" spans="1:1" x14ac:dyDescent="0.3">
      <c r="A128" t="str" cm="1">
        <f t="array" ref="A128">IF(MOD(ROW(A128)-1,15)=0,INDEX(Standards_postcal_start!$A:$A,(ROW(A128)-1)/15+2), " ")</f>
        <v xml:space="preserve"> </v>
      </c>
    </row>
    <row r="129" spans="1:1" x14ac:dyDescent="0.3">
      <c r="A129" t="str" cm="1">
        <f t="array" ref="A129">IF(MOD(ROW(A129)-1,15)=0,INDEX(Standards_postcal_start!$A:$A,(ROW(A129)-1)/15+2), " ")</f>
        <v xml:space="preserve"> </v>
      </c>
    </row>
    <row r="130" spans="1:1" x14ac:dyDescent="0.3">
      <c r="A130" t="str" cm="1">
        <f t="array" ref="A130">IF(MOD(ROW(A130)-1,15)=0,INDEX(Standards_postcal_start!$A:$A,(ROW(A130)-1)/15+2), " ")</f>
        <v xml:space="preserve"> </v>
      </c>
    </row>
    <row r="131" spans="1:1" x14ac:dyDescent="0.3">
      <c r="A131" t="str" cm="1">
        <f t="array" ref="A131">IF(MOD(ROW(A131)-1,15)=0,INDEX(Standards_postcal_start!$A:$A,(ROW(A131)-1)/15+2), " ")</f>
        <v xml:space="preserve"> </v>
      </c>
    </row>
    <row r="132" spans="1:1" x14ac:dyDescent="0.3">
      <c r="A132" t="str" cm="1">
        <f t="array" ref="A132">IF(MOD(ROW(A132)-1,15)=0,INDEX(Standards_postcal_start!$A:$A,(ROW(A132)-1)/15+2), " ")</f>
        <v xml:space="preserve"> </v>
      </c>
    </row>
    <row r="133" spans="1:1" x14ac:dyDescent="0.3">
      <c r="A133" t="str" cm="1">
        <f t="array" ref="A133">IF(MOD(ROW(A133)-1,15)=0,INDEX(Standards_postcal_start!$A:$A,(ROW(A133)-1)/15+2), " ")</f>
        <v xml:space="preserve"> </v>
      </c>
    </row>
    <row r="134" spans="1:1" x14ac:dyDescent="0.3">
      <c r="A134" t="str" cm="1">
        <f t="array" ref="A134">IF(MOD(ROW(A134)-1,15)=0,INDEX(Standards_postcal_start!$A:$A,(ROW(A134)-1)/15+2), " ")</f>
        <v xml:space="preserve"> </v>
      </c>
    </row>
    <row r="135" spans="1:1" x14ac:dyDescent="0.3">
      <c r="A135" t="str" cm="1">
        <f t="array" ref="A135">IF(MOD(ROW(A135)-1,15)=0,INDEX(Standards_postcal_start!$A:$A,(ROW(A135)-1)/15+2), " ")</f>
        <v xml:space="preserve"> </v>
      </c>
    </row>
    <row r="136" spans="1:1" x14ac:dyDescent="0.3">
      <c r="A136" cm="1">
        <f t="array" ref="A136">IF(MOD(ROW(A136)-1,15)=0,INDEX(Standards_postcal_start!$A:$A,(ROW(A136)-1)/15+2), " ")</f>
        <v>0</v>
      </c>
    </row>
    <row r="137" spans="1:1" x14ac:dyDescent="0.3">
      <c r="A137" t="str" cm="1">
        <f t="array" ref="A137">IF(MOD(ROW(A137)-1,15)=0,INDEX(Standards_postcal_start!$A:$A,(ROW(A137)-1)/15+2), " ")</f>
        <v xml:space="preserve"> </v>
      </c>
    </row>
    <row r="138" spans="1:1" x14ac:dyDescent="0.3">
      <c r="A138" t="str" cm="1">
        <f t="array" ref="A138">IF(MOD(ROW(A138)-1,15)=0,INDEX(Standards_postcal_start!$A:$A,(ROW(A138)-1)/15+2), " ")</f>
        <v xml:space="preserve"> </v>
      </c>
    </row>
    <row r="139" spans="1:1" x14ac:dyDescent="0.3">
      <c r="A139" t="str" cm="1">
        <f t="array" ref="A139">IF(MOD(ROW(A139)-1,15)=0,INDEX(Standards_postcal_start!$A:$A,(ROW(A139)-1)/15+2), " ")</f>
        <v xml:space="preserve"> </v>
      </c>
    </row>
    <row r="140" spans="1:1" x14ac:dyDescent="0.3">
      <c r="A140" t="str" cm="1">
        <f t="array" ref="A140">IF(MOD(ROW(A140)-1,15)=0,INDEX(Standards_postcal_start!$A:$A,(ROW(A140)-1)/15+2), " ")</f>
        <v xml:space="preserve"> </v>
      </c>
    </row>
    <row r="141" spans="1:1" x14ac:dyDescent="0.3">
      <c r="A141" t="str" cm="1">
        <f t="array" ref="A141">IF(MOD(ROW(A141)-1,15)=0,INDEX(Standards_postcal_start!$A:$A,(ROW(A141)-1)/15+2), " ")</f>
        <v xml:space="preserve"> </v>
      </c>
    </row>
    <row r="142" spans="1:1" x14ac:dyDescent="0.3">
      <c r="A142" t="str" cm="1">
        <f t="array" ref="A142">IF(MOD(ROW(A142)-1,15)=0,INDEX(Standards_postcal_start!$A:$A,(ROW(A142)-1)/15+2), " ")</f>
        <v xml:space="preserve"> </v>
      </c>
    </row>
    <row r="143" spans="1:1" x14ac:dyDescent="0.3">
      <c r="A143" t="str" cm="1">
        <f t="array" ref="A143">IF(MOD(ROW(A143)-1,15)=0,INDEX(Standards_postcal_start!$A:$A,(ROW(A143)-1)/15+2), " ")</f>
        <v xml:space="preserve"> </v>
      </c>
    </row>
    <row r="144" spans="1:1" x14ac:dyDescent="0.3">
      <c r="A144" t="str" cm="1">
        <f t="array" ref="A144">IF(MOD(ROW(A144)-1,15)=0,INDEX(Standards_postcal_start!$A:$A,(ROW(A144)-1)/15+2), " ")</f>
        <v xml:space="preserve"> </v>
      </c>
    </row>
    <row r="145" spans="1:1" x14ac:dyDescent="0.3">
      <c r="A145" t="str" cm="1">
        <f t="array" ref="A145">IF(MOD(ROW(A145)-1,15)=0,INDEX(Standards_postcal_start!$A:$A,(ROW(A145)-1)/15+2), " ")</f>
        <v xml:space="preserve"> </v>
      </c>
    </row>
    <row r="146" spans="1:1" x14ac:dyDescent="0.3">
      <c r="A146" t="str" cm="1">
        <f t="array" ref="A146">IF(MOD(ROW(A146)-1,15)=0,INDEX(Standards_postcal_start!$A:$A,(ROW(A146)-1)/15+2), " ")</f>
        <v xml:space="preserve"> </v>
      </c>
    </row>
    <row r="147" spans="1:1" x14ac:dyDescent="0.3">
      <c r="A147" t="str" cm="1">
        <f t="array" ref="A147">IF(MOD(ROW(A147)-1,15)=0,INDEX(Standards_postcal_start!$A:$A,(ROW(A147)-1)/15+2), " ")</f>
        <v xml:space="preserve"> </v>
      </c>
    </row>
    <row r="148" spans="1:1" x14ac:dyDescent="0.3">
      <c r="A148" t="str" cm="1">
        <f t="array" ref="A148">IF(MOD(ROW(A148)-1,15)=0,INDEX(Standards_postcal_start!$A:$A,(ROW(A148)-1)/15+2), " ")</f>
        <v xml:space="preserve"> </v>
      </c>
    </row>
    <row r="149" spans="1:1" x14ac:dyDescent="0.3">
      <c r="A149" t="str" cm="1">
        <f t="array" ref="A149">IF(MOD(ROW(A149)-1,15)=0,INDEX(Standards_postcal_start!$A:$A,(ROW(A149)-1)/15+2), " ")</f>
        <v xml:space="preserve"> </v>
      </c>
    </row>
    <row r="150" spans="1:1" x14ac:dyDescent="0.3">
      <c r="A150" t="str" cm="1">
        <f t="array" ref="A150">IF(MOD(ROW(A150)-1,15)=0,INDEX(Standards_postcal_start!$A:$A,(ROW(A150)-1)/15+2), " ")</f>
        <v xml:space="preserve"> </v>
      </c>
    </row>
    <row r="151" spans="1:1" x14ac:dyDescent="0.3">
      <c r="A151" cm="1">
        <f t="array" ref="A151">IF(MOD(ROW(A151)-1,15)=0,INDEX(Standards_postcal_start!$A:$A,(ROW(A151)-1)/15+2), " ")</f>
        <v>0</v>
      </c>
    </row>
    <row r="152" spans="1:1" x14ac:dyDescent="0.3">
      <c r="A152" t="str" cm="1">
        <f t="array" ref="A152">IF(MOD(ROW(A152)-1,15)=0,INDEX(Standards_postcal_start!$A:$A,(ROW(A152)-1)/15+2), " ")</f>
        <v xml:space="preserve"> </v>
      </c>
    </row>
    <row r="153" spans="1:1" x14ac:dyDescent="0.3">
      <c r="A153" t="str" cm="1">
        <f t="array" ref="A153">IF(MOD(ROW(A153)-1,15)=0,INDEX(Standards_postcal_start!$A:$A,(ROW(A153)-1)/15+2), " ")</f>
        <v xml:space="preserve"> </v>
      </c>
    </row>
    <row r="154" spans="1:1" x14ac:dyDescent="0.3">
      <c r="A154" t="str" cm="1">
        <f t="array" ref="A154">IF(MOD(ROW(A154)-1,15)=0,INDEX(Standards_postcal_start!$A:$A,(ROW(A154)-1)/15+2), " ")</f>
        <v xml:space="preserve"> </v>
      </c>
    </row>
    <row r="155" spans="1:1" x14ac:dyDescent="0.3">
      <c r="A155" t="str" cm="1">
        <f t="array" ref="A155">IF(MOD(ROW(A155)-1,15)=0,INDEX(Standards_postcal_start!$A:$A,(ROW(A155)-1)/15+2), " ")</f>
        <v xml:space="preserve"> </v>
      </c>
    </row>
    <row r="156" spans="1:1" x14ac:dyDescent="0.3">
      <c r="A156" t="str" cm="1">
        <f t="array" ref="A156">IF(MOD(ROW(A156)-1,15)=0,INDEX(Standards_postcal_start!$A:$A,(ROW(A156)-1)/15+2), " ")</f>
        <v xml:space="preserve"> </v>
      </c>
    </row>
    <row r="157" spans="1:1" x14ac:dyDescent="0.3">
      <c r="A157" t="str" cm="1">
        <f t="array" ref="A157">IF(MOD(ROW(A157)-1,15)=0,INDEX(Standards_postcal_start!$A:$A,(ROW(A157)-1)/15+2), " ")</f>
        <v xml:space="preserve"> </v>
      </c>
    </row>
    <row r="158" spans="1:1" x14ac:dyDescent="0.3">
      <c r="A158" t="str" cm="1">
        <f t="array" ref="A158">IF(MOD(ROW(A158)-1,15)=0,INDEX(Standards_postcal_start!$A:$A,(ROW(A158)-1)/15+2), " ")</f>
        <v xml:space="preserve"> </v>
      </c>
    </row>
    <row r="159" spans="1:1" x14ac:dyDescent="0.3">
      <c r="A159" t="str" cm="1">
        <f t="array" ref="A159">IF(MOD(ROW(A159)-1,15)=0,INDEX(Standards_postcal_start!$A:$A,(ROW(A159)-1)/15+2), " ")</f>
        <v xml:space="preserve"> </v>
      </c>
    </row>
    <row r="160" spans="1:1" x14ac:dyDescent="0.3">
      <c r="A160" t="str" cm="1">
        <f t="array" ref="A160">IF(MOD(ROW(A160)-1,15)=0,INDEX(Standards_postcal_start!$A:$A,(ROW(A160)-1)/15+2), " ")</f>
        <v xml:space="preserve"> </v>
      </c>
    </row>
    <row r="161" spans="1:1" x14ac:dyDescent="0.3">
      <c r="A161" t="str" cm="1">
        <f t="array" ref="A161">IF(MOD(ROW(A161)-1,15)=0,INDEX(Standards_postcal_start!$A:$A,(ROW(A161)-1)/15+2), " ")</f>
        <v xml:space="preserve"> </v>
      </c>
    </row>
    <row r="162" spans="1:1" x14ac:dyDescent="0.3">
      <c r="A162" t="str" cm="1">
        <f t="array" ref="A162">IF(MOD(ROW(A162)-1,15)=0,INDEX(Standards_postcal_start!$A:$A,(ROW(A162)-1)/15+2), " ")</f>
        <v xml:space="preserve"> </v>
      </c>
    </row>
    <row r="163" spans="1:1" x14ac:dyDescent="0.3">
      <c r="A163" t="str" cm="1">
        <f t="array" ref="A163">IF(MOD(ROW(A163)-1,15)=0,INDEX(Standards_postcal_start!$A:$A,(ROW(A163)-1)/15+2), " ")</f>
        <v xml:space="preserve"> </v>
      </c>
    </row>
    <row r="164" spans="1:1" x14ac:dyDescent="0.3">
      <c r="A164" t="str" cm="1">
        <f t="array" ref="A164">IF(MOD(ROW(A164)-1,15)=0,INDEX(Standards_postcal_start!$A:$A,(ROW(A164)-1)/15+2), " ")</f>
        <v xml:space="preserve"> </v>
      </c>
    </row>
    <row r="165" spans="1:1" x14ac:dyDescent="0.3">
      <c r="A165" t="str" cm="1">
        <f t="array" ref="A165">IF(MOD(ROW(A165)-1,15)=0,INDEX(Standards_postcal_start!$A:$A,(ROW(A165)-1)/15+2), " ")</f>
        <v xml:space="preserve"> </v>
      </c>
    </row>
    <row r="166" spans="1:1" x14ac:dyDescent="0.3">
      <c r="A166" cm="1">
        <f t="array" ref="A166">IF(MOD(ROW(A166)-1,15)=0,INDEX(Standards_postcal_start!$A:$A,(ROW(A166)-1)/15+2), " ")</f>
        <v>0</v>
      </c>
    </row>
    <row r="167" spans="1:1" x14ac:dyDescent="0.3">
      <c r="A167" t="str" cm="1">
        <f t="array" ref="A167">IF(MOD(ROW(A167)-1,15)=0,INDEX(Standards_postcal_start!$A:$A,(ROW(A167)-1)/15+2), " ")</f>
        <v xml:space="preserve"> </v>
      </c>
    </row>
    <row r="168" spans="1:1" x14ac:dyDescent="0.3">
      <c r="A168" t="str" cm="1">
        <f t="array" ref="A168">IF(MOD(ROW(A168)-1,15)=0,INDEX(Standards_postcal_start!$A:$A,(ROW(A168)-1)/15+2), " ")</f>
        <v xml:space="preserve"> </v>
      </c>
    </row>
    <row r="169" spans="1:1" x14ac:dyDescent="0.3">
      <c r="A169" t="str" cm="1">
        <f t="array" ref="A169">IF(MOD(ROW(A169)-1,15)=0,INDEX(Standards_postcal_start!$A:$A,(ROW(A169)-1)/15+2), " ")</f>
        <v xml:space="preserve"> </v>
      </c>
    </row>
    <row r="170" spans="1:1" x14ac:dyDescent="0.3">
      <c r="A170" t="str" cm="1">
        <f t="array" ref="A170">IF(MOD(ROW(A170)-1,15)=0,INDEX(Standards_postcal_start!$A:$A,(ROW(A170)-1)/15+2), " ")</f>
        <v xml:space="preserve"> </v>
      </c>
    </row>
    <row r="171" spans="1:1" x14ac:dyDescent="0.3">
      <c r="A171" t="str" cm="1">
        <f t="array" ref="A171">IF(MOD(ROW(A171)-1,15)=0,INDEX(Standards_postcal_start!$A:$A,(ROW(A171)-1)/15+2), " ")</f>
        <v xml:space="preserve"> </v>
      </c>
    </row>
    <row r="172" spans="1:1" x14ac:dyDescent="0.3">
      <c r="A172" t="str" cm="1">
        <f t="array" ref="A172">IF(MOD(ROW(A172)-1,15)=0,INDEX(Standards_postcal_start!$A:$A,(ROW(A172)-1)/15+2), " ")</f>
        <v xml:space="preserve"> </v>
      </c>
    </row>
    <row r="173" spans="1:1" x14ac:dyDescent="0.3">
      <c r="A173" t="str" cm="1">
        <f t="array" ref="A173">IF(MOD(ROW(A173)-1,15)=0,INDEX(Standards_postcal_start!$A:$A,(ROW(A173)-1)/15+2), " ")</f>
        <v xml:space="preserve"> </v>
      </c>
    </row>
    <row r="174" spans="1:1" x14ac:dyDescent="0.3">
      <c r="A174" t="str" cm="1">
        <f t="array" ref="A174">IF(MOD(ROW(A174)-1,15)=0,INDEX(Standards_postcal_start!$A:$A,(ROW(A174)-1)/15+2), " ")</f>
        <v xml:space="preserve"> </v>
      </c>
    </row>
    <row r="175" spans="1:1" x14ac:dyDescent="0.3">
      <c r="A175" t="str" cm="1">
        <f t="array" ref="A175">IF(MOD(ROW(A175)-1,15)=0,INDEX(Standards_postcal_start!$A:$A,(ROW(A175)-1)/15+2), " ")</f>
        <v xml:space="preserve"> </v>
      </c>
    </row>
    <row r="176" spans="1:1" x14ac:dyDescent="0.3">
      <c r="A176" t="str" cm="1">
        <f t="array" ref="A176">IF(MOD(ROW(A176)-1,15)=0,INDEX(Standards_postcal_start!$A:$A,(ROW(A176)-1)/15+2), " ")</f>
        <v xml:space="preserve"> </v>
      </c>
    </row>
    <row r="177" spans="1:1" x14ac:dyDescent="0.3">
      <c r="A177" t="str" cm="1">
        <f t="array" ref="A177">IF(MOD(ROW(A177)-1,15)=0,INDEX(Standards_postcal_start!$A:$A,(ROW(A177)-1)/15+2), " ")</f>
        <v xml:space="preserve"> </v>
      </c>
    </row>
    <row r="178" spans="1:1" x14ac:dyDescent="0.3">
      <c r="A178" t="str" cm="1">
        <f t="array" ref="A178">IF(MOD(ROW(A178)-1,15)=0,INDEX(Standards_postcal_start!$A:$A,(ROW(A178)-1)/15+2), " ")</f>
        <v xml:space="preserve"> </v>
      </c>
    </row>
    <row r="179" spans="1:1" x14ac:dyDescent="0.3">
      <c r="A179" t="str" cm="1">
        <f t="array" ref="A179">IF(MOD(ROW(A179)-1,15)=0,INDEX(Standards_postcal_start!$A:$A,(ROW(A179)-1)/15+2), " ")</f>
        <v xml:space="preserve"> </v>
      </c>
    </row>
    <row r="180" spans="1:1" x14ac:dyDescent="0.3">
      <c r="A180" t="str" cm="1">
        <f t="array" ref="A180">IF(MOD(ROW(A180)-1,15)=0,INDEX(Standards_postcal_start!$A:$A,(ROW(A180)-1)/15+2), " ")</f>
        <v xml:space="preserve"> </v>
      </c>
    </row>
    <row r="181" spans="1:1" x14ac:dyDescent="0.3">
      <c r="A181" cm="1">
        <f t="array" ref="A181">IF(MOD(ROW(A181)-1,15)=0,INDEX(Standards_postcal_start!$A:$A,(ROW(A181)-1)/15+2), " ")</f>
        <v>0</v>
      </c>
    </row>
    <row r="182" spans="1:1" x14ac:dyDescent="0.3">
      <c r="A182" t="str" cm="1">
        <f t="array" ref="A182">IF(MOD(ROW(A182)-1,15)=0,INDEX(Standards_postcal_start!$A:$A,(ROW(A182)-1)/15+2), " ")</f>
        <v xml:space="preserve"> </v>
      </c>
    </row>
    <row r="183" spans="1:1" x14ac:dyDescent="0.3">
      <c r="A183" t="str" cm="1">
        <f t="array" ref="A183">IF(MOD(ROW(A183)-1,15)=0,INDEX(Standards_postcal_start!$A:$A,(ROW(A183)-1)/15+2), " ")</f>
        <v xml:space="preserve"> </v>
      </c>
    </row>
    <row r="184" spans="1:1" x14ac:dyDescent="0.3">
      <c r="A184" t="str" cm="1">
        <f t="array" ref="A184">IF(MOD(ROW(A184)-1,15)=0,INDEX(Standards_postcal_start!$A:$A,(ROW(A184)-1)/15+2), " ")</f>
        <v xml:space="preserve"> </v>
      </c>
    </row>
    <row r="185" spans="1:1" x14ac:dyDescent="0.3">
      <c r="A185" t="str" cm="1">
        <f t="array" ref="A185">IF(MOD(ROW(A185)-1,15)=0,INDEX(Standards_postcal_start!$A:$A,(ROW(A185)-1)/15+2), " ")</f>
        <v xml:space="preserve"> </v>
      </c>
    </row>
    <row r="186" spans="1:1" x14ac:dyDescent="0.3">
      <c r="A186" t="str" cm="1">
        <f t="array" ref="A186">IF(MOD(ROW(A186)-1,15)=0,INDEX(Standards_postcal_start!$A:$A,(ROW(A186)-1)/15+2), " ")</f>
        <v xml:space="preserve"> </v>
      </c>
    </row>
    <row r="187" spans="1:1" x14ac:dyDescent="0.3">
      <c r="A187" t="str" cm="1">
        <f t="array" ref="A187">IF(MOD(ROW(A187)-1,15)=0,INDEX(Standards_postcal_start!$A:$A,(ROW(A187)-1)/15+2), " ")</f>
        <v xml:space="preserve"> </v>
      </c>
    </row>
    <row r="188" spans="1:1" x14ac:dyDescent="0.3">
      <c r="A188" t="str" cm="1">
        <f t="array" ref="A188">IF(MOD(ROW(A188)-1,15)=0,INDEX(Standards_postcal_start!$A:$A,(ROW(A188)-1)/15+2), " ")</f>
        <v xml:space="preserve"> </v>
      </c>
    </row>
    <row r="189" spans="1:1" x14ac:dyDescent="0.3">
      <c r="A189" t="str" cm="1">
        <f t="array" ref="A189">IF(MOD(ROW(A189)-1,15)=0,INDEX(Standards_postcal_start!$A:$A,(ROW(A189)-1)/15+2), " ")</f>
        <v xml:space="preserve"> </v>
      </c>
    </row>
    <row r="190" spans="1:1" x14ac:dyDescent="0.3">
      <c r="A190" t="str" cm="1">
        <f t="array" ref="A190">IF(MOD(ROW(A190)-1,15)=0,INDEX(Standards_postcal_start!$A:$A,(ROW(A190)-1)/15+2), " ")</f>
        <v xml:space="preserve"> </v>
      </c>
    </row>
    <row r="191" spans="1:1" x14ac:dyDescent="0.3">
      <c r="A191" t="str" cm="1">
        <f t="array" ref="A191">IF(MOD(ROW(A191)-1,15)=0,INDEX(Standards_postcal_start!$A:$A,(ROW(A191)-1)/15+2), " ")</f>
        <v xml:space="preserve"> </v>
      </c>
    </row>
    <row r="192" spans="1:1" x14ac:dyDescent="0.3">
      <c r="A192" t="str" cm="1">
        <f t="array" ref="A192">IF(MOD(ROW(A192)-1,15)=0,INDEX(Standards_postcal_start!$A:$A,(ROW(A192)-1)/15+2), " ")</f>
        <v xml:space="preserve"> </v>
      </c>
    </row>
    <row r="193" spans="1:1" x14ac:dyDescent="0.3">
      <c r="A193" t="str" cm="1">
        <f t="array" ref="A193">IF(MOD(ROW(A193)-1,15)=0,INDEX(Standards_postcal_start!$A:$A,(ROW(A193)-1)/15+2), " ")</f>
        <v xml:space="preserve"> </v>
      </c>
    </row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7" customFormat="1" x14ac:dyDescent="0.3"/>
    <row r="1508" customFormat="1" x14ac:dyDescent="0.3"/>
    <row r="1511" customFormat="1" x14ac:dyDescent="0.3"/>
    <row r="1512" customFormat="1" x14ac:dyDescent="0.3"/>
    <row r="1522" customFormat="1" x14ac:dyDescent="0.3"/>
    <row r="1523" customFormat="1" x14ac:dyDescent="0.3"/>
    <row r="1526" customFormat="1" x14ac:dyDescent="0.3"/>
    <row r="1527" customFormat="1" x14ac:dyDescent="0.3"/>
    <row r="1537" customFormat="1" x14ac:dyDescent="0.3"/>
    <row r="1538" customFormat="1" x14ac:dyDescent="0.3"/>
    <row r="1541" customFormat="1" x14ac:dyDescent="0.3"/>
    <row r="1542" customFormat="1" x14ac:dyDescent="0.3"/>
    <row r="1552" customFormat="1" x14ac:dyDescent="0.3"/>
    <row r="1553" customFormat="1" x14ac:dyDescent="0.3"/>
    <row r="1556" customFormat="1" x14ac:dyDescent="0.3"/>
    <row r="1557" customFormat="1" x14ac:dyDescent="0.3"/>
    <row r="1567" customFormat="1" x14ac:dyDescent="0.3"/>
    <row r="1568" customFormat="1" x14ac:dyDescent="0.3"/>
    <row r="1571" customFormat="1" x14ac:dyDescent="0.3"/>
    <row r="1572" customFormat="1" x14ac:dyDescent="0.3"/>
    <row r="1582" customFormat="1" x14ac:dyDescent="0.3"/>
    <row r="1583" customFormat="1" x14ac:dyDescent="0.3"/>
    <row r="1586" customFormat="1" x14ac:dyDescent="0.3"/>
    <row r="1587" customFormat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Q77"/>
  <sheetViews>
    <sheetView workbookViewId="0">
      <selection activeCell="L75" sqref="L75"/>
    </sheetView>
  </sheetViews>
  <sheetFormatPr defaultRowHeight="14.4" x14ac:dyDescent="0.3"/>
  <cols>
    <col min="1" max="1" width="20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7" x14ac:dyDescent="0.3">
      <c r="A2" t="s">
        <v>79</v>
      </c>
      <c r="B2">
        <v>-27488.25</v>
      </c>
      <c r="C2">
        <v>-15658.25</v>
      </c>
      <c r="E2">
        <v>45.763199999999998</v>
      </c>
      <c r="F2">
        <v>38.941800000000001</v>
      </c>
      <c r="G2">
        <v>0.35389999999999999</v>
      </c>
      <c r="H2">
        <v>0.17810000000000001</v>
      </c>
      <c r="I2">
        <v>12.483000000000001</v>
      </c>
      <c r="J2">
        <v>0.32279999999999998</v>
      </c>
      <c r="K2" t="s">
        <v>19</v>
      </c>
      <c r="L2">
        <v>98.042599999999993</v>
      </c>
      <c r="M2" t="s">
        <v>75</v>
      </c>
      <c r="N2" t="s">
        <v>77</v>
      </c>
      <c r="O2" t="s">
        <v>80</v>
      </c>
      <c r="Q2">
        <f>(E2/40.3044)/((E2/40.3044)+(I2/71.844))</f>
        <v>0.86728331294633687</v>
      </c>
    </row>
    <row r="3" spans="1:17" x14ac:dyDescent="0.3">
      <c r="A3" t="s">
        <v>81</v>
      </c>
      <c r="B3">
        <v>-27358.25</v>
      </c>
      <c r="C3">
        <v>-15785.75</v>
      </c>
      <c r="E3">
        <v>46.181899999999999</v>
      </c>
      <c r="F3">
        <v>39.562600000000003</v>
      </c>
      <c r="G3">
        <v>0.40529999999999999</v>
      </c>
      <c r="H3">
        <v>0.17929999999999999</v>
      </c>
      <c r="I3">
        <v>12.6287</v>
      </c>
      <c r="J3">
        <v>0.32600000000000001</v>
      </c>
      <c r="K3" t="s">
        <v>19</v>
      </c>
      <c r="L3">
        <v>99.283799999999999</v>
      </c>
      <c r="M3" t="s">
        <v>75</v>
      </c>
      <c r="N3" t="s">
        <v>77</v>
      </c>
      <c r="O3" t="s">
        <v>80</v>
      </c>
      <c r="Q3">
        <f t="shared" ref="Q3:Q66" si="0">(E3/40.3044)/((E3/40.3044)+(I3/71.844))</f>
        <v>0.86699568199784216</v>
      </c>
    </row>
    <row r="4" spans="1:17" x14ac:dyDescent="0.3">
      <c r="A4" t="s">
        <v>82</v>
      </c>
      <c r="B4">
        <v>-27317</v>
      </c>
      <c r="C4">
        <v>-15909.5</v>
      </c>
      <c r="E4">
        <v>47.411299999999997</v>
      </c>
      <c r="F4">
        <v>40.265700000000002</v>
      </c>
      <c r="G4">
        <v>0.31219999999999998</v>
      </c>
      <c r="H4">
        <v>0.16769999999999999</v>
      </c>
      <c r="I4">
        <v>12.6837</v>
      </c>
      <c r="J4">
        <v>0.312</v>
      </c>
      <c r="K4" t="s">
        <v>19</v>
      </c>
      <c r="L4">
        <v>101.1528</v>
      </c>
      <c r="M4" t="s">
        <v>75</v>
      </c>
      <c r="N4" t="s">
        <v>77</v>
      </c>
      <c r="O4" t="s">
        <v>80</v>
      </c>
      <c r="Q4">
        <f t="shared" si="0"/>
        <v>0.86950388548724555</v>
      </c>
    </row>
    <row r="5" spans="1:17" x14ac:dyDescent="0.3">
      <c r="A5" t="s">
        <v>83</v>
      </c>
      <c r="B5">
        <v>-27610.5</v>
      </c>
      <c r="C5">
        <v>-15902.75</v>
      </c>
      <c r="E5">
        <v>47.512599999999999</v>
      </c>
      <c r="F5">
        <v>40.436700000000002</v>
      </c>
      <c r="G5">
        <v>0.31169999999999998</v>
      </c>
      <c r="H5">
        <v>0.24099999999999999</v>
      </c>
      <c r="I5">
        <v>12.3658</v>
      </c>
      <c r="J5">
        <v>0.34649999999999997</v>
      </c>
      <c r="K5" t="s">
        <v>19</v>
      </c>
      <c r="L5">
        <v>101.2144</v>
      </c>
      <c r="M5" t="s">
        <v>75</v>
      </c>
      <c r="N5" t="s">
        <v>77</v>
      </c>
      <c r="O5" t="s">
        <v>80</v>
      </c>
      <c r="Q5">
        <f t="shared" si="0"/>
        <v>0.87259458389650613</v>
      </c>
    </row>
    <row r="6" spans="1:17" x14ac:dyDescent="0.3">
      <c r="A6" t="s">
        <v>84</v>
      </c>
      <c r="B6">
        <v>-27664.5</v>
      </c>
      <c r="C6">
        <v>-15740.25</v>
      </c>
      <c r="E6">
        <v>46.183100000000003</v>
      </c>
      <c r="F6">
        <v>39.415599999999998</v>
      </c>
      <c r="G6">
        <v>0.30669999999999997</v>
      </c>
      <c r="H6">
        <v>0.22059999999999999</v>
      </c>
      <c r="I6">
        <v>12.679</v>
      </c>
      <c r="J6">
        <v>0.3301</v>
      </c>
      <c r="K6" t="s">
        <v>19</v>
      </c>
      <c r="L6">
        <v>99.135099999999994</v>
      </c>
      <c r="M6" t="s">
        <v>75</v>
      </c>
      <c r="N6" t="s">
        <v>77</v>
      </c>
      <c r="O6" t="s">
        <v>80</v>
      </c>
      <c r="Q6">
        <f t="shared" si="0"/>
        <v>0.86653963489902197</v>
      </c>
    </row>
    <row r="7" spans="1:17" x14ac:dyDescent="0.3">
      <c r="A7" t="s">
        <v>85</v>
      </c>
      <c r="B7">
        <v>-27859.75</v>
      </c>
      <c r="C7">
        <v>-15915.5</v>
      </c>
      <c r="E7">
        <v>47.862099999999998</v>
      </c>
      <c r="F7">
        <v>40.894500000000001</v>
      </c>
      <c r="G7">
        <v>0.30919999999999997</v>
      </c>
      <c r="H7">
        <v>0.19</v>
      </c>
      <c r="I7">
        <v>12.798500000000001</v>
      </c>
      <c r="J7">
        <v>0.33250000000000002</v>
      </c>
      <c r="K7" t="s">
        <v>19</v>
      </c>
      <c r="L7">
        <v>102.38679999999999</v>
      </c>
      <c r="M7" t="s">
        <v>75</v>
      </c>
      <c r="N7" t="s">
        <v>77</v>
      </c>
      <c r="O7" t="s">
        <v>80</v>
      </c>
      <c r="Q7">
        <f t="shared" si="0"/>
        <v>0.86955528765389412</v>
      </c>
    </row>
    <row r="8" spans="1:17" x14ac:dyDescent="0.3">
      <c r="A8" t="s">
        <v>86</v>
      </c>
      <c r="B8">
        <v>-25959.25</v>
      </c>
      <c r="C8">
        <v>-15773.25</v>
      </c>
      <c r="E8">
        <v>45.944000000000003</v>
      </c>
      <c r="F8">
        <v>39.224299999999999</v>
      </c>
      <c r="G8">
        <v>0.35799999999999998</v>
      </c>
      <c r="H8">
        <v>0.1787</v>
      </c>
      <c r="I8">
        <v>12.948700000000001</v>
      </c>
      <c r="J8">
        <v>0.31359999999999999</v>
      </c>
      <c r="K8" t="s">
        <v>19</v>
      </c>
      <c r="L8">
        <v>98.967200000000005</v>
      </c>
      <c r="M8" t="s">
        <v>75</v>
      </c>
      <c r="N8" t="s">
        <v>77</v>
      </c>
      <c r="O8" t="s">
        <v>80</v>
      </c>
      <c r="Q8">
        <f t="shared" si="0"/>
        <v>0.8634758401664685</v>
      </c>
    </row>
    <row r="9" spans="1:17" x14ac:dyDescent="0.3">
      <c r="A9" t="s">
        <v>87</v>
      </c>
      <c r="B9">
        <v>-25703.25</v>
      </c>
      <c r="C9">
        <v>-15877.75</v>
      </c>
      <c r="E9">
        <v>46.938800000000001</v>
      </c>
      <c r="F9">
        <v>40.310200000000002</v>
      </c>
      <c r="G9">
        <v>0.4269</v>
      </c>
      <c r="H9">
        <v>0.1996</v>
      </c>
      <c r="I9">
        <v>13.120799999999999</v>
      </c>
      <c r="J9">
        <v>0.29110000000000003</v>
      </c>
      <c r="K9" t="s">
        <v>19</v>
      </c>
      <c r="L9">
        <v>101.28749999999999</v>
      </c>
      <c r="M9" t="s">
        <v>75</v>
      </c>
      <c r="N9" t="s">
        <v>77</v>
      </c>
      <c r="O9" t="s">
        <v>80</v>
      </c>
      <c r="Q9">
        <f t="shared" si="0"/>
        <v>0.86444173128058033</v>
      </c>
    </row>
    <row r="10" spans="1:17" x14ac:dyDescent="0.3">
      <c r="A10" t="s">
        <v>88</v>
      </c>
      <c r="B10">
        <v>-24018</v>
      </c>
      <c r="C10">
        <v>-16292.5</v>
      </c>
      <c r="E10">
        <v>46.995699999999999</v>
      </c>
      <c r="F10">
        <v>39.8825</v>
      </c>
      <c r="G10">
        <v>0.32640000000000002</v>
      </c>
      <c r="H10">
        <v>0.1966</v>
      </c>
      <c r="I10">
        <v>11.6539</v>
      </c>
      <c r="J10">
        <v>0.3609</v>
      </c>
      <c r="K10" t="s">
        <v>19</v>
      </c>
      <c r="L10">
        <v>99.415999999999997</v>
      </c>
      <c r="M10" t="s">
        <v>75</v>
      </c>
      <c r="N10" t="s">
        <v>77</v>
      </c>
      <c r="O10" t="s">
        <v>80</v>
      </c>
      <c r="Q10">
        <f t="shared" si="0"/>
        <v>0.87787420382101944</v>
      </c>
    </row>
    <row r="11" spans="1:17" x14ac:dyDescent="0.3">
      <c r="A11" t="s">
        <v>89</v>
      </c>
      <c r="B11">
        <v>-24368.5</v>
      </c>
      <c r="C11">
        <v>-16454.5</v>
      </c>
      <c r="E11">
        <v>46.9619</v>
      </c>
      <c r="F11">
        <v>40.195700000000002</v>
      </c>
      <c r="G11">
        <v>0.48270000000000002</v>
      </c>
      <c r="H11">
        <v>0.18049999999999999</v>
      </c>
      <c r="I11">
        <v>12.244199999999999</v>
      </c>
      <c r="J11">
        <v>0.30499999999999999</v>
      </c>
      <c r="K11" t="s">
        <v>19</v>
      </c>
      <c r="L11">
        <v>100.37</v>
      </c>
      <c r="M11" t="s">
        <v>75</v>
      </c>
      <c r="N11" t="s">
        <v>77</v>
      </c>
      <c r="O11" t="s">
        <v>80</v>
      </c>
      <c r="Q11">
        <f t="shared" si="0"/>
        <v>0.87239700254449415</v>
      </c>
    </row>
    <row r="12" spans="1:17" x14ac:dyDescent="0.3">
      <c r="A12" t="s">
        <v>90</v>
      </c>
      <c r="B12">
        <v>-25312</v>
      </c>
      <c r="C12">
        <v>-16420.5</v>
      </c>
      <c r="E12">
        <v>49.200499999999998</v>
      </c>
      <c r="F12">
        <v>40.904800000000002</v>
      </c>
      <c r="G12">
        <v>0.26250000000000001</v>
      </c>
      <c r="H12">
        <v>0.1401</v>
      </c>
      <c r="I12">
        <v>10.4635</v>
      </c>
      <c r="J12">
        <v>0.4491</v>
      </c>
      <c r="K12" t="s">
        <v>19</v>
      </c>
      <c r="L12">
        <v>101.42059999999999</v>
      </c>
      <c r="M12" t="s">
        <v>75</v>
      </c>
      <c r="N12" t="s">
        <v>77</v>
      </c>
      <c r="O12" t="s">
        <v>80</v>
      </c>
      <c r="Q12">
        <f t="shared" si="0"/>
        <v>0.8934091743271606</v>
      </c>
    </row>
    <row r="13" spans="1:17" x14ac:dyDescent="0.3">
      <c r="A13" t="s">
        <v>91</v>
      </c>
      <c r="B13">
        <v>-21885.5</v>
      </c>
      <c r="C13">
        <v>-16726.5</v>
      </c>
      <c r="E13">
        <v>47.066000000000003</v>
      </c>
      <c r="F13">
        <v>40.2699</v>
      </c>
      <c r="G13">
        <v>0.29189999999999999</v>
      </c>
      <c r="H13">
        <v>0.1804</v>
      </c>
      <c r="I13">
        <v>12.908799999999999</v>
      </c>
      <c r="J13">
        <v>0.31269999999999998</v>
      </c>
      <c r="K13" t="s">
        <v>19</v>
      </c>
      <c r="L13">
        <v>101.0296</v>
      </c>
      <c r="M13" t="s">
        <v>75</v>
      </c>
      <c r="N13" t="s">
        <v>77</v>
      </c>
      <c r="O13" t="s">
        <v>80</v>
      </c>
      <c r="Q13">
        <f t="shared" si="0"/>
        <v>0.86665232595594588</v>
      </c>
    </row>
    <row r="14" spans="1:17" x14ac:dyDescent="0.3">
      <c r="A14" t="s">
        <v>92</v>
      </c>
      <c r="B14">
        <v>-15184.5</v>
      </c>
      <c r="C14">
        <v>-16511.25</v>
      </c>
      <c r="E14">
        <v>46.6248</v>
      </c>
      <c r="F14">
        <v>39.758600000000001</v>
      </c>
      <c r="G14">
        <v>0.316</v>
      </c>
      <c r="H14">
        <v>0.1918</v>
      </c>
      <c r="I14">
        <v>12.232100000000001</v>
      </c>
      <c r="J14">
        <v>0.33069999999999999</v>
      </c>
      <c r="K14" t="s">
        <v>19</v>
      </c>
      <c r="L14">
        <v>99.454099999999997</v>
      </c>
      <c r="M14" t="s">
        <v>75</v>
      </c>
      <c r="N14" t="s">
        <v>77</v>
      </c>
      <c r="O14" t="s">
        <v>80</v>
      </c>
      <c r="Q14">
        <f t="shared" si="0"/>
        <v>0.87170350563884846</v>
      </c>
    </row>
    <row r="15" spans="1:17" x14ac:dyDescent="0.3">
      <c r="A15" t="s">
        <v>93</v>
      </c>
      <c r="B15">
        <v>-13694</v>
      </c>
      <c r="C15">
        <v>-16853</v>
      </c>
      <c r="E15">
        <v>47.1738</v>
      </c>
      <c r="F15">
        <v>40.081000000000003</v>
      </c>
      <c r="G15">
        <v>0.2823</v>
      </c>
      <c r="H15">
        <v>0.18640000000000001</v>
      </c>
      <c r="I15">
        <v>12.1556</v>
      </c>
      <c r="J15">
        <v>0.33629999999999999</v>
      </c>
      <c r="K15" t="s">
        <v>19</v>
      </c>
      <c r="L15">
        <v>100.2154</v>
      </c>
      <c r="M15" t="s">
        <v>75</v>
      </c>
      <c r="N15" t="s">
        <v>77</v>
      </c>
      <c r="O15" t="s">
        <v>80</v>
      </c>
      <c r="Q15">
        <f t="shared" si="0"/>
        <v>0.87370089430705156</v>
      </c>
    </row>
    <row r="16" spans="1:17" x14ac:dyDescent="0.3">
      <c r="A16" t="s">
        <v>94</v>
      </c>
      <c r="B16">
        <v>-13607.25</v>
      </c>
      <c r="C16">
        <v>-16824</v>
      </c>
      <c r="E16">
        <v>47.395699999999998</v>
      </c>
      <c r="F16">
        <v>40.222200000000001</v>
      </c>
      <c r="G16">
        <v>0.3029</v>
      </c>
      <c r="H16">
        <v>0.17449999999999999</v>
      </c>
      <c r="I16">
        <v>12.0488</v>
      </c>
      <c r="J16">
        <v>0.35549999999999998</v>
      </c>
      <c r="K16" t="s">
        <v>19</v>
      </c>
      <c r="L16">
        <v>100.4995</v>
      </c>
      <c r="M16" t="s">
        <v>75</v>
      </c>
      <c r="N16" t="s">
        <v>77</v>
      </c>
      <c r="O16" t="s">
        <v>80</v>
      </c>
      <c r="Q16">
        <f t="shared" si="0"/>
        <v>0.8751850265888772</v>
      </c>
    </row>
    <row r="17" spans="1:17" x14ac:dyDescent="0.3">
      <c r="A17" t="s">
        <v>95</v>
      </c>
      <c r="B17">
        <v>-12536</v>
      </c>
      <c r="C17">
        <v>-16938.5</v>
      </c>
      <c r="E17">
        <v>47.352800000000002</v>
      </c>
      <c r="F17">
        <v>40.152500000000003</v>
      </c>
      <c r="G17">
        <v>0.33139999999999997</v>
      </c>
      <c r="H17">
        <v>0.18160000000000001</v>
      </c>
      <c r="I17">
        <v>12.2685</v>
      </c>
      <c r="J17">
        <v>0.33879999999999999</v>
      </c>
      <c r="K17" t="s">
        <v>19</v>
      </c>
      <c r="L17">
        <v>100.62560000000001</v>
      </c>
      <c r="M17" t="s">
        <v>75</v>
      </c>
      <c r="N17" t="s">
        <v>77</v>
      </c>
      <c r="O17" t="s">
        <v>80</v>
      </c>
      <c r="Q17">
        <f t="shared" si="0"/>
        <v>0.87309741682960851</v>
      </c>
    </row>
    <row r="18" spans="1:17" x14ac:dyDescent="0.3">
      <c r="A18" t="s">
        <v>96</v>
      </c>
      <c r="B18">
        <v>-11661</v>
      </c>
      <c r="C18">
        <v>-16678.25</v>
      </c>
      <c r="E18">
        <v>47.2545</v>
      </c>
      <c r="F18">
        <v>40.0931</v>
      </c>
      <c r="G18">
        <v>0.39500000000000002</v>
      </c>
      <c r="H18">
        <v>0.21540000000000001</v>
      </c>
      <c r="I18">
        <v>12.452199999999999</v>
      </c>
      <c r="J18">
        <v>0.31909999999999999</v>
      </c>
      <c r="K18" t="s">
        <v>19</v>
      </c>
      <c r="L18">
        <v>100.7294</v>
      </c>
      <c r="M18" t="s">
        <v>75</v>
      </c>
      <c r="N18" t="s">
        <v>77</v>
      </c>
      <c r="O18" t="s">
        <v>80</v>
      </c>
      <c r="Q18">
        <f t="shared" si="0"/>
        <v>0.87120855839612843</v>
      </c>
    </row>
    <row r="19" spans="1:17" x14ac:dyDescent="0.3">
      <c r="A19" t="s">
        <v>97</v>
      </c>
      <c r="B19">
        <v>-15194.75</v>
      </c>
      <c r="C19">
        <v>-14085.5</v>
      </c>
      <c r="E19">
        <v>46.492199999999997</v>
      </c>
      <c r="F19">
        <v>39.390599999999999</v>
      </c>
      <c r="G19">
        <v>0.29470000000000002</v>
      </c>
      <c r="H19">
        <v>0.1847</v>
      </c>
      <c r="I19">
        <v>12.3329</v>
      </c>
      <c r="J19">
        <v>0.32390000000000002</v>
      </c>
      <c r="K19" t="s">
        <v>19</v>
      </c>
      <c r="L19">
        <v>99.019099999999995</v>
      </c>
      <c r="M19" t="s">
        <v>75</v>
      </c>
      <c r="N19" t="s">
        <v>77</v>
      </c>
      <c r="O19" t="s">
        <v>80</v>
      </c>
      <c r="Q19">
        <f t="shared" si="0"/>
        <v>0.87046207838559597</v>
      </c>
    </row>
    <row r="20" spans="1:17" x14ac:dyDescent="0.3">
      <c r="A20" t="s">
        <v>98</v>
      </c>
      <c r="B20">
        <v>-14944.25</v>
      </c>
      <c r="C20">
        <v>-14477.5</v>
      </c>
      <c r="E20">
        <v>47.074800000000003</v>
      </c>
      <c r="F20">
        <v>39.923699999999997</v>
      </c>
      <c r="G20">
        <v>0.31940000000000002</v>
      </c>
      <c r="H20">
        <v>0.2041</v>
      </c>
      <c r="I20">
        <v>12.2157</v>
      </c>
      <c r="J20">
        <v>0.33789999999999998</v>
      </c>
      <c r="K20" t="s">
        <v>19</v>
      </c>
      <c r="L20">
        <v>100.07550000000001</v>
      </c>
      <c r="M20" t="s">
        <v>75</v>
      </c>
      <c r="N20" t="s">
        <v>77</v>
      </c>
      <c r="O20" t="s">
        <v>80</v>
      </c>
      <c r="Q20">
        <f t="shared" si="0"/>
        <v>0.87292279206824219</v>
      </c>
    </row>
    <row r="21" spans="1:17" x14ac:dyDescent="0.3">
      <c r="A21" t="s">
        <v>100</v>
      </c>
      <c r="B21">
        <v>-17101</v>
      </c>
      <c r="C21">
        <v>-14307.5</v>
      </c>
      <c r="E21">
        <v>47.846499999999999</v>
      </c>
      <c r="F21">
        <v>39.898499999999999</v>
      </c>
      <c r="G21">
        <v>0.32700000000000001</v>
      </c>
      <c r="H21">
        <v>0.2046</v>
      </c>
      <c r="I21">
        <v>10.944599999999999</v>
      </c>
      <c r="J21">
        <v>0.3281</v>
      </c>
      <c r="K21" t="s">
        <v>19</v>
      </c>
      <c r="L21">
        <v>99.549099999999996</v>
      </c>
      <c r="M21" t="s">
        <v>75</v>
      </c>
      <c r="N21" t="s">
        <v>77</v>
      </c>
      <c r="O21" t="s">
        <v>80</v>
      </c>
      <c r="Q21">
        <f t="shared" si="0"/>
        <v>0.88626937680473172</v>
      </c>
    </row>
    <row r="22" spans="1:17" x14ac:dyDescent="0.3">
      <c r="A22" t="s">
        <v>99</v>
      </c>
      <c r="B22">
        <v>-17098</v>
      </c>
      <c r="C22">
        <v>-14334.5</v>
      </c>
      <c r="E22">
        <v>48.072400000000002</v>
      </c>
      <c r="F22">
        <v>40.111499999999999</v>
      </c>
      <c r="G22">
        <v>0.33210000000000001</v>
      </c>
      <c r="H22">
        <v>0.22969999999999999</v>
      </c>
      <c r="I22">
        <v>10.924899999999999</v>
      </c>
      <c r="J22">
        <v>0.32579999999999998</v>
      </c>
      <c r="K22" t="s">
        <v>19</v>
      </c>
      <c r="L22">
        <v>99.996499999999997</v>
      </c>
      <c r="M22" t="s">
        <v>75</v>
      </c>
      <c r="N22" t="s">
        <v>77</v>
      </c>
      <c r="O22" t="s">
        <v>80</v>
      </c>
      <c r="Q22">
        <f t="shared" si="0"/>
        <v>0.88692409429974517</v>
      </c>
    </row>
    <row r="23" spans="1:17" x14ac:dyDescent="0.3">
      <c r="A23" t="s">
        <v>101</v>
      </c>
      <c r="B23">
        <v>-18339</v>
      </c>
      <c r="C23">
        <v>-14456</v>
      </c>
      <c r="E23">
        <v>48.4024</v>
      </c>
      <c r="F23">
        <v>40.552100000000003</v>
      </c>
      <c r="G23">
        <v>0.35249999999999998</v>
      </c>
      <c r="H23">
        <v>0.1482</v>
      </c>
      <c r="I23">
        <v>11.4819</v>
      </c>
      <c r="J23">
        <v>0.3614</v>
      </c>
      <c r="K23" t="s">
        <v>19</v>
      </c>
      <c r="L23">
        <v>101.29859999999999</v>
      </c>
      <c r="M23" t="s">
        <v>75</v>
      </c>
      <c r="N23" t="s">
        <v>77</v>
      </c>
      <c r="O23" t="s">
        <v>80</v>
      </c>
      <c r="Q23">
        <f t="shared" si="0"/>
        <v>0.88255116519910748</v>
      </c>
    </row>
    <row r="24" spans="1:17" x14ac:dyDescent="0.3">
      <c r="A24" t="s">
        <v>102</v>
      </c>
      <c r="B24">
        <v>-18372</v>
      </c>
      <c r="C24">
        <v>-14310</v>
      </c>
      <c r="E24">
        <v>47.552</v>
      </c>
      <c r="F24">
        <v>39.792000000000002</v>
      </c>
      <c r="G24">
        <v>0.30530000000000002</v>
      </c>
      <c r="H24">
        <v>0.16830000000000001</v>
      </c>
      <c r="I24">
        <v>10.8027</v>
      </c>
      <c r="J24">
        <v>0.40579999999999999</v>
      </c>
      <c r="K24" t="s">
        <v>19</v>
      </c>
      <c r="L24">
        <v>99.0261</v>
      </c>
      <c r="M24" t="s">
        <v>75</v>
      </c>
      <c r="N24" t="s">
        <v>77</v>
      </c>
      <c r="O24" t="s">
        <v>80</v>
      </c>
      <c r="Q24">
        <f t="shared" si="0"/>
        <v>0.88696060725709058</v>
      </c>
    </row>
    <row r="25" spans="1:17" x14ac:dyDescent="0.3">
      <c r="A25" t="s">
        <v>103</v>
      </c>
      <c r="B25">
        <v>-19204.25</v>
      </c>
      <c r="C25">
        <v>-14435.25</v>
      </c>
      <c r="E25">
        <v>47.094200000000001</v>
      </c>
      <c r="F25">
        <v>40.2286</v>
      </c>
      <c r="G25">
        <v>0.41320000000000001</v>
      </c>
      <c r="H25">
        <v>0.1424</v>
      </c>
      <c r="I25">
        <v>12.923299999999999</v>
      </c>
      <c r="J25">
        <v>0.2838</v>
      </c>
      <c r="K25" t="s">
        <v>19</v>
      </c>
      <c r="L25">
        <v>101.0855</v>
      </c>
      <c r="M25" t="s">
        <v>75</v>
      </c>
      <c r="N25" t="s">
        <v>77</v>
      </c>
      <c r="O25" t="s">
        <v>80</v>
      </c>
      <c r="Q25">
        <f t="shared" si="0"/>
        <v>0.86659179756659621</v>
      </c>
    </row>
    <row r="26" spans="1:17" x14ac:dyDescent="0.3">
      <c r="A26" t="s">
        <v>104</v>
      </c>
      <c r="B26">
        <v>-19386.5</v>
      </c>
      <c r="C26">
        <v>-14507.75</v>
      </c>
      <c r="E26">
        <v>47.409500000000001</v>
      </c>
      <c r="F26">
        <v>40.521799999999999</v>
      </c>
      <c r="G26">
        <v>0.39069999999999999</v>
      </c>
      <c r="H26">
        <v>0.13650000000000001</v>
      </c>
      <c r="I26">
        <v>12.832800000000001</v>
      </c>
      <c r="J26">
        <v>0.29060000000000002</v>
      </c>
      <c r="K26" t="s">
        <v>19</v>
      </c>
      <c r="L26">
        <v>101.5819</v>
      </c>
      <c r="M26" t="s">
        <v>75</v>
      </c>
      <c r="N26" t="s">
        <v>77</v>
      </c>
      <c r="O26" t="s">
        <v>80</v>
      </c>
      <c r="Q26">
        <f t="shared" si="0"/>
        <v>0.86816775223635245</v>
      </c>
    </row>
    <row r="27" spans="1:17" x14ac:dyDescent="0.3">
      <c r="A27" t="s">
        <v>105</v>
      </c>
      <c r="B27">
        <v>-19199</v>
      </c>
      <c r="C27">
        <v>-14150.75</v>
      </c>
      <c r="E27">
        <v>45.132399999999997</v>
      </c>
      <c r="F27">
        <v>39.049999999999997</v>
      </c>
      <c r="G27">
        <v>0.39679999999999999</v>
      </c>
      <c r="H27">
        <v>0.21779999999999999</v>
      </c>
      <c r="I27">
        <v>13.5128</v>
      </c>
      <c r="J27">
        <v>0.246</v>
      </c>
      <c r="K27" t="s">
        <v>19</v>
      </c>
      <c r="L27">
        <v>98.555800000000005</v>
      </c>
      <c r="M27" t="s">
        <v>75</v>
      </c>
      <c r="N27" t="s">
        <v>77</v>
      </c>
      <c r="O27" t="s">
        <v>80</v>
      </c>
      <c r="Q27">
        <f t="shared" si="0"/>
        <v>0.8561900166360078</v>
      </c>
    </row>
    <row r="28" spans="1:17" x14ac:dyDescent="0.3">
      <c r="A28" t="s">
        <v>106</v>
      </c>
      <c r="B28">
        <v>-20462</v>
      </c>
      <c r="C28">
        <v>-14130.25</v>
      </c>
      <c r="E28">
        <v>48.083500000000001</v>
      </c>
      <c r="F28">
        <v>40.021700000000003</v>
      </c>
      <c r="G28">
        <v>0.26650000000000001</v>
      </c>
      <c r="H28">
        <v>0.17319999999999999</v>
      </c>
      <c r="I28">
        <v>11.1684</v>
      </c>
      <c r="J28">
        <v>0.3977</v>
      </c>
      <c r="K28" t="s">
        <v>19</v>
      </c>
      <c r="L28">
        <v>100.111</v>
      </c>
      <c r="M28" t="s">
        <v>75</v>
      </c>
      <c r="N28" t="s">
        <v>77</v>
      </c>
      <c r="O28" t="s">
        <v>80</v>
      </c>
      <c r="Q28">
        <f t="shared" si="0"/>
        <v>0.88471795195761382</v>
      </c>
    </row>
    <row r="29" spans="1:17" x14ac:dyDescent="0.3">
      <c r="A29" t="s">
        <v>107</v>
      </c>
      <c r="B29">
        <v>-20314.5</v>
      </c>
      <c r="C29">
        <v>-14041.5</v>
      </c>
      <c r="E29">
        <v>48.189700000000002</v>
      </c>
      <c r="F29">
        <v>40.14</v>
      </c>
      <c r="G29">
        <v>0.26419999999999999</v>
      </c>
      <c r="H29">
        <v>0.15210000000000001</v>
      </c>
      <c r="I29">
        <v>11.197900000000001</v>
      </c>
      <c r="J29">
        <v>0.39460000000000001</v>
      </c>
      <c r="K29" t="s">
        <v>19</v>
      </c>
      <c r="L29">
        <v>100.33839999999999</v>
      </c>
      <c r="M29" t="s">
        <v>75</v>
      </c>
      <c r="N29" t="s">
        <v>77</v>
      </c>
      <c r="O29" t="s">
        <v>80</v>
      </c>
      <c r="Q29">
        <f t="shared" si="0"/>
        <v>0.88467391706718768</v>
      </c>
    </row>
    <row r="30" spans="1:17" x14ac:dyDescent="0.3">
      <c r="A30" t="s">
        <v>108</v>
      </c>
      <c r="B30">
        <v>-21229</v>
      </c>
      <c r="C30">
        <v>-13807.5</v>
      </c>
      <c r="E30">
        <v>46.950800000000001</v>
      </c>
      <c r="F30">
        <v>40.062899999999999</v>
      </c>
      <c r="G30">
        <v>0.41749999999999998</v>
      </c>
      <c r="H30">
        <v>0.22939999999999999</v>
      </c>
      <c r="I30">
        <v>12.5777</v>
      </c>
      <c r="J30">
        <v>0.3095</v>
      </c>
      <c r="K30" t="s">
        <v>19</v>
      </c>
      <c r="L30">
        <v>100.5478</v>
      </c>
      <c r="M30" t="s">
        <v>75</v>
      </c>
      <c r="N30" t="s">
        <v>77</v>
      </c>
      <c r="O30" t="s">
        <v>80</v>
      </c>
      <c r="Q30">
        <f t="shared" si="0"/>
        <v>0.86934857840010571</v>
      </c>
    </row>
    <row r="31" spans="1:17" x14ac:dyDescent="0.3">
      <c r="A31" t="s">
        <v>109</v>
      </c>
      <c r="B31">
        <v>-21197.5</v>
      </c>
      <c r="C31">
        <v>-13716.5</v>
      </c>
      <c r="E31">
        <v>46.739600000000003</v>
      </c>
      <c r="F31">
        <v>39.880400000000002</v>
      </c>
      <c r="G31">
        <v>0.39019999999999999</v>
      </c>
      <c r="H31">
        <v>0.25879999999999997</v>
      </c>
      <c r="I31">
        <v>12.561999999999999</v>
      </c>
      <c r="J31">
        <v>0.31769999999999998</v>
      </c>
      <c r="K31" t="s">
        <v>19</v>
      </c>
      <c r="L31">
        <v>100.1486</v>
      </c>
      <c r="M31" t="s">
        <v>75</v>
      </c>
      <c r="N31" t="s">
        <v>77</v>
      </c>
      <c r="O31" t="s">
        <v>80</v>
      </c>
      <c r="Q31">
        <f t="shared" si="0"/>
        <v>0.8689779185025841</v>
      </c>
    </row>
    <row r="32" spans="1:17" x14ac:dyDescent="0.3">
      <c r="A32" t="s">
        <v>110</v>
      </c>
      <c r="B32">
        <v>-22482.75</v>
      </c>
      <c r="C32">
        <v>-13818</v>
      </c>
      <c r="E32">
        <v>46.749600000000001</v>
      </c>
      <c r="F32">
        <v>39.895699999999998</v>
      </c>
      <c r="G32">
        <v>0.36509999999999998</v>
      </c>
      <c r="H32">
        <v>0.24329999999999999</v>
      </c>
      <c r="I32">
        <v>12.4999</v>
      </c>
      <c r="J32">
        <v>0.31890000000000002</v>
      </c>
      <c r="K32" t="s">
        <v>19</v>
      </c>
      <c r="L32">
        <v>100.07259999999999</v>
      </c>
      <c r="M32" t="s">
        <v>75</v>
      </c>
      <c r="N32" t="s">
        <v>77</v>
      </c>
      <c r="O32" t="s">
        <v>80</v>
      </c>
      <c r="Q32">
        <f t="shared" si="0"/>
        <v>0.86956539069742822</v>
      </c>
    </row>
    <row r="33" spans="1:17" x14ac:dyDescent="0.3">
      <c r="A33" t="s">
        <v>111</v>
      </c>
      <c r="B33">
        <v>-22422.25</v>
      </c>
      <c r="C33">
        <v>-13865</v>
      </c>
      <c r="E33">
        <v>47.684800000000003</v>
      </c>
      <c r="F33">
        <v>40.621299999999998</v>
      </c>
      <c r="G33">
        <v>0.38150000000000001</v>
      </c>
      <c r="H33">
        <v>0.2167</v>
      </c>
      <c r="I33">
        <v>12.235300000000001</v>
      </c>
      <c r="J33">
        <v>0.31780000000000003</v>
      </c>
      <c r="K33" t="s">
        <v>19</v>
      </c>
      <c r="L33">
        <v>101.4575</v>
      </c>
      <c r="M33" t="s">
        <v>75</v>
      </c>
      <c r="N33" t="s">
        <v>77</v>
      </c>
      <c r="O33" t="s">
        <v>80</v>
      </c>
      <c r="Q33">
        <f t="shared" si="0"/>
        <v>0.87416789408135831</v>
      </c>
    </row>
    <row r="34" spans="1:17" x14ac:dyDescent="0.3">
      <c r="A34" t="s">
        <v>112</v>
      </c>
      <c r="B34">
        <v>-22357.75</v>
      </c>
      <c r="C34">
        <v>-13884.25</v>
      </c>
      <c r="E34">
        <v>47.744100000000003</v>
      </c>
      <c r="F34">
        <v>40.636400000000002</v>
      </c>
      <c r="G34">
        <v>0.37140000000000001</v>
      </c>
      <c r="H34">
        <v>0.1767</v>
      </c>
      <c r="I34">
        <v>12.175800000000001</v>
      </c>
      <c r="J34">
        <v>0.32029999999999997</v>
      </c>
      <c r="K34" t="s">
        <v>19</v>
      </c>
      <c r="L34">
        <v>101.4247</v>
      </c>
      <c r="M34" t="s">
        <v>75</v>
      </c>
      <c r="N34" t="s">
        <v>77</v>
      </c>
      <c r="O34" t="s">
        <v>80</v>
      </c>
      <c r="Q34">
        <f t="shared" si="0"/>
        <v>0.87483928694044211</v>
      </c>
    </row>
    <row r="35" spans="1:17" x14ac:dyDescent="0.3">
      <c r="A35" t="s">
        <v>113</v>
      </c>
      <c r="B35">
        <v>-23873.5</v>
      </c>
      <c r="C35">
        <v>-13850.75</v>
      </c>
      <c r="E35">
        <v>46.101700000000001</v>
      </c>
      <c r="F35">
        <v>39.354999999999997</v>
      </c>
      <c r="G35">
        <v>0.33560000000000001</v>
      </c>
      <c r="H35">
        <v>0.20319999999999999</v>
      </c>
      <c r="I35">
        <v>12.846500000000001</v>
      </c>
      <c r="J35">
        <v>0.29220000000000002</v>
      </c>
      <c r="K35" t="s">
        <v>19</v>
      </c>
      <c r="L35">
        <v>99.134200000000007</v>
      </c>
      <c r="M35" t="s">
        <v>75</v>
      </c>
      <c r="N35" t="s">
        <v>77</v>
      </c>
      <c r="O35" t="s">
        <v>80</v>
      </c>
      <c r="Q35">
        <f t="shared" si="0"/>
        <v>0.8648083923502986</v>
      </c>
    </row>
    <row r="36" spans="1:17" x14ac:dyDescent="0.3">
      <c r="A36" t="s">
        <v>114</v>
      </c>
      <c r="B36">
        <v>-23635.75</v>
      </c>
      <c r="C36">
        <v>-13885.75</v>
      </c>
      <c r="E36">
        <v>45.864899999999999</v>
      </c>
      <c r="F36">
        <v>39.376899999999999</v>
      </c>
      <c r="G36">
        <v>0.35110000000000002</v>
      </c>
      <c r="H36">
        <v>0.20519999999999999</v>
      </c>
      <c r="I36">
        <v>13.202199999999999</v>
      </c>
      <c r="J36">
        <v>0.28489999999999999</v>
      </c>
      <c r="K36" t="s">
        <v>19</v>
      </c>
      <c r="L36">
        <v>99.2851</v>
      </c>
      <c r="M36" t="s">
        <v>75</v>
      </c>
      <c r="N36" t="s">
        <v>77</v>
      </c>
      <c r="O36" t="s">
        <v>80</v>
      </c>
      <c r="Q36">
        <f t="shared" si="0"/>
        <v>0.86096798547823128</v>
      </c>
    </row>
    <row r="37" spans="1:17" x14ac:dyDescent="0.3">
      <c r="A37" t="s">
        <v>115</v>
      </c>
      <c r="B37">
        <v>-23613.25</v>
      </c>
      <c r="C37">
        <v>-14016</v>
      </c>
      <c r="E37">
        <v>46.726199999999999</v>
      </c>
      <c r="F37">
        <v>40.045299999999997</v>
      </c>
      <c r="G37">
        <v>0.31659999999999999</v>
      </c>
      <c r="H37">
        <v>0.2054</v>
      </c>
      <c r="I37">
        <v>13.102</v>
      </c>
      <c r="J37">
        <v>0.28320000000000001</v>
      </c>
      <c r="K37" t="s">
        <v>19</v>
      </c>
      <c r="L37">
        <v>100.6788</v>
      </c>
      <c r="M37" t="s">
        <v>75</v>
      </c>
      <c r="N37" t="s">
        <v>77</v>
      </c>
      <c r="O37" t="s">
        <v>80</v>
      </c>
      <c r="Q37">
        <f t="shared" si="0"/>
        <v>0.86407738360867004</v>
      </c>
    </row>
    <row r="38" spans="1:17" x14ac:dyDescent="0.3">
      <c r="A38" t="s">
        <v>116</v>
      </c>
      <c r="B38">
        <v>-24963.25</v>
      </c>
      <c r="C38">
        <v>-13664.5</v>
      </c>
      <c r="E38">
        <v>47.122100000000003</v>
      </c>
      <c r="F38">
        <v>40.311900000000001</v>
      </c>
      <c r="G38">
        <v>0.30620000000000003</v>
      </c>
      <c r="H38">
        <v>0.19</v>
      </c>
      <c r="I38">
        <v>12.7803</v>
      </c>
      <c r="J38">
        <v>0.32119999999999999</v>
      </c>
      <c r="K38" t="s">
        <v>19</v>
      </c>
      <c r="L38">
        <v>101.0318</v>
      </c>
      <c r="M38" t="s">
        <v>75</v>
      </c>
      <c r="N38" t="s">
        <v>77</v>
      </c>
      <c r="O38" t="s">
        <v>80</v>
      </c>
      <c r="Q38">
        <f t="shared" si="0"/>
        <v>0.8679408501442053</v>
      </c>
    </row>
    <row r="39" spans="1:17" x14ac:dyDescent="0.3">
      <c r="A39" t="s">
        <v>117</v>
      </c>
      <c r="B39">
        <v>-24845</v>
      </c>
      <c r="C39">
        <v>-13760</v>
      </c>
      <c r="E39">
        <v>47.313000000000002</v>
      </c>
      <c r="F39">
        <v>40.3932</v>
      </c>
      <c r="G39">
        <v>0.32140000000000002</v>
      </c>
      <c r="H39">
        <v>0.20469999999999999</v>
      </c>
      <c r="I39">
        <v>12.6167</v>
      </c>
      <c r="J39">
        <v>0.316</v>
      </c>
      <c r="K39" t="s">
        <v>19</v>
      </c>
      <c r="L39">
        <v>101.1651</v>
      </c>
      <c r="M39" t="s">
        <v>75</v>
      </c>
      <c r="N39" t="s">
        <v>77</v>
      </c>
      <c r="O39" t="s">
        <v>80</v>
      </c>
      <c r="Q39">
        <f t="shared" si="0"/>
        <v>0.86986891321579363</v>
      </c>
    </row>
    <row r="40" spans="1:17" x14ac:dyDescent="0.3">
      <c r="A40" t="s">
        <v>118</v>
      </c>
      <c r="B40">
        <v>-25993.25</v>
      </c>
      <c r="C40">
        <v>-13816.75</v>
      </c>
      <c r="E40">
        <v>47.413600000000002</v>
      </c>
      <c r="F40">
        <v>40.475499999999997</v>
      </c>
      <c r="G40">
        <v>0.39340000000000003</v>
      </c>
      <c r="H40">
        <v>0.20799999999999999</v>
      </c>
      <c r="I40">
        <v>12.549899999999999</v>
      </c>
      <c r="J40">
        <v>0.33439999999999998</v>
      </c>
      <c r="K40" t="s">
        <v>19</v>
      </c>
      <c r="L40">
        <v>101.3749</v>
      </c>
      <c r="M40" t="s">
        <v>75</v>
      </c>
      <c r="N40" t="s">
        <v>77</v>
      </c>
      <c r="O40" t="s">
        <v>80</v>
      </c>
      <c r="Q40">
        <f t="shared" si="0"/>
        <v>0.87070795564547676</v>
      </c>
    </row>
    <row r="41" spans="1:17" x14ac:dyDescent="0.3">
      <c r="A41" t="s">
        <v>119</v>
      </c>
      <c r="B41">
        <v>-26061.75</v>
      </c>
      <c r="C41">
        <v>-13782</v>
      </c>
      <c r="E41">
        <v>46.947299999999998</v>
      </c>
      <c r="F41">
        <v>40.225700000000003</v>
      </c>
      <c r="G41">
        <v>0.36509999999999998</v>
      </c>
      <c r="H41">
        <v>0.16220000000000001</v>
      </c>
      <c r="I41">
        <v>12.3125</v>
      </c>
      <c r="J41">
        <v>0.3387</v>
      </c>
      <c r="K41" t="s">
        <v>19</v>
      </c>
      <c r="L41">
        <v>100.3514</v>
      </c>
      <c r="M41" t="s">
        <v>75</v>
      </c>
      <c r="N41" t="s">
        <v>77</v>
      </c>
      <c r="O41" t="s">
        <v>80</v>
      </c>
      <c r="Q41">
        <f t="shared" si="0"/>
        <v>0.87174172034748088</v>
      </c>
    </row>
    <row r="42" spans="1:17" x14ac:dyDescent="0.3">
      <c r="A42" t="s">
        <v>120</v>
      </c>
      <c r="B42">
        <v>-26175.5</v>
      </c>
      <c r="C42">
        <v>-13741.25</v>
      </c>
      <c r="E42">
        <v>46.7637</v>
      </c>
      <c r="F42">
        <v>40.297199999999997</v>
      </c>
      <c r="G42">
        <v>0.39050000000000001</v>
      </c>
      <c r="H42">
        <v>0.17899999999999999</v>
      </c>
      <c r="I42">
        <v>12.4297</v>
      </c>
      <c r="J42">
        <v>0.34229999999999999</v>
      </c>
      <c r="K42" t="s">
        <v>19</v>
      </c>
      <c r="L42">
        <v>100.4025</v>
      </c>
      <c r="M42" t="s">
        <v>75</v>
      </c>
      <c r="N42" t="s">
        <v>77</v>
      </c>
      <c r="O42" t="s">
        <v>80</v>
      </c>
      <c r="Q42">
        <f t="shared" si="0"/>
        <v>0.87023689495942558</v>
      </c>
    </row>
    <row r="43" spans="1:17" x14ac:dyDescent="0.3">
      <c r="A43" t="s">
        <v>121</v>
      </c>
      <c r="B43">
        <v>-20211.75</v>
      </c>
      <c r="C43">
        <v>-10979.75</v>
      </c>
      <c r="E43">
        <v>45.920499999999997</v>
      </c>
      <c r="F43">
        <v>39.199599999999997</v>
      </c>
      <c r="G43">
        <v>0.41599999999999998</v>
      </c>
      <c r="H43">
        <v>0.1966</v>
      </c>
      <c r="I43">
        <v>12.6015</v>
      </c>
      <c r="J43">
        <v>0.3054</v>
      </c>
      <c r="K43" t="s">
        <v>19</v>
      </c>
      <c r="L43">
        <v>98.639700000000005</v>
      </c>
      <c r="M43" t="s">
        <v>75</v>
      </c>
      <c r="N43" t="s">
        <v>77</v>
      </c>
      <c r="O43" t="s">
        <v>80</v>
      </c>
      <c r="Q43">
        <f t="shared" si="0"/>
        <v>0.86658923312912794</v>
      </c>
    </row>
    <row r="44" spans="1:17" x14ac:dyDescent="0.3">
      <c r="A44" t="s">
        <v>122</v>
      </c>
      <c r="B44">
        <v>-20251</v>
      </c>
      <c r="C44">
        <v>-11043.5</v>
      </c>
      <c r="E44">
        <v>46.197499999999998</v>
      </c>
      <c r="F44">
        <v>39.398299999999999</v>
      </c>
      <c r="G44">
        <v>0.3826</v>
      </c>
      <c r="H44">
        <v>0.21340000000000001</v>
      </c>
      <c r="I44">
        <v>12.653499999999999</v>
      </c>
      <c r="J44">
        <v>0.29820000000000002</v>
      </c>
      <c r="K44" t="s">
        <v>19</v>
      </c>
      <c r="L44">
        <v>99.143500000000003</v>
      </c>
      <c r="M44" t="s">
        <v>75</v>
      </c>
      <c r="N44" t="s">
        <v>77</v>
      </c>
      <c r="O44" t="s">
        <v>80</v>
      </c>
      <c r="Q44">
        <f t="shared" si="0"/>
        <v>0.86680828657366094</v>
      </c>
    </row>
    <row r="45" spans="1:17" x14ac:dyDescent="0.3">
      <c r="A45" t="s">
        <v>123</v>
      </c>
      <c r="B45">
        <v>-20266.5</v>
      </c>
      <c r="C45">
        <v>-11079.75</v>
      </c>
      <c r="E45">
        <v>46.171700000000001</v>
      </c>
      <c r="F45">
        <v>39.324800000000003</v>
      </c>
      <c r="G45">
        <v>0.40239999999999998</v>
      </c>
      <c r="H45">
        <v>0.24979999999999999</v>
      </c>
      <c r="I45">
        <v>12.578799999999999</v>
      </c>
      <c r="J45">
        <v>0.31819999999999998</v>
      </c>
      <c r="K45" t="s">
        <v>19</v>
      </c>
      <c r="L45">
        <v>99.045699999999997</v>
      </c>
      <c r="M45" t="s">
        <v>75</v>
      </c>
      <c r="N45" t="s">
        <v>77</v>
      </c>
      <c r="O45" t="s">
        <v>80</v>
      </c>
      <c r="Q45">
        <f t="shared" si="0"/>
        <v>0.86742616458231492</v>
      </c>
    </row>
    <row r="46" spans="1:17" x14ac:dyDescent="0.3">
      <c r="A46" t="s">
        <v>124</v>
      </c>
      <c r="B46">
        <v>-20252.25</v>
      </c>
      <c r="C46">
        <v>-11134.25</v>
      </c>
      <c r="E46">
        <v>47.306199999999997</v>
      </c>
      <c r="F46">
        <v>40.343699999999998</v>
      </c>
      <c r="G46">
        <v>0.42920000000000003</v>
      </c>
      <c r="H46">
        <v>0.1885</v>
      </c>
      <c r="I46">
        <v>12.4389</v>
      </c>
      <c r="J46">
        <v>0.30599999999999999</v>
      </c>
      <c r="K46" t="s">
        <v>19</v>
      </c>
      <c r="L46">
        <v>101.0124</v>
      </c>
      <c r="M46" t="s">
        <v>75</v>
      </c>
      <c r="N46" t="s">
        <v>77</v>
      </c>
      <c r="O46" t="s">
        <v>80</v>
      </c>
      <c r="Q46">
        <f t="shared" si="0"/>
        <v>0.8714509641402175</v>
      </c>
    </row>
    <row r="47" spans="1:17" x14ac:dyDescent="0.3">
      <c r="A47" t="s">
        <v>125</v>
      </c>
      <c r="B47">
        <v>-28408.25</v>
      </c>
      <c r="C47">
        <v>-21282</v>
      </c>
      <c r="E47">
        <v>46.131799999999998</v>
      </c>
      <c r="F47">
        <v>39.276299999999999</v>
      </c>
      <c r="G47">
        <v>0.33950000000000002</v>
      </c>
      <c r="H47">
        <v>0.15989999999999999</v>
      </c>
      <c r="I47">
        <v>12.7517</v>
      </c>
      <c r="J47">
        <v>0.3125</v>
      </c>
      <c r="K47" t="s">
        <v>19</v>
      </c>
      <c r="L47">
        <v>98.971699999999998</v>
      </c>
      <c r="M47" t="s">
        <v>75</v>
      </c>
      <c r="N47" t="s">
        <v>77</v>
      </c>
      <c r="O47" t="s">
        <v>80</v>
      </c>
      <c r="Q47">
        <f t="shared" si="0"/>
        <v>0.86574789960526777</v>
      </c>
    </row>
    <row r="48" spans="1:17" x14ac:dyDescent="0.3">
      <c r="A48" t="s">
        <v>126</v>
      </c>
      <c r="B48">
        <v>-28619</v>
      </c>
      <c r="C48">
        <v>-21204.75</v>
      </c>
      <c r="E48">
        <v>46.101300000000002</v>
      </c>
      <c r="F48">
        <v>39.056699999999999</v>
      </c>
      <c r="G48">
        <v>0.3448</v>
      </c>
      <c r="H48">
        <v>0.19570000000000001</v>
      </c>
      <c r="I48">
        <v>12.873100000000001</v>
      </c>
      <c r="J48">
        <v>0.3135</v>
      </c>
      <c r="K48" t="s">
        <v>19</v>
      </c>
      <c r="L48">
        <v>98.885199999999998</v>
      </c>
      <c r="M48" t="s">
        <v>75</v>
      </c>
      <c r="N48" t="s">
        <v>77</v>
      </c>
      <c r="O48" t="s">
        <v>80</v>
      </c>
      <c r="Q48">
        <f t="shared" si="0"/>
        <v>0.8645653599514147</v>
      </c>
    </row>
    <row r="49" spans="1:17" x14ac:dyDescent="0.3">
      <c r="A49" t="s">
        <v>127</v>
      </c>
      <c r="B49">
        <v>-28766.5</v>
      </c>
      <c r="C49">
        <v>-21665.5</v>
      </c>
      <c r="E49">
        <v>47.069800000000001</v>
      </c>
      <c r="F49">
        <v>39.981099999999998</v>
      </c>
      <c r="G49">
        <v>0.32340000000000002</v>
      </c>
      <c r="H49">
        <v>0.20899999999999999</v>
      </c>
      <c r="I49">
        <v>12.699299999999999</v>
      </c>
      <c r="J49">
        <v>0.31730000000000003</v>
      </c>
      <c r="K49" t="s">
        <v>19</v>
      </c>
      <c r="L49">
        <v>100.59990000000001</v>
      </c>
      <c r="M49" t="s">
        <v>75</v>
      </c>
      <c r="N49" t="s">
        <v>77</v>
      </c>
      <c r="O49" t="s">
        <v>80</v>
      </c>
      <c r="Q49">
        <f t="shared" si="0"/>
        <v>0.86854116141363502</v>
      </c>
    </row>
    <row r="50" spans="1:17" x14ac:dyDescent="0.3">
      <c r="A50" t="s">
        <v>128</v>
      </c>
      <c r="B50">
        <v>-26001.25</v>
      </c>
      <c r="C50">
        <v>-21852.75</v>
      </c>
      <c r="E50">
        <v>48.154899999999998</v>
      </c>
      <c r="F50">
        <v>40.794600000000003</v>
      </c>
      <c r="G50">
        <v>0.3296</v>
      </c>
      <c r="H50">
        <v>0.17610000000000001</v>
      </c>
      <c r="I50">
        <v>11.6662</v>
      </c>
      <c r="J50">
        <v>0.34620000000000001</v>
      </c>
      <c r="K50" t="s">
        <v>19</v>
      </c>
      <c r="L50">
        <v>101.4675</v>
      </c>
      <c r="M50" t="s">
        <v>75</v>
      </c>
      <c r="N50" t="s">
        <v>77</v>
      </c>
      <c r="O50" t="s">
        <v>80</v>
      </c>
      <c r="Q50">
        <f t="shared" si="0"/>
        <v>0.88035156342407395</v>
      </c>
    </row>
    <row r="51" spans="1:17" x14ac:dyDescent="0.3">
      <c r="A51" t="s">
        <v>129</v>
      </c>
      <c r="B51">
        <v>-25992.5</v>
      </c>
      <c r="C51">
        <v>-21799.5</v>
      </c>
      <c r="E51">
        <v>46.202800000000003</v>
      </c>
      <c r="F51">
        <v>39.692999999999998</v>
      </c>
      <c r="G51">
        <v>0.31830000000000003</v>
      </c>
      <c r="H51">
        <v>0.1762</v>
      </c>
      <c r="I51">
        <v>11.864000000000001</v>
      </c>
      <c r="J51">
        <v>0.33910000000000001</v>
      </c>
      <c r="K51" t="s">
        <v>19</v>
      </c>
      <c r="L51">
        <v>98.593400000000003</v>
      </c>
      <c r="M51" t="s">
        <v>75</v>
      </c>
      <c r="N51" t="s">
        <v>77</v>
      </c>
      <c r="O51" t="s">
        <v>80</v>
      </c>
      <c r="Q51">
        <f t="shared" si="0"/>
        <v>0.87408474755109766</v>
      </c>
    </row>
    <row r="52" spans="1:17" x14ac:dyDescent="0.3">
      <c r="A52" t="s">
        <v>130</v>
      </c>
      <c r="B52">
        <v>-25920.5</v>
      </c>
      <c r="C52">
        <v>-21828.5</v>
      </c>
      <c r="E52">
        <v>47.605899999999998</v>
      </c>
      <c r="F52">
        <v>40.268500000000003</v>
      </c>
      <c r="G52">
        <v>0.32600000000000001</v>
      </c>
      <c r="H52">
        <v>0.1739</v>
      </c>
      <c r="I52">
        <v>11.854699999999999</v>
      </c>
      <c r="J52">
        <v>0.35920000000000002</v>
      </c>
      <c r="K52" t="s">
        <v>19</v>
      </c>
      <c r="L52">
        <v>100.5883</v>
      </c>
      <c r="M52" t="s">
        <v>75</v>
      </c>
      <c r="N52" t="s">
        <v>77</v>
      </c>
      <c r="O52" t="s">
        <v>80</v>
      </c>
      <c r="Q52">
        <f t="shared" si="0"/>
        <v>0.87742503799211558</v>
      </c>
    </row>
    <row r="53" spans="1:17" x14ac:dyDescent="0.3">
      <c r="A53" t="s">
        <v>131</v>
      </c>
      <c r="B53">
        <v>-24265.5</v>
      </c>
      <c r="C53">
        <v>-21679.25</v>
      </c>
      <c r="E53">
        <v>46.288499999999999</v>
      </c>
      <c r="F53">
        <v>39.754100000000001</v>
      </c>
      <c r="G53">
        <v>0.32569999999999999</v>
      </c>
      <c r="H53">
        <v>0.21029999999999999</v>
      </c>
      <c r="I53">
        <v>12.303100000000001</v>
      </c>
      <c r="J53">
        <v>0.30620000000000003</v>
      </c>
      <c r="K53" t="s">
        <v>19</v>
      </c>
      <c r="L53">
        <v>99.188000000000002</v>
      </c>
      <c r="M53" t="s">
        <v>75</v>
      </c>
      <c r="N53" t="s">
        <v>77</v>
      </c>
      <c r="O53" t="s">
        <v>80</v>
      </c>
      <c r="Q53">
        <f t="shared" si="0"/>
        <v>0.87023958210282837</v>
      </c>
    </row>
    <row r="54" spans="1:17" x14ac:dyDescent="0.3">
      <c r="A54" t="s">
        <v>132</v>
      </c>
      <c r="B54">
        <v>-28565.5</v>
      </c>
      <c r="C54">
        <v>-24792.5</v>
      </c>
      <c r="E54">
        <v>45.128700000000002</v>
      </c>
      <c r="F54">
        <v>39.751800000000003</v>
      </c>
      <c r="G54">
        <v>0.44400000000000001</v>
      </c>
      <c r="H54">
        <v>0.20280000000000001</v>
      </c>
      <c r="I54">
        <v>15.204800000000001</v>
      </c>
      <c r="J54">
        <v>0.25650000000000001</v>
      </c>
      <c r="K54" t="s">
        <v>19</v>
      </c>
      <c r="L54">
        <v>100.9885</v>
      </c>
      <c r="M54" t="s">
        <v>75</v>
      </c>
      <c r="N54" t="s">
        <v>77</v>
      </c>
      <c r="O54" t="s">
        <v>80</v>
      </c>
      <c r="Q54">
        <f t="shared" si="0"/>
        <v>0.8410342611788636</v>
      </c>
    </row>
    <row r="55" spans="1:17" x14ac:dyDescent="0.3">
      <c r="A55" t="s">
        <v>133</v>
      </c>
      <c r="B55">
        <v>-26585</v>
      </c>
      <c r="C55">
        <v>-24306.75</v>
      </c>
      <c r="E55">
        <v>45.177500000000002</v>
      </c>
      <c r="F55">
        <v>38.978099999999998</v>
      </c>
      <c r="G55">
        <v>0.4592</v>
      </c>
      <c r="H55">
        <v>0.18090000000000001</v>
      </c>
      <c r="I55">
        <v>13.125999999999999</v>
      </c>
      <c r="J55">
        <v>0.29730000000000001</v>
      </c>
      <c r="K55" t="s">
        <v>19</v>
      </c>
      <c r="L55">
        <v>98.218999999999994</v>
      </c>
      <c r="M55" t="s">
        <v>75</v>
      </c>
      <c r="N55" t="s">
        <v>77</v>
      </c>
      <c r="O55" t="s">
        <v>80</v>
      </c>
      <c r="Q55">
        <f t="shared" si="0"/>
        <v>0.85984951302850776</v>
      </c>
    </row>
    <row r="56" spans="1:17" x14ac:dyDescent="0.3">
      <c r="A56" t="s">
        <v>134</v>
      </c>
      <c r="B56">
        <v>-26038.75</v>
      </c>
      <c r="C56">
        <v>-24401.25</v>
      </c>
      <c r="E56">
        <v>46.024799999999999</v>
      </c>
      <c r="F56">
        <v>39.491100000000003</v>
      </c>
      <c r="G56">
        <v>0.41899999999999998</v>
      </c>
      <c r="H56">
        <v>0.20730000000000001</v>
      </c>
      <c r="I56">
        <v>13.260999999999999</v>
      </c>
      <c r="J56">
        <v>0.28799999999999998</v>
      </c>
      <c r="K56" t="s">
        <v>19</v>
      </c>
      <c r="L56">
        <v>99.691199999999995</v>
      </c>
      <c r="M56" t="s">
        <v>75</v>
      </c>
      <c r="N56" t="s">
        <v>77</v>
      </c>
      <c r="O56" t="s">
        <v>80</v>
      </c>
      <c r="Q56">
        <f t="shared" si="0"/>
        <v>0.86085259424827565</v>
      </c>
    </row>
    <row r="57" spans="1:17" x14ac:dyDescent="0.3">
      <c r="A57" t="s">
        <v>135</v>
      </c>
      <c r="B57">
        <v>-23690.75</v>
      </c>
      <c r="C57">
        <v>-24934.25</v>
      </c>
      <c r="E57">
        <v>46.7194</v>
      </c>
      <c r="F57">
        <v>40.156100000000002</v>
      </c>
      <c r="G57">
        <v>0.45319999999999999</v>
      </c>
      <c r="H57">
        <v>0.2276</v>
      </c>
      <c r="I57">
        <v>13.231199999999999</v>
      </c>
      <c r="J57">
        <v>0.29060000000000002</v>
      </c>
      <c r="K57" t="s">
        <v>19</v>
      </c>
      <c r="L57">
        <v>101.078</v>
      </c>
      <c r="M57" t="s">
        <v>75</v>
      </c>
      <c r="N57" t="s">
        <v>77</v>
      </c>
      <c r="O57" t="s">
        <v>80</v>
      </c>
      <c r="Q57">
        <f t="shared" si="0"/>
        <v>0.86290355541724473</v>
      </c>
    </row>
    <row r="58" spans="1:17" x14ac:dyDescent="0.3">
      <c r="A58" t="s">
        <v>136</v>
      </c>
      <c r="B58">
        <v>-23283</v>
      </c>
      <c r="C58">
        <v>-24606</v>
      </c>
      <c r="E58">
        <v>45.949300000000001</v>
      </c>
      <c r="F58">
        <v>39.527299999999997</v>
      </c>
      <c r="G58">
        <v>0.50800000000000001</v>
      </c>
      <c r="H58">
        <v>0.19789999999999999</v>
      </c>
      <c r="I58">
        <v>13.0237</v>
      </c>
      <c r="J58">
        <v>0.28160000000000002</v>
      </c>
      <c r="K58" t="s">
        <v>19</v>
      </c>
      <c r="L58">
        <v>99.487700000000004</v>
      </c>
      <c r="M58" t="s">
        <v>75</v>
      </c>
      <c r="N58" t="s">
        <v>77</v>
      </c>
      <c r="O58" t="s">
        <v>80</v>
      </c>
      <c r="Q58">
        <f t="shared" si="0"/>
        <v>0.86280723244698365</v>
      </c>
    </row>
    <row r="59" spans="1:17" x14ac:dyDescent="0.3">
      <c r="A59" t="s">
        <v>137</v>
      </c>
      <c r="B59">
        <v>-21635.5</v>
      </c>
      <c r="C59">
        <v>-24471</v>
      </c>
      <c r="E59">
        <v>47.915900000000001</v>
      </c>
      <c r="F59">
        <v>39.848100000000002</v>
      </c>
      <c r="G59">
        <v>0.25009999999999999</v>
      </c>
      <c r="H59">
        <v>0.153</v>
      </c>
      <c r="I59">
        <v>10.4161</v>
      </c>
      <c r="J59">
        <v>0.41099999999999998</v>
      </c>
      <c r="K59" t="s">
        <v>19</v>
      </c>
      <c r="L59">
        <v>98.994299999999996</v>
      </c>
      <c r="M59" t="s">
        <v>75</v>
      </c>
      <c r="N59" t="s">
        <v>77</v>
      </c>
      <c r="O59" t="s">
        <v>80</v>
      </c>
      <c r="Q59">
        <f t="shared" si="0"/>
        <v>0.89130405797488543</v>
      </c>
    </row>
    <row r="60" spans="1:17" x14ac:dyDescent="0.3">
      <c r="A60" t="s">
        <v>138</v>
      </c>
      <c r="B60">
        <v>-18675.5</v>
      </c>
      <c r="C60">
        <v>-24300</v>
      </c>
      <c r="E60">
        <v>45.582999999999998</v>
      </c>
      <c r="F60">
        <v>39.130000000000003</v>
      </c>
      <c r="G60">
        <v>0.43159999999999998</v>
      </c>
      <c r="H60">
        <v>0.18129999999999999</v>
      </c>
      <c r="I60">
        <v>12.850199999999999</v>
      </c>
      <c r="J60">
        <v>0.3301</v>
      </c>
      <c r="K60" t="s">
        <v>19</v>
      </c>
      <c r="L60">
        <v>98.506299999999996</v>
      </c>
      <c r="M60" t="s">
        <v>75</v>
      </c>
      <c r="N60" t="s">
        <v>77</v>
      </c>
      <c r="O60" t="s">
        <v>80</v>
      </c>
      <c r="Q60">
        <f t="shared" si="0"/>
        <v>0.86344608294944336</v>
      </c>
    </row>
    <row r="61" spans="1:17" x14ac:dyDescent="0.3">
      <c r="A61" t="s">
        <v>139</v>
      </c>
      <c r="B61">
        <v>-18585.5</v>
      </c>
      <c r="C61">
        <v>-24397.75</v>
      </c>
      <c r="E61">
        <v>45.825499999999998</v>
      </c>
      <c r="F61">
        <v>39.534199999999998</v>
      </c>
      <c r="G61">
        <v>0.39019999999999999</v>
      </c>
      <c r="H61">
        <v>0.21460000000000001</v>
      </c>
      <c r="I61">
        <v>12.8537</v>
      </c>
      <c r="J61">
        <v>0.31640000000000001</v>
      </c>
      <c r="K61" t="s">
        <v>19</v>
      </c>
      <c r="L61">
        <v>99.134600000000006</v>
      </c>
      <c r="M61" t="s">
        <v>75</v>
      </c>
      <c r="N61" t="s">
        <v>77</v>
      </c>
      <c r="O61" t="s">
        <v>80</v>
      </c>
      <c r="Q61">
        <f t="shared" si="0"/>
        <v>0.86403848638769465</v>
      </c>
    </row>
    <row r="62" spans="1:17" x14ac:dyDescent="0.3">
      <c r="A62" t="s">
        <v>140</v>
      </c>
      <c r="B62">
        <v>-14870.5</v>
      </c>
      <c r="C62">
        <v>-24821.25</v>
      </c>
      <c r="E62">
        <v>46.155999999999999</v>
      </c>
      <c r="F62">
        <v>39.592799999999997</v>
      </c>
      <c r="G62">
        <v>0.41660000000000003</v>
      </c>
      <c r="H62">
        <v>0.2263</v>
      </c>
      <c r="I62">
        <v>12.9193</v>
      </c>
      <c r="J62">
        <v>0.32490000000000002</v>
      </c>
      <c r="K62" t="s">
        <v>19</v>
      </c>
      <c r="L62">
        <v>99.635800000000003</v>
      </c>
      <c r="M62" t="s">
        <v>75</v>
      </c>
      <c r="N62" t="s">
        <v>77</v>
      </c>
      <c r="O62" t="s">
        <v>80</v>
      </c>
      <c r="Q62">
        <f t="shared" si="0"/>
        <v>0.86428448703483407</v>
      </c>
    </row>
    <row r="63" spans="1:17" x14ac:dyDescent="0.3">
      <c r="A63" t="s">
        <v>141</v>
      </c>
      <c r="B63">
        <v>-15493.25</v>
      </c>
      <c r="C63">
        <v>-25356.5</v>
      </c>
      <c r="E63">
        <v>46.899799999999999</v>
      </c>
      <c r="F63">
        <v>40.1143</v>
      </c>
      <c r="G63">
        <v>0.40479999999999999</v>
      </c>
      <c r="H63">
        <v>0.20019999999999999</v>
      </c>
      <c r="I63">
        <v>12.73</v>
      </c>
      <c r="J63">
        <v>0.3251</v>
      </c>
      <c r="K63" t="s">
        <v>19</v>
      </c>
      <c r="L63">
        <v>100.6742</v>
      </c>
      <c r="M63" t="s">
        <v>75</v>
      </c>
      <c r="N63" t="s">
        <v>77</v>
      </c>
      <c r="O63" t="s">
        <v>80</v>
      </c>
      <c r="Q63">
        <f t="shared" si="0"/>
        <v>0.86785082671018765</v>
      </c>
    </row>
    <row r="64" spans="1:17" x14ac:dyDescent="0.3">
      <c r="A64" t="s">
        <v>142</v>
      </c>
      <c r="B64">
        <v>-24929.75</v>
      </c>
      <c r="C64">
        <v>-27405.75</v>
      </c>
      <c r="E64">
        <v>48.968299999999999</v>
      </c>
      <c r="F64">
        <v>40.743899999999996</v>
      </c>
      <c r="G64">
        <v>0.24560000000000001</v>
      </c>
      <c r="H64">
        <v>0.14940000000000001</v>
      </c>
      <c r="I64">
        <v>10.930400000000001</v>
      </c>
      <c r="J64">
        <v>0.39750000000000002</v>
      </c>
      <c r="K64" t="s">
        <v>19</v>
      </c>
      <c r="L64">
        <v>101.43519999999999</v>
      </c>
      <c r="M64" t="s">
        <v>75</v>
      </c>
      <c r="N64" t="s">
        <v>77</v>
      </c>
      <c r="O64" t="s">
        <v>80</v>
      </c>
      <c r="Q64">
        <f t="shared" si="0"/>
        <v>0.88871298128878606</v>
      </c>
    </row>
    <row r="65" spans="1:17" x14ac:dyDescent="0.3">
      <c r="A65" t="s">
        <v>143</v>
      </c>
      <c r="B65">
        <v>-22929.75</v>
      </c>
      <c r="C65">
        <v>-27095.25</v>
      </c>
      <c r="E65">
        <v>47.262099999999997</v>
      </c>
      <c r="F65">
        <v>39.449300000000001</v>
      </c>
      <c r="G65">
        <v>0.25069999999999998</v>
      </c>
      <c r="H65">
        <v>0.18609999999999999</v>
      </c>
      <c r="I65">
        <v>10.882099999999999</v>
      </c>
      <c r="J65">
        <v>0.36509999999999998</v>
      </c>
      <c r="K65" t="s">
        <v>19</v>
      </c>
      <c r="L65">
        <v>98.395499999999998</v>
      </c>
      <c r="M65" t="s">
        <v>75</v>
      </c>
      <c r="N65" t="s">
        <v>77</v>
      </c>
      <c r="O65" t="s">
        <v>80</v>
      </c>
      <c r="Q65">
        <f t="shared" si="0"/>
        <v>0.88560624308618252</v>
      </c>
    </row>
    <row r="66" spans="1:17" x14ac:dyDescent="0.3">
      <c r="A66" t="s">
        <v>144</v>
      </c>
      <c r="B66">
        <v>-22963</v>
      </c>
      <c r="C66">
        <v>-27207.75</v>
      </c>
      <c r="E66">
        <v>48.0989</v>
      </c>
      <c r="F66">
        <v>40.031199999999998</v>
      </c>
      <c r="G66">
        <v>0.25440000000000002</v>
      </c>
      <c r="H66">
        <v>0.13980000000000001</v>
      </c>
      <c r="I66">
        <v>10.822699999999999</v>
      </c>
      <c r="J66">
        <v>0.36940000000000001</v>
      </c>
      <c r="K66" t="s">
        <v>19</v>
      </c>
      <c r="L66">
        <v>99.716300000000004</v>
      </c>
      <c r="M66" t="s">
        <v>75</v>
      </c>
      <c r="N66" t="s">
        <v>77</v>
      </c>
      <c r="O66" t="s">
        <v>80</v>
      </c>
      <c r="Q66">
        <f t="shared" si="0"/>
        <v>0.88791813287086963</v>
      </c>
    </row>
    <row r="67" spans="1:17" x14ac:dyDescent="0.3">
      <c r="A67" t="s">
        <v>145</v>
      </c>
      <c r="B67">
        <v>-21213.75</v>
      </c>
      <c r="C67">
        <v>-27279.75</v>
      </c>
      <c r="E67">
        <v>44.8202</v>
      </c>
      <c r="F67">
        <v>39.107599999999998</v>
      </c>
      <c r="G67">
        <v>0.29849999999999999</v>
      </c>
      <c r="H67">
        <v>0.21049999999999999</v>
      </c>
      <c r="I67">
        <v>14.219900000000001</v>
      </c>
      <c r="J67">
        <v>0.31140000000000001</v>
      </c>
      <c r="K67" t="s">
        <v>19</v>
      </c>
      <c r="L67">
        <v>98.968000000000004</v>
      </c>
      <c r="M67" t="s">
        <v>75</v>
      </c>
      <c r="N67" t="s">
        <v>77</v>
      </c>
      <c r="O67" t="s">
        <v>80</v>
      </c>
      <c r="Q67">
        <f t="shared" ref="Q67:Q70" si="1">(E67/40.3044)/((E67/40.3044)+(I67/71.844))</f>
        <v>0.84890685863341031</v>
      </c>
    </row>
    <row r="68" spans="1:17" x14ac:dyDescent="0.3">
      <c r="A68" t="s">
        <v>146</v>
      </c>
      <c r="B68">
        <v>-19400.5</v>
      </c>
      <c r="C68">
        <v>-27052.5</v>
      </c>
      <c r="E68">
        <v>47.079900000000002</v>
      </c>
      <c r="F68">
        <v>39.598999999999997</v>
      </c>
      <c r="G68">
        <v>0.29389999999999999</v>
      </c>
      <c r="H68">
        <v>0.1653</v>
      </c>
      <c r="I68">
        <v>11.4841</v>
      </c>
      <c r="J68">
        <v>0.3972</v>
      </c>
      <c r="K68" t="s">
        <v>19</v>
      </c>
      <c r="L68">
        <v>99.019300000000001</v>
      </c>
      <c r="M68" t="s">
        <v>75</v>
      </c>
      <c r="N68" t="s">
        <v>77</v>
      </c>
      <c r="O68" t="s">
        <v>80</v>
      </c>
      <c r="Q68">
        <f t="shared" si="1"/>
        <v>0.87962874147453629</v>
      </c>
    </row>
    <row r="69" spans="1:17" x14ac:dyDescent="0.3">
      <c r="A69" t="s">
        <v>147</v>
      </c>
      <c r="B69">
        <v>-17938.5</v>
      </c>
      <c r="C69">
        <v>-26995.5</v>
      </c>
      <c r="E69">
        <v>46.310699999999997</v>
      </c>
      <c r="F69">
        <v>39.179699999999997</v>
      </c>
      <c r="G69">
        <v>0.32790000000000002</v>
      </c>
      <c r="H69">
        <v>0.18679999999999999</v>
      </c>
      <c r="I69">
        <v>12.2056</v>
      </c>
      <c r="J69">
        <v>0.3584</v>
      </c>
      <c r="K69" t="s">
        <v>19</v>
      </c>
      <c r="L69">
        <v>98.569100000000006</v>
      </c>
      <c r="M69" t="s">
        <v>75</v>
      </c>
      <c r="N69" t="s">
        <v>77</v>
      </c>
      <c r="O69" t="s">
        <v>80</v>
      </c>
      <c r="Q69">
        <f t="shared" si="1"/>
        <v>0.87118921312096342</v>
      </c>
    </row>
    <row r="70" spans="1:17" x14ac:dyDescent="0.3">
      <c r="A70" t="s">
        <v>148</v>
      </c>
      <c r="B70">
        <v>-17702.5</v>
      </c>
      <c r="C70">
        <v>-27046.75</v>
      </c>
      <c r="E70">
        <v>46.351700000000001</v>
      </c>
      <c r="F70">
        <v>39.259500000000003</v>
      </c>
      <c r="G70">
        <v>0.31409999999999999</v>
      </c>
      <c r="H70">
        <v>0.1234</v>
      </c>
      <c r="I70">
        <v>11.979799999999999</v>
      </c>
      <c r="J70">
        <v>0.34079999999999999</v>
      </c>
      <c r="K70" t="s">
        <v>19</v>
      </c>
      <c r="L70">
        <v>98.369100000000003</v>
      </c>
      <c r="M70" t="s">
        <v>75</v>
      </c>
      <c r="N70" t="s">
        <v>77</v>
      </c>
      <c r="O70" t="s">
        <v>80</v>
      </c>
      <c r="Q70">
        <f t="shared" si="1"/>
        <v>0.87336808502212349</v>
      </c>
    </row>
    <row r="72" spans="1:17" x14ac:dyDescent="0.3">
      <c r="A72" t="s">
        <v>63</v>
      </c>
      <c r="B72" t="s">
        <v>4</v>
      </c>
      <c r="C72" t="s">
        <v>6</v>
      </c>
      <c r="D72" t="s">
        <v>7</v>
      </c>
      <c r="E72" t="s">
        <v>10</v>
      </c>
      <c r="F72" t="s">
        <v>11</v>
      </c>
      <c r="G72" t="s">
        <v>12</v>
      </c>
    </row>
    <row r="73" spans="1:17" x14ac:dyDescent="0.3">
      <c r="A73" t="s">
        <v>64</v>
      </c>
      <c r="B73">
        <v>49.200499999999998</v>
      </c>
      <c r="C73">
        <v>40.904800000000002</v>
      </c>
      <c r="D73">
        <v>0.50800000000000001</v>
      </c>
      <c r="E73">
        <v>0.25879999999999997</v>
      </c>
      <c r="F73">
        <v>15.204800000000001</v>
      </c>
      <c r="G73">
        <v>0.4491</v>
      </c>
    </row>
    <row r="74" spans="1:17" x14ac:dyDescent="0.3">
      <c r="A74" t="s">
        <v>65</v>
      </c>
      <c r="B74">
        <v>44.8202</v>
      </c>
      <c r="C74">
        <v>38.941800000000001</v>
      </c>
      <c r="D74">
        <v>0.24560000000000001</v>
      </c>
      <c r="E74">
        <v>0.1234</v>
      </c>
      <c r="F74">
        <v>10.4161</v>
      </c>
      <c r="G74">
        <v>0.246</v>
      </c>
    </row>
    <row r="75" spans="1:17" x14ac:dyDescent="0.3">
      <c r="A75" t="s">
        <v>66</v>
      </c>
      <c r="B75">
        <v>46.879899999999999</v>
      </c>
      <c r="C75">
        <v>39.889899999999997</v>
      </c>
      <c r="D75">
        <v>0.3513</v>
      </c>
      <c r="E75">
        <v>0.19059999999999999</v>
      </c>
      <c r="F75">
        <v>12.359299999999999</v>
      </c>
      <c r="G75">
        <v>0.32840000000000003</v>
      </c>
    </row>
    <row r="76" spans="1:17" x14ac:dyDescent="0.3">
      <c r="A76" t="s">
        <v>67</v>
      </c>
      <c r="B76">
        <v>0.90390000000000004</v>
      </c>
      <c r="C76">
        <v>0.50839999999999996</v>
      </c>
      <c r="D76">
        <v>5.96E-2</v>
      </c>
      <c r="E76">
        <v>2.81E-2</v>
      </c>
      <c r="F76">
        <v>0.83979999999999999</v>
      </c>
      <c r="G76">
        <v>3.6299999999999999E-2</v>
      </c>
    </row>
    <row r="77" spans="1:17" x14ac:dyDescent="0.3">
      <c r="A77" t="s">
        <v>67</v>
      </c>
      <c r="B77">
        <v>5.6722000000000001</v>
      </c>
      <c r="C77">
        <v>4.7930000000000001</v>
      </c>
      <c r="D77">
        <v>7.2599999999999998E-2</v>
      </c>
      <c r="E77">
        <v>3.5900000000000001E-2</v>
      </c>
      <c r="F77">
        <v>1.6960999999999999</v>
      </c>
      <c r="G77">
        <v>3.61E-2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1163"/>
  <sheetViews>
    <sheetView workbookViewId="0">
      <selection activeCell="A1030" sqref="A1:XFD1030"/>
    </sheetView>
  </sheetViews>
  <sheetFormatPr defaultRowHeight="14.4" x14ac:dyDescent="0.3"/>
  <sheetData>
    <row r="1" spans="1:16" x14ac:dyDescent="0.3">
      <c r="A1" t="str" cm="1">
        <f t="array" ref="A1">IF(MOD(ROW(A1)-1,15)=0,INDEX(MountR3!$A:$A,(ROW(A1)-1)/15+2), " ")</f>
        <v>187-1-112-reg1</v>
      </c>
    </row>
    <row r="2" spans="1:1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3">
      <c r="A3" t="s">
        <v>45</v>
      </c>
      <c r="C3" t="s">
        <v>46</v>
      </c>
      <c r="G3">
        <v>41.891500000000001</v>
      </c>
      <c r="I3">
        <v>57.062199999999997</v>
      </c>
    </row>
    <row r="4" spans="1:16" x14ac:dyDescent="0.3">
      <c r="A4" t="s">
        <v>4</v>
      </c>
      <c r="B4" t="s">
        <v>47</v>
      </c>
      <c r="C4" t="s">
        <v>46</v>
      </c>
      <c r="D4">
        <v>23.09</v>
      </c>
      <c r="E4">
        <v>0.83699999999999997</v>
      </c>
      <c r="F4">
        <v>0.13353000000000001</v>
      </c>
      <c r="G4">
        <v>27.600300000000001</v>
      </c>
      <c r="H4">
        <v>7.8700000000000006E-2</v>
      </c>
      <c r="I4">
        <v>24.740500000000001</v>
      </c>
      <c r="J4" t="s">
        <v>48</v>
      </c>
      <c r="K4">
        <v>45.763199999999998</v>
      </c>
      <c r="L4">
        <v>0.1305</v>
      </c>
      <c r="M4" t="s">
        <v>49</v>
      </c>
      <c r="N4" t="s">
        <v>50</v>
      </c>
      <c r="O4" s="1">
        <v>45451.722430555557</v>
      </c>
    </row>
    <row r="5" spans="1:16" x14ac:dyDescent="0.3">
      <c r="A5" t="s">
        <v>6</v>
      </c>
      <c r="B5" t="s">
        <v>47</v>
      </c>
      <c r="C5" t="s">
        <v>46</v>
      </c>
      <c r="D5">
        <v>18.309999999999999</v>
      </c>
      <c r="E5">
        <v>1.006</v>
      </c>
      <c r="F5">
        <v>9.4909999999999994E-2</v>
      </c>
      <c r="G5">
        <v>18.203199999999999</v>
      </c>
      <c r="H5">
        <v>6.59E-2</v>
      </c>
      <c r="I5">
        <v>14.124499999999999</v>
      </c>
      <c r="J5" t="s">
        <v>51</v>
      </c>
      <c r="K5">
        <v>38.941800000000001</v>
      </c>
      <c r="L5">
        <v>0.1409</v>
      </c>
      <c r="M5" t="s">
        <v>49</v>
      </c>
      <c r="N5" t="s">
        <v>50</v>
      </c>
      <c r="O5" s="1">
        <v>45461.885243055556</v>
      </c>
    </row>
    <row r="6" spans="1:16" x14ac:dyDescent="0.3">
      <c r="A6" t="s">
        <v>7</v>
      </c>
      <c r="B6" t="s">
        <v>47</v>
      </c>
      <c r="C6" t="s">
        <v>46</v>
      </c>
      <c r="D6">
        <v>0.24</v>
      </c>
      <c r="E6">
        <v>0.95299999999999996</v>
      </c>
      <c r="F6">
        <v>2.15E-3</v>
      </c>
      <c r="G6">
        <v>0.25290000000000001</v>
      </c>
      <c r="H6">
        <v>1.84E-2</v>
      </c>
      <c r="I6">
        <v>0.13750000000000001</v>
      </c>
      <c r="J6" t="s">
        <v>52</v>
      </c>
      <c r="K6">
        <v>0.35389999999999999</v>
      </c>
      <c r="L6">
        <v>2.58E-2</v>
      </c>
      <c r="M6" t="s">
        <v>53</v>
      </c>
      <c r="N6" t="s">
        <v>54</v>
      </c>
    </row>
    <row r="7" spans="1:16" x14ac:dyDescent="0.3">
      <c r="A7" t="s">
        <v>10</v>
      </c>
      <c r="B7" t="s">
        <v>47</v>
      </c>
      <c r="C7" t="s">
        <v>46</v>
      </c>
      <c r="D7">
        <v>0.11</v>
      </c>
      <c r="E7">
        <v>0.82199999999999995</v>
      </c>
      <c r="F7">
        <v>1.1299999999999999E-3</v>
      </c>
      <c r="G7">
        <v>0.13789999999999999</v>
      </c>
      <c r="H7">
        <v>2.8400000000000002E-2</v>
      </c>
      <c r="I7">
        <v>5.4699999999999999E-2</v>
      </c>
      <c r="J7" t="s">
        <v>55</v>
      </c>
      <c r="K7">
        <v>0.17810000000000001</v>
      </c>
      <c r="L7">
        <v>3.6700000000000003E-2</v>
      </c>
      <c r="M7" t="s">
        <v>10</v>
      </c>
      <c r="N7" t="s">
        <v>54</v>
      </c>
    </row>
    <row r="8" spans="1:16" x14ac:dyDescent="0.3">
      <c r="A8" t="s">
        <v>11</v>
      </c>
      <c r="B8" t="s">
        <v>47</v>
      </c>
      <c r="C8" t="s">
        <v>46</v>
      </c>
      <c r="D8">
        <v>8.9600000000000009</v>
      </c>
      <c r="E8">
        <v>0.92400000000000004</v>
      </c>
      <c r="F8">
        <v>8.1470000000000001E-2</v>
      </c>
      <c r="G8">
        <v>9.7032000000000007</v>
      </c>
      <c r="H8">
        <v>7.3700000000000002E-2</v>
      </c>
      <c r="I8">
        <v>3.7864</v>
      </c>
      <c r="J8" t="s">
        <v>56</v>
      </c>
      <c r="K8">
        <v>12.483000000000001</v>
      </c>
      <c r="L8">
        <v>9.4799999999999995E-2</v>
      </c>
      <c r="M8" t="s">
        <v>57</v>
      </c>
      <c r="N8" t="s">
        <v>50</v>
      </c>
      <c r="O8" s="1">
        <v>45451.722604166665</v>
      </c>
    </row>
    <row r="9" spans="1:16" x14ac:dyDescent="0.3">
      <c r="A9" t="s">
        <v>12</v>
      </c>
      <c r="B9" t="s">
        <v>19</v>
      </c>
      <c r="C9" t="s">
        <v>58</v>
      </c>
      <c r="D9">
        <v>0.21</v>
      </c>
      <c r="E9">
        <v>0.83699999999999997</v>
      </c>
      <c r="F9">
        <v>2.1199999999999999E-3</v>
      </c>
      <c r="G9">
        <v>0.25359999999999999</v>
      </c>
      <c r="H9">
        <v>7.7999999999999996E-3</v>
      </c>
      <c r="I9">
        <v>9.4100000000000003E-2</v>
      </c>
      <c r="J9" t="s">
        <v>59</v>
      </c>
      <c r="K9">
        <v>0.32279999999999998</v>
      </c>
      <c r="L9">
        <v>9.9000000000000008E-3</v>
      </c>
      <c r="M9" t="s">
        <v>68</v>
      </c>
      <c r="N9" t="s">
        <v>50</v>
      </c>
      <c r="O9" s="1">
        <v>45461.52207175926</v>
      </c>
      <c r="P9">
        <v>100.61</v>
      </c>
    </row>
    <row r="10" spans="1:16" x14ac:dyDescent="0.3">
      <c r="A10" t="s">
        <v>14</v>
      </c>
      <c r="G10">
        <v>98.042599999999993</v>
      </c>
      <c r="I10">
        <v>100</v>
      </c>
      <c r="K10">
        <v>98.042599999999993</v>
      </c>
    </row>
    <row r="11" spans="1:16" x14ac:dyDescent="0.3">
      <c r="A11" t="str" cm="1">
        <f t="array" ref="A11">IF(MOD(ROW(A11)-1,15)=0,INDEX(MountR3!$A:$A,(ROW(A11)-1)/15+2), " ")</f>
        <v xml:space="preserve"> </v>
      </c>
    </row>
    <row r="12" spans="1:16" x14ac:dyDescent="0.3">
      <c r="A12" t="str" cm="1">
        <f t="array" ref="A12">IF(MOD(ROW(A12)-1,15)=0,INDEX(MountR3!$A:$A,(ROW(A12)-1)/15+2), " ")</f>
        <v xml:space="preserve"> </v>
      </c>
    </row>
    <row r="13" spans="1:16" x14ac:dyDescent="0.3">
      <c r="A13" t="str" cm="1">
        <f t="array" ref="A13">IF(MOD(ROW(A13)-1,15)=0,INDEX(MountR3!$A:$A,(ROW(A13)-1)/15+2), " ")</f>
        <v xml:space="preserve"> </v>
      </c>
    </row>
    <row r="14" spans="1:16" x14ac:dyDescent="0.3">
      <c r="A14" t="str" cm="1">
        <f t="array" ref="A14">IF(MOD(ROW(A14)-1,15)=0,INDEX(MountR3!$A:$A,(ROW(A14)-1)/15+2), " ")</f>
        <v xml:space="preserve"> </v>
      </c>
    </row>
    <row r="15" spans="1:16" x14ac:dyDescent="0.3">
      <c r="A15" t="str" cm="1">
        <f t="array" ref="A15">IF(MOD(ROW(A15)-1,15)=0,INDEX(MountR3!$A:$A,(ROW(A15)-1)/15+2), " ")</f>
        <v xml:space="preserve"> </v>
      </c>
    </row>
    <row r="16" spans="1:16" x14ac:dyDescent="0.3">
      <c r="A16" t="str" cm="1">
        <f t="array" ref="A16">IF(MOD(ROW(A16)-1,15)=0,INDEX(MountR3!$A:$A,(ROW(A16)-1)/15+2), " ")</f>
        <v>187-1-112-reg1,2</v>
      </c>
    </row>
    <row r="17" spans="1:16" x14ac:dyDescent="0.3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3">
      <c r="A18" t="s">
        <v>45</v>
      </c>
      <c r="C18" t="s">
        <v>46</v>
      </c>
      <c r="G18">
        <v>42.436399999999999</v>
      </c>
      <c r="I18">
        <v>57.085599999999999</v>
      </c>
    </row>
    <row r="19" spans="1:16" x14ac:dyDescent="0.3">
      <c r="A19" t="s">
        <v>4</v>
      </c>
      <c r="B19" t="s">
        <v>47</v>
      </c>
      <c r="C19" t="s">
        <v>46</v>
      </c>
      <c r="D19">
        <v>23.3</v>
      </c>
      <c r="E19">
        <v>0.83599999999999997</v>
      </c>
      <c r="F19">
        <v>0.13471</v>
      </c>
      <c r="G19">
        <v>27.852799999999998</v>
      </c>
      <c r="H19">
        <v>7.9600000000000004E-2</v>
      </c>
      <c r="I19">
        <v>24.656400000000001</v>
      </c>
      <c r="J19" t="s">
        <v>48</v>
      </c>
      <c r="K19">
        <v>46.181899999999999</v>
      </c>
      <c r="L19">
        <v>0.13200000000000001</v>
      </c>
      <c r="M19" t="s">
        <v>49</v>
      </c>
      <c r="N19" t="s">
        <v>50</v>
      </c>
      <c r="O19" s="1">
        <v>45451.722430555557</v>
      </c>
    </row>
    <row r="20" spans="1:16" x14ac:dyDescent="0.3">
      <c r="A20" t="s">
        <v>6</v>
      </c>
      <c r="B20" t="s">
        <v>47</v>
      </c>
      <c r="C20" t="s">
        <v>46</v>
      </c>
      <c r="D20">
        <v>18.62</v>
      </c>
      <c r="E20">
        <v>1.0069999999999999</v>
      </c>
      <c r="F20">
        <v>9.6519999999999995E-2</v>
      </c>
      <c r="G20">
        <v>18.493400000000001</v>
      </c>
      <c r="H20">
        <v>6.6699999999999995E-2</v>
      </c>
      <c r="I20">
        <v>14.171200000000001</v>
      </c>
      <c r="J20" t="s">
        <v>51</v>
      </c>
      <c r="K20">
        <v>39.562600000000003</v>
      </c>
      <c r="L20">
        <v>0.14269999999999999</v>
      </c>
      <c r="M20" t="s">
        <v>49</v>
      </c>
      <c r="N20" t="s">
        <v>50</v>
      </c>
      <c r="O20" s="1">
        <v>45461.885243055556</v>
      </c>
    </row>
    <row r="21" spans="1:16" x14ac:dyDescent="0.3">
      <c r="A21" t="s">
        <v>7</v>
      </c>
      <c r="B21" t="s">
        <v>47</v>
      </c>
      <c r="C21" t="s">
        <v>46</v>
      </c>
      <c r="D21">
        <v>0.28000000000000003</v>
      </c>
      <c r="E21">
        <v>0.95299999999999996</v>
      </c>
      <c r="F21">
        <v>2.47E-3</v>
      </c>
      <c r="G21">
        <v>0.28970000000000001</v>
      </c>
      <c r="H21">
        <v>1.9E-2</v>
      </c>
      <c r="I21">
        <v>0.15559999999999999</v>
      </c>
      <c r="J21" t="s">
        <v>52</v>
      </c>
      <c r="K21">
        <v>0.40529999999999999</v>
      </c>
      <c r="L21">
        <v>2.6599999999999999E-2</v>
      </c>
      <c r="M21" t="s">
        <v>53</v>
      </c>
      <c r="N21" t="s">
        <v>54</v>
      </c>
    </row>
    <row r="22" spans="1:16" x14ac:dyDescent="0.3">
      <c r="A22" t="s">
        <v>10</v>
      </c>
      <c r="B22" t="s">
        <v>47</v>
      </c>
      <c r="C22" t="s">
        <v>46</v>
      </c>
      <c r="D22">
        <v>0.11</v>
      </c>
      <c r="E22">
        <v>0.82199999999999995</v>
      </c>
      <c r="F22">
        <v>1.14E-3</v>
      </c>
      <c r="G22">
        <v>0.13880000000000001</v>
      </c>
      <c r="H22">
        <v>2.86E-2</v>
      </c>
      <c r="I22">
        <v>5.4399999999999997E-2</v>
      </c>
      <c r="J22" t="s">
        <v>55</v>
      </c>
      <c r="K22">
        <v>0.17929999999999999</v>
      </c>
      <c r="L22">
        <v>3.6999999999999998E-2</v>
      </c>
      <c r="M22" t="s">
        <v>10</v>
      </c>
      <c r="N22" t="s">
        <v>54</v>
      </c>
    </row>
    <row r="23" spans="1:16" x14ac:dyDescent="0.3">
      <c r="A23" t="s">
        <v>11</v>
      </c>
      <c r="B23" t="s">
        <v>47</v>
      </c>
      <c r="C23" t="s">
        <v>46</v>
      </c>
      <c r="D23">
        <v>9.07</v>
      </c>
      <c r="E23">
        <v>0.92400000000000004</v>
      </c>
      <c r="F23">
        <v>8.2419999999999993E-2</v>
      </c>
      <c r="G23">
        <v>9.8164999999999996</v>
      </c>
      <c r="H23">
        <v>7.3899999999999993E-2</v>
      </c>
      <c r="I23">
        <v>3.7829999999999999</v>
      </c>
      <c r="J23" t="s">
        <v>56</v>
      </c>
      <c r="K23">
        <v>12.6287</v>
      </c>
      <c r="L23">
        <v>9.5100000000000004E-2</v>
      </c>
      <c r="M23" t="s">
        <v>57</v>
      </c>
      <c r="N23" t="s">
        <v>50</v>
      </c>
      <c r="O23" s="1">
        <v>45451.722604166665</v>
      </c>
    </row>
    <row r="24" spans="1:16" x14ac:dyDescent="0.3">
      <c r="A24" t="s">
        <v>12</v>
      </c>
      <c r="B24" t="s">
        <v>19</v>
      </c>
      <c r="C24" t="s">
        <v>58</v>
      </c>
      <c r="D24">
        <v>0.21</v>
      </c>
      <c r="E24">
        <v>0.83699999999999997</v>
      </c>
      <c r="F24">
        <v>2.14E-3</v>
      </c>
      <c r="G24">
        <v>0.25619999999999998</v>
      </c>
      <c r="H24">
        <v>7.7999999999999996E-3</v>
      </c>
      <c r="I24">
        <v>9.3899999999999997E-2</v>
      </c>
      <c r="J24" t="s">
        <v>59</v>
      </c>
      <c r="K24">
        <v>0.32600000000000001</v>
      </c>
      <c r="L24">
        <v>0.01</v>
      </c>
      <c r="M24" t="s">
        <v>68</v>
      </c>
      <c r="N24" t="s">
        <v>50</v>
      </c>
      <c r="O24" s="1">
        <v>45461.52207175926</v>
      </c>
      <c r="P24">
        <v>100.583</v>
      </c>
    </row>
    <row r="25" spans="1:16" x14ac:dyDescent="0.3">
      <c r="A25" t="s">
        <v>14</v>
      </c>
      <c r="G25">
        <v>99.283799999999999</v>
      </c>
      <c r="I25">
        <v>100</v>
      </c>
      <c r="K25">
        <v>99.283799999999999</v>
      </c>
    </row>
    <row r="26" spans="1:16" x14ac:dyDescent="0.3">
      <c r="A26" t="str" cm="1">
        <f t="array" ref="A26">IF(MOD(ROW(A26)-1,15)=0,INDEX(MountR3!$A:$A,(ROW(A26)-1)/15+2), " ")</f>
        <v xml:space="preserve"> </v>
      </c>
    </row>
    <row r="27" spans="1:16" x14ac:dyDescent="0.3">
      <c r="A27" t="str" cm="1">
        <f t="array" ref="A27">IF(MOD(ROW(A27)-1,15)=0,INDEX(MountR3!$A:$A,(ROW(A27)-1)/15+2), " ")</f>
        <v xml:space="preserve"> </v>
      </c>
    </row>
    <row r="28" spans="1:16" x14ac:dyDescent="0.3">
      <c r="A28" t="str" cm="1">
        <f t="array" ref="A28">IF(MOD(ROW(A28)-1,15)=0,INDEX(MountR3!$A:$A,(ROW(A28)-1)/15+2), " ")</f>
        <v xml:space="preserve"> </v>
      </c>
    </row>
    <row r="29" spans="1:16" x14ac:dyDescent="0.3">
      <c r="A29" t="str" cm="1">
        <f t="array" ref="A29">IF(MOD(ROW(A29)-1,15)=0,INDEX(MountR3!$A:$A,(ROW(A29)-1)/15+2), " ")</f>
        <v xml:space="preserve"> </v>
      </c>
    </row>
    <row r="30" spans="1:16" x14ac:dyDescent="0.3">
      <c r="A30" t="str" cm="1">
        <f t="array" ref="A30">IF(MOD(ROW(A30)-1,15)=0,INDEX(MountR3!$A:$A,(ROW(A30)-1)/15+2), " ")</f>
        <v xml:space="preserve"> </v>
      </c>
    </row>
    <row r="31" spans="1:16" x14ac:dyDescent="0.3">
      <c r="A31" t="str" cm="1">
        <f t="array" ref="A31">IF(MOD(ROW(A31)-1,15)=0,INDEX(MountR3!$A:$A,(ROW(A31)-1)/15+2), " ")</f>
        <v>187-1-112-reg3,4</v>
      </c>
    </row>
    <row r="32" spans="1:16" x14ac:dyDescent="0.3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3">
      <c r="A33" t="s">
        <v>45</v>
      </c>
      <c r="C33" t="s">
        <v>46</v>
      </c>
      <c r="G33">
        <v>43.2789</v>
      </c>
      <c r="I33">
        <v>57.069099999999999</v>
      </c>
    </row>
    <row r="34" spans="1:16" x14ac:dyDescent="0.3">
      <c r="A34" t="s">
        <v>4</v>
      </c>
      <c r="B34" t="s">
        <v>47</v>
      </c>
      <c r="C34" t="s">
        <v>46</v>
      </c>
      <c r="D34">
        <v>24</v>
      </c>
      <c r="E34">
        <v>0.83899999999999997</v>
      </c>
      <c r="F34">
        <v>0.13875000000000001</v>
      </c>
      <c r="G34">
        <v>28.5943</v>
      </c>
      <c r="H34">
        <v>8.0699999999999994E-2</v>
      </c>
      <c r="I34">
        <v>24.812799999999999</v>
      </c>
      <c r="J34" t="s">
        <v>48</v>
      </c>
      <c r="K34">
        <v>47.411299999999997</v>
      </c>
      <c r="L34">
        <v>0.1338</v>
      </c>
      <c r="M34" t="s">
        <v>49</v>
      </c>
      <c r="N34" t="s">
        <v>50</v>
      </c>
      <c r="O34" s="1">
        <v>45451.722430555557</v>
      </c>
    </row>
    <row r="35" spans="1:16" x14ac:dyDescent="0.3">
      <c r="A35" t="s">
        <v>6</v>
      </c>
      <c r="B35" t="s">
        <v>47</v>
      </c>
      <c r="C35" t="s">
        <v>46</v>
      </c>
      <c r="D35">
        <v>18.93</v>
      </c>
      <c r="E35">
        <v>1.006</v>
      </c>
      <c r="F35">
        <v>9.8119999999999999E-2</v>
      </c>
      <c r="G35">
        <v>18.821999999999999</v>
      </c>
      <c r="H35">
        <v>6.7599999999999993E-2</v>
      </c>
      <c r="I35">
        <v>14.138199999999999</v>
      </c>
      <c r="J35" t="s">
        <v>51</v>
      </c>
      <c r="K35">
        <v>40.265700000000002</v>
      </c>
      <c r="L35">
        <v>0.14449999999999999</v>
      </c>
      <c r="M35" t="s">
        <v>49</v>
      </c>
      <c r="N35" t="s">
        <v>50</v>
      </c>
      <c r="O35" s="1">
        <v>45461.885243055556</v>
      </c>
    </row>
    <row r="36" spans="1:16" x14ac:dyDescent="0.3">
      <c r="A36" t="s">
        <v>7</v>
      </c>
      <c r="B36" t="s">
        <v>47</v>
      </c>
      <c r="C36" t="s">
        <v>46</v>
      </c>
      <c r="D36">
        <v>0.21</v>
      </c>
      <c r="E36">
        <v>0.95199999999999996</v>
      </c>
      <c r="F36">
        <v>1.9E-3</v>
      </c>
      <c r="G36">
        <v>0.22320000000000001</v>
      </c>
      <c r="H36">
        <v>1.8700000000000001E-2</v>
      </c>
      <c r="I36">
        <v>0.11749999999999999</v>
      </c>
      <c r="J36" t="s">
        <v>52</v>
      </c>
      <c r="K36">
        <v>0.31219999999999998</v>
      </c>
      <c r="L36">
        <v>2.6200000000000001E-2</v>
      </c>
      <c r="M36" t="s">
        <v>53</v>
      </c>
      <c r="N36" t="s">
        <v>54</v>
      </c>
    </row>
    <row r="37" spans="1:16" x14ac:dyDescent="0.3">
      <c r="A37" t="s">
        <v>10</v>
      </c>
      <c r="B37" t="s">
        <v>47</v>
      </c>
      <c r="C37" t="s">
        <v>46</v>
      </c>
      <c r="D37">
        <v>0.11</v>
      </c>
      <c r="E37">
        <v>0.82199999999999995</v>
      </c>
      <c r="F37">
        <v>1.07E-3</v>
      </c>
      <c r="G37">
        <v>0.12989999999999999</v>
      </c>
      <c r="H37">
        <v>2.87E-2</v>
      </c>
      <c r="I37">
        <v>4.99E-2</v>
      </c>
      <c r="J37" t="s">
        <v>55</v>
      </c>
      <c r="K37">
        <v>0.16769999999999999</v>
      </c>
      <c r="L37">
        <v>3.7100000000000001E-2</v>
      </c>
      <c r="M37" t="s">
        <v>10</v>
      </c>
      <c r="N37" t="s">
        <v>54</v>
      </c>
    </row>
    <row r="38" spans="1:16" x14ac:dyDescent="0.3">
      <c r="A38" t="s">
        <v>11</v>
      </c>
      <c r="B38" t="s">
        <v>47</v>
      </c>
      <c r="C38" t="s">
        <v>46</v>
      </c>
      <c r="D38">
        <v>9.1</v>
      </c>
      <c r="E38">
        <v>0.92300000000000004</v>
      </c>
      <c r="F38">
        <v>8.2750000000000004E-2</v>
      </c>
      <c r="G38">
        <v>9.8592999999999993</v>
      </c>
      <c r="H38">
        <v>7.4700000000000003E-2</v>
      </c>
      <c r="I38">
        <v>3.7244999999999999</v>
      </c>
      <c r="J38" t="s">
        <v>56</v>
      </c>
      <c r="K38">
        <v>12.6837</v>
      </c>
      <c r="L38">
        <v>9.6000000000000002E-2</v>
      </c>
      <c r="M38" t="s">
        <v>57</v>
      </c>
      <c r="N38" t="s">
        <v>50</v>
      </c>
      <c r="O38" s="1">
        <v>45451.722604166665</v>
      </c>
    </row>
    <row r="39" spans="1:16" x14ac:dyDescent="0.3">
      <c r="A39" t="s">
        <v>12</v>
      </c>
      <c r="B39" t="s">
        <v>19</v>
      </c>
      <c r="C39" t="s">
        <v>58</v>
      </c>
      <c r="D39">
        <v>0.21</v>
      </c>
      <c r="E39">
        <v>0.83699999999999997</v>
      </c>
      <c r="F39">
        <v>2.0500000000000002E-3</v>
      </c>
      <c r="G39">
        <v>0.2452</v>
      </c>
      <c r="H39">
        <v>7.7999999999999996E-3</v>
      </c>
      <c r="I39">
        <v>8.8099999999999998E-2</v>
      </c>
      <c r="J39" t="s">
        <v>59</v>
      </c>
      <c r="K39">
        <v>0.312</v>
      </c>
      <c r="L39">
        <v>9.9000000000000008E-3</v>
      </c>
      <c r="M39" t="s">
        <v>68</v>
      </c>
      <c r="N39" t="s">
        <v>50</v>
      </c>
      <c r="O39" s="1">
        <v>45461.52207175926</v>
      </c>
      <c r="P39">
        <v>100.461</v>
      </c>
    </row>
    <row r="40" spans="1:16" x14ac:dyDescent="0.3">
      <c r="A40" t="s">
        <v>14</v>
      </c>
      <c r="G40">
        <v>101.1528</v>
      </c>
      <c r="I40">
        <v>100</v>
      </c>
      <c r="K40">
        <v>101.1528</v>
      </c>
    </row>
    <row r="41" spans="1:16" x14ac:dyDescent="0.3">
      <c r="A41" t="str" cm="1">
        <f t="array" ref="A41">IF(MOD(ROW(A41)-1,15)=0,INDEX(MountR3!$A:$A,(ROW(A41)-1)/15+2), " ")</f>
        <v xml:space="preserve"> </v>
      </c>
    </row>
    <row r="42" spans="1:16" x14ac:dyDescent="0.3">
      <c r="A42" t="str" cm="1">
        <f t="array" ref="A42">IF(MOD(ROW(A42)-1,15)=0,INDEX(MountR3!$A:$A,(ROW(A42)-1)/15+2), " ")</f>
        <v xml:space="preserve"> </v>
      </c>
    </row>
    <row r="43" spans="1:16" x14ac:dyDescent="0.3">
      <c r="A43" t="str" cm="1">
        <f t="array" ref="A43">IF(MOD(ROW(A43)-1,15)=0,INDEX(MountR3!$A:$A,(ROW(A43)-1)/15+2), " ")</f>
        <v xml:space="preserve"> </v>
      </c>
    </row>
    <row r="44" spans="1:16" x14ac:dyDescent="0.3">
      <c r="A44" t="str" cm="1">
        <f t="array" ref="A44">IF(MOD(ROW(A44)-1,15)=0,INDEX(MountR3!$A:$A,(ROW(A44)-1)/15+2), " ")</f>
        <v xml:space="preserve"> </v>
      </c>
    </row>
    <row r="45" spans="1:16" x14ac:dyDescent="0.3">
      <c r="A45" t="str" cm="1">
        <f t="array" ref="A45">IF(MOD(ROW(A45)-1,15)=0,INDEX(MountR3!$A:$A,(ROW(A45)-1)/15+2), " ")</f>
        <v xml:space="preserve"> </v>
      </c>
    </row>
    <row r="46" spans="1:16" x14ac:dyDescent="0.3">
      <c r="A46" t="str" cm="1">
        <f t="array" ref="A46">IF(MOD(ROW(A46)-1,15)=0,INDEX(MountR3!$A:$A,(ROW(A46)-1)/15+2), " ")</f>
        <v>187-1-112-reg6</v>
      </c>
    </row>
    <row r="47" spans="1:16" x14ac:dyDescent="0.3">
      <c r="A47" s="2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</row>
    <row r="48" spans="1:16" x14ac:dyDescent="0.3">
      <c r="A48" t="s">
        <v>45</v>
      </c>
      <c r="C48" t="s">
        <v>46</v>
      </c>
      <c r="G48">
        <v>43.363199999999999</v>
      </c>
      <c r="I48">
        <v>57.087600000000002</v>
      </c>
    </row>
    <row r="49" spans="1:16" x14ac:dyDescent="0.3">
      <c r="A49" t="s">
        <v>4</v>
      </c>
      <c r="B49" t="s">
        <v>47</v>
      </c>
      <c r="C49" t="s">
        <v>46</v>
      </c>
      <c r="D49">
        <v>24.11</v>
      </c>
      <c r="E49">
        <v>0.84099999999999997</v>
      </c>
      <c r="F49">
        <v>0.13938999999999999</v>
      </c>
      <c r="G49">
        <v>28.6554</v>
      </c>
      <c r="H49">
        <v>0.1079</v>
      </c>
      <c r="I49">
        <v>24.825600000000001</v>
      </c>
      <c r="J49" t="s">
        <v>48</v>
      </c>
      <c r="K49">
        <v>47.512599999999999</v>
      </c>
      <c r="L49">
        <v>0.1789</v>
      </c>
      <c r="M49" t="s">
        <v>49</v>
      </c>
      <c r="N49" t="s">
        <v>50</v>
      </c>
      <c r="O49" s="1">
        <v>45451.722430555557</v>
      </c>
    </row>
    <row r="50" spans="1:16" x14ac:dyDescent="0.3">
      <c r="A50" t="s">
        <v>6</v>
      </c>
      <c r="B50" t="s">
        <v>47</v>
      </c>
      <c r="C50" t="s">
        <v>46</v>
      </c>
      <c r="D50">
        <v>19.02</v>
      </c>
      <c r="E50">
        <v>1.006</v>
      </c>
      <c r="F50">
        <v>9.8589999999999997E-2</v>
      </c>
      <c r="G50">
        <v>18.902000000000001</v>
      </c>
      <c r="H50">
        <v>9.0300000000000005E-2</v>
      </c>
      <c r="I50">
        <v>14.1753</v>
      </c>
      <c r="J50" t="s">
        <v>51</v>
      </c>
      <c r="K50">
        <v>40.436700000000002</v>
      </c>
      <c r="L50">
        <v>0.19320000000000001</v>
      </c>
      <c r="M50" t="s">
        <v>49</v>
      </c>
      <c r="N50" t="s">
        <v>50</v>
      </c>
      <c r="O50" s="1">
        <v>45461.885243055556</v>
      </c>
    </row>
    <row r="51" spans="1:16" x14ac:dyDescent="0.3">
      <c r="A51" t="s">
        <v>7</v>
      </c>
      <c r="B51" t="s">
        <v>47</v>
      </c>
      <c r="C51" t="s">
        <v>46</v>
      </c>
      <c r="D51">
        <v>0.21</v>
      </c>
      <c r="E51">
        <v>0.95199999999999996</v>
      </c>
      <c r="F51">
        <v>1.9E-3</v>
      </c>
      <c r="G51">
        <v>0.2228</v>
      </c>
      <c r="H51">
        <v>2.52E-2</v>
      </c>
      <c r="I51">
        <v>0.1171</v>
      </c>
      <c r="J51" t="s">
        <v>52</v>
      </c>
      <c r="K51">
        <v>0.31169999999999998</v>
      </c>
      <c r="L51">
        <v>3.5299999999999998E-2</v>
      </c>
      <c r="M51" t="s">
        <v>53</v>
      </c>
      <c r="N51" t="s">
        <v>54</v>
      </c>
    </row>
    <row r="52" spans="1:16" x14ac:dyDescent="0.3">
      <c r="A52" t="s">
        <v>10</v>
      </c>
      <c r="B52" t="s">
        <v>47</v>
      </c>
      <c r="C52" t="s">
        <v>46</v>
      </c>
      <c r="D52">
        <v>0.15</v>
      </c>
      <c r="E52">
        <v>0.82099999999999995</v>
      </c>
      <c r="F52">
        <v>1.5299999999999999E-3</v>
      </c>
      <c r="G52">
        <v>0.1867</v>
      </c>
      <c r="H52">
        <v>3.7999999999999999E-2</v>
      </c>
      <c r="I52">
        <v>7.1599999999999997E-2</v>
      </c>
      <c r="J52" t="s">
        <v>55</v>
      </c>
      <c r="K52">
        <v>0.24099999999999999</v>
      </c>
      <c r="L52">
        <v>4.9099999999999998E-2</v>
      </c>
      <c r="M52" t="s">
        <v>10</v>
      </c>
      <c r="N52" t="s">
        <v>54</v>
      </c>
    </row>
    <row r="53" spans="1:16" x14ac:dyDescent="0.3">
      <c r="A53" t="s">
        <v>11</v>
      </c>
      <c r="B53" t="s">
        <v>47</v>
      </c>
      <c r="C53" t="s">
        <v>46</v>
      </c>
      <c r="D53">
        <v>8.8699999999999992</v>
      </c>
      <c r="E53">
        <v>0.92300000000000004</v>
      </c>
      <c r="F53">
        <v>8.0659999999999996E-2</v>
      </c>
      <c r="G53">
        <v>9.6120999999999999</v>
      </c>
      <c r="H53">
        <v>9.8799999999999999E-2</v>
      </c>
      <c r="I53">
        <v>3.6252</v>
      </c>
      <c r="J53" t="s">
        <v>56</v>
      </c>
      <c r="K53">
        <v>12.3658</v>
      </c>
      <c r="L53">
        <v>0.12709999999999999</v>
      </c>
      <c r="M53" t="s">
        <v>57</v>
      </c>
      <c r="N53" t="s">
        <v>50</v>
      </c>
      <c r="O53" s="1">
        <v>45451.722604166665</v>
      </c>
    </row>
    <row r="54" spans="1:16" x14ac:dyDescent="0.3">
      <c r="A54" t="s">
        <v>12</v>
      </c>
      <c r="B54" t="s">
        <v>19</v>
      </c>
      <c r="C54" t="s">
        <v>58</v>
      </c>
      <c r="D54">
        <v>0.23</v>
      </c>
      <c r="E54">
        <v>0.83699999999999997</v>
      </c>
      <c r="F54">
        <v>2.2799999999999999E-3</v>
      </c>
      <c r="G54">
        <v>0.27229999999999999</v>
      </c>
      <c r="H54">
        <v>1.0999999999999999E-2</v>
      </c>
      <c r="I54">
        <v>9.7699999999999995E-2</v>
      </c>
      <c r="J54" t="s">
        <v>59</v>
      </c>
      <c r="K54">
        <v>0.34649999999999997</v>
      </c>
      <c r="L54">
        <v>1.4E-2</v>
      </c>
      <c r="M54" t="s">
        <v>68</v>
      </c>
      <c r="N54" t="s">
        <v>50</v>
      </c>
      <c r="O54" s="1">
        <v>45461.52207175926</v>
      </c>
      <c r="P54">
        <v>100.426</v>
      </c>
    </row>
    <row r="55" spans="1:16" x14ac:dyDescent="0.3">
      <c r="A55" t="s">
        <v>14</v>
      </c>
      <c r="G55">
        <v>101.2144</v>
      </c>
      <c r="I55">
        <v>100</v>
      </c>
      <c r="K55">
        <v>101.2144</v>
      </c>
    </row>
    <row r="56" spans="1:16" x14ac:dyDescent="0.3">
      <c r="A56" t="str" cm="1">
        <f t="array" ref="A56">IF(MOD(ROW(A56)-1,15)=0,INDEX(MountR3!$A:$A,(ROW(A56)-1)/15+2), " ")</f>
        <v xml:space="preserve"> </v>
      </c>
    </row>
    <row r="57" spans="1:16" x14ac:dyDescent="0.3">
      <c r="A57" t="str" cm="1">
        <f t="array" ref="A57">IF(MOD(ROW(A57)-1,15)=0,INDEX(MountR3!$A:$A,(ROW(A57)-1)/15+2), " ")</f>
        <v xml:space="preserve"> </v>
      </c>
    </row>
    <row r="58" spans="1:16" x14ac:dyDescent="0.3">
      <c r="A58" t="str" cm="1">
        <f t="array" ref="A58">IF(MOD(ROW(A58)-1,15)=0,INDEX(MountR3!$A:$A,(ROW(A58)-1)/15+2), " ")</f>
        <v xml:space="preserve"> </v>
      </c>
    </row>
    <row r="59" spans="1:16" x14ac:dyDescent="0.3">
      <c r="A59" t="str" cm="1">
        <f t="array" ref="A59">IF(MOD(ROW(A59)-1,15)=0,INDEX(MountR3!$A:$A,(ROW(A59)-1)/15+2), " ")</f>
        <v xml:space="preserve"> </v>
      </c>
    </row>
    <row r="60" spans="1:16" x14ac:dyDescent="0.3">
      <c r="A60" t="str" cm="1">
        <f t="array" ref="A60">IF(MOD(ROW(A60)-1,15)=0,INDEX(MountR3!$A:$A,(ROW(A60)-1)/15+2), " ")</f>
        <v xml:space="preserve"> </v>
      </c>
    </row>
    <row r="61" spans="1:16" x14ac:dyDescent="0.3">
      <c r="A61" t="str" cm="1">
        <f t="array" ref="A61">IF(MOD(ROW(A61)-1,15)=0,INDEX(MountR3!$A:$A,(ROW(A61)-1)/15+2), " ")</f>
        <v>187-1-112-reg5</v>
      </c>
    </row>
    <row r="62" spans="1:16" x14ac:dyDescent="0.3">
      <c r="A62" s="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3">
      <c r="A63" t="s">
        <v>45</v>
      </c>
      <c r="C63" t="s">
        <v>46</v>
      </c>
      <c r="G63">
        <v>42.351900000000001</v>
      </c>
      <c r="I63">
        <v>57.071599999999997</v>
      </c>
    </row>
    <row r="64" spans="1:16" x14ac:dyDescent="0.3">
      <c r="A64" t="s">
        <v>4</v>
      </c>
      <c r="B64" t="s">
        <v>47</v>
      </c>
      <c r="C64" t="s">
        <v>46</v>
      </c>
      <c r="D64">
        <v>23.28</v>
      </c>
      <c r="E64">
        <v>0.83599999999999997</v>
      </c>
      <c r="F64">
        <v>0.13461000000000001</v>
      </c>
      <c r="G64">
        <v>27.8535</v>
      </c>
      <c r="H64">
        <v>7.9399999999999998E-2</v>
      </c>
      <c r="I64">
        <v>24.700099999999999</v>
      </c>
      <c r="J64" t="s">
        <v>48</v>
      </c>
      <c r="K64">
        <v>46.183100000000003</v>
      </c>
      <c r="L64">
        <v>0.13170000000000001</v>
      </c>
      <c r="M64" t="s">
        <v>49</v>
      </c>
      <c r="N64" t="s">
        <v>50</v>
      </c>
      <c r="O64" s="1">
        <v>45451.722430555557</v>
      </c>
    </row>
    <row r="65" spans="1:16" x14ac:dyDescent="0.3">
      <c r="A65" t="s">
        <v>6</v>
      </c>
      <c r="B65" t="s">
        <v>47</v>
      </c>
      <c r="C65" t="s">
        <v>46</v>
      </c>
      <c r="D65">
        <v>18.53</v>
      </c>
      <c r="E65">
        <v>1.006</v>
      </c>
      <c r="F65">
        <v>9.6079999999999999E-2</v>
      </c>
      <c r="G65">
        <v>18.424600000000002</v>
      </c>
      <c r="H65">
        <v>6.6299999999999998E-2</v>
      </c>
      <c r="I65">
        <v>14.1433</v>
      </c>
      <c r="J65" t="s">
        <v>51</v>
      </c>
      <c r="K65">
        <v>39.415599999999998</v>
      </c>
      <c r="L65">
        <v>0.1419</v>
      </c>
      <c r="M65" t="s">
        <v>49</v>
      </c>
      <c r="N65" t="s">
        <v>50</v>
      </c>
      <c r="O65" s="1">
        <v>45461.885243055556</v>
      </c>
    </row>
    <row r="66" spans="1:16" x14ac:dyDescent="0.3">
      <c r="A66" t="s">
        <v>7</v>
      </c>
      <c r="B66" t="s">
        <v>47</v>
      </c>
      <c r="C66" t="s">
        <v>46</v>
      </c>
      <c r="D66">
        <v>0.21</v>
      </c>
      <c r="E66">
        <v>0.95299999999999996</v>
      </c>
      <c r="F66">
        <v>1.8699999999999999E-3</v>
      </c>
      <c r="G66">
        <v>0.21920000000000001</v>
      </c>
      <c r="H66">
        <v>1.84E-2</v>
      </c>
      <c r="I66">
        <v>0.1179</v>
      </c>
      <c r="J66" t="s">
        <v>52</v>
      </c>
      <c r="K66">
        <v>0.30669999999999997</v>
      </c>
      <c r="L66">
        <v>2.5700000000000001E-2</v>
      </c>
      <c r="M66" t="s">
        <v>53</v>
      </c>
      <c r="N66" t="s">
        <v>54</v>
      </c>
    </row>
    <row r="67" spans="1:16" x14ac:dyDescent="0.3">
      <c r="A67" t="s">
        <v>10</v>
      </c>
      <c r="B67" t="s">
        <v>47</v>
      </c>
      <c r="C67" t="s">
        <v>46</v>
      </c>
      <c r="D67">
        <v>0.14000000000000001</v>
      </c>
      <c r="E67">
        <v>0.82199999999999995</v>
      </c>
      <c r="F67">
        <v>1.4E-3</v>
      </c>
      <c r="G67">
        <v>0.17080000000000001</v>
      </c>
      <c r="H67">
        <v>2.8899999999999999E-2</v>
      </c>
      <c r="I67">
        <v>6.7000000000000004E-2</v>
      </c>
      <c r="J67" t="s">
        <v>55</v>
      </c>
      <c r="K67">
        <v>0.22059999999999999</v>
      </c>
      <c r="L67">
        <v>3.73E-2</v>
      </c>
      <c r="M67" t="s">
        <v>10</v>
      </c>
      <c r="N67" t="s">
        <v>54</v>
      </c>
    </row>
    <row r="68" spans="1:16" x14ac:dyDescent="0.3">
      <c r="A68" t="s">
        <v>11</v>
      </c>
      <c r="B68" t="s">
        <v>47</v>
      </c>
      <c r="C68" t="s">
        <v>46</v>
      </c>
      <c r="D68">
        <v>9.1</v>
      </c>
      <c r="E68">
        <v>0.92400000000000004</v>
      </c>
      <c r="F68">
        <v>8.276E-2</v>
      </c>
      <c r="G68">
        <v>9.8556000000000008</v>
      </c>
      <c r="H68">
        <v>7.4300000000000005E-2</v>
      </c>
      <c r="I68">
        <v>3.8047</v>
      </c>
      <c r="J68" t="s">
        <v>56</v>
      </c>
      <c r="K68">
        <v>12.679</v>
      </c>
      <c r="L68">
        <v>9.5600000000000004E-2</v>
      </c>
      <c r="M68" t="s">
        <v>57</v>
      </c>
      <c r="N68" t="s">
        <v>50</v>
      </c>
      <c r="O68" s="1">
        <v>45451.722604166665</v>
      </c>
    </row>
    <row r="69" spans="1:16" x14ac:dyDescent="0.3">
      <c r="A69" t="s">
        <v>12</v>
      </c>
      <c r="B69" t="s">
        <v>19</v>
      </c>
      <c r="C69" t="s">
        <v>58</v>
      </c>
      <c r="D69">
        <v>0.22</v>
      </c>
      <c r="E69">
        <v>0.83699999999999997</v>
      </c>
      <c r="F69">
        <v>2.1700000000000001E-3</v>
      </c>
      <c r="G69">
        <v>0.25940000000000002</v>
      </c>
      <c r="H69">
        <v>8.0000000000000002E-3</v>
      </c>
      <c r="I69">
        <v>9.5299999999999996E-2</v>
      </c>
      <c r="J69" t="s">
        <v>59</v>
      </c>
      <c r="K69">
        <v>0.3301</v>
      </c>
      <c r="L69">
        <v>1.01E-2</v>
      </c>
      <c r="M69" t="s">
        <v>68</v>
      </c>
      <c r="N69" t="s">
        <v>50</v>
      </c>
      <c r="O69" s="1">
        <v>45461.52207175926</v>
      </c>
      <c r="P69">
        <v>100.435</v>
      </c>
    </row>
    <row r="70" spans="1:16" x14ac:dyDescent="0.3">
      <c r="A70" t="s">
        <v>14</v>
      </c>
      <c r="G70">
        <v>99.135099999999994</v>
      </c>
      <c r="I70">
        <v>100</v>
      </c>
      <c r="K70">
        <v>99.135099999999994</v>
      </c>
    </row>
    <row r="71" spans="1:16" x14ac:dyDescent="0.3">
      <c r="A71" t="str" cm="1">
        <f t="array" ref="A71">IF(MOD(ROW(A71)-1,15)=0,INDEX(MountR3!$A:$A,(ROW(A71)-1)/15+2), " ")</f>
        <v xml:space="preserve"> </v>
      </c>
    </row>
    <row r="72" spans="1:16" x14ac:dyDescent="0.3">
      <c r="A72" t="str" cm="1">
        <f t="array" ref="A72">IF(MOD(ROW(A72)-1,15)=0,INDEX(MountR3!$A:$A,(ROW(A72)-1)/15+2), " ")</f>
        <v xml:space="preserve"> </v>
      </c>
    </row>
    <row r="73" spans="1:16" x14ac:dyDescent="0.3">
      <c r="A73" t="str" cm="1">
        <f t="array" ref="A73">IF(MOD(ROW(A73)-1,15)=0,INDEX(MountR3!$A:$A,(ROW(A73)-1)/15+2), " ")</f>
        <v xml:space="preserve"> </v>
      </c>
    </row>
    <row r="74" spans="1:16" x14ac:dyDescent="0.3">
      <c r="A74" t="str" cm="1">
        <f t="array" ref="A74">IF(MOD(ROW(A74)-1,15)=0,INDEX(MountR3!$A:$A,(ROW(A74)-1)/15+2), " ")</f>
        <v xml:space="preserve"> </v>
      </c>
    </row>
    <row r="75" spans="1:16" x14ac:dyDescent="0.3">
      <c r="A75" t="str" cm="1">
        <f t="array" ref="A75">IF(MOD(ROW(A75)-1,15)=0,INDEX(MountR3!$A:$A,(ROW(A75)-1)/15+2), " ")</f>
        <v xml:space="preserve"> </v>
      </c>
    </row>
    <row r="76" spans="1:16" x14ac:dyDescent="0.3">
      <c r="A76" t="str" cm="1">
        <f t="array" ref="A76">IF(MOD(ROW(A76)-1,15)=0,INDEX(MountR3!$A:$A,(ROW(A76)-1)/15+2), " ")</f>
        <v>187-1-112-reg7</v>
      </c>
    </row>
    <row r="77" spans="1:16" x14ac:dyDescent="0.3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</row>
    <row r="78" spans="1:16" x14ac:dyDescent="0.3">
      <c r="A78" t="s">
        <v>45</v>
      </c>
      <c r="C78" t="s">
        <v>46</v>
      </c>
      <c r="G78">
        <v>43.826799999999999</v>
      </c>
      <c r="I78">
        <v>57.092700000000001</v>
      </c>
    </row>
    <row r="79" spans="1:16" x14ac:dyDescent="0.3">
      <c r="A79" t="s">
        <v>4</v>
      </c>
      <c r="B79" t="s">
        <v>47</v>
      </c>
      <c r="C79" t="s">
        <v>46</v>
      </c>
      <c r="D79">
        <v>24.22</v>
      </c>
      <c r="E79">
        <v>0.83899999999999997</v>
      </c>
      <c r="F79">
        <v>0.14004</v>
      </c>
      <c r="G79">
        <v>28.866099999999999</v>
      </c>
      <c r="H79">
        <v>8.14E-2</v>
      </c>
      <c r="I79">
        <v>24.745799999999999</v>
      </c>
      <c r="J79" t="s">
        <v>48</v>
      </c>
      <c r="K79">
        <v>47.862099999999998</v>
      </c>
      <c r="L79">
        <v>0.13489999999999999</v>
      </c>
      <c r="M79" t="s">
        <v>49</v>
      </c>
      <c r="N79" t="s">
        <v>50</v>
      </c>
      <c r="O79" s="1">
        <v>45451.722430555557</v>
      </c>
    </row>
    <row r="80" spans="1:16" x14ac:dyDescent="0.3">
      <c r="A80" t="s">
        <v>6</v>
      </c>
      <c r="B80" t="s">
        <v>47</v>
      </c>
      <c r="C80" t="s">
        <v>46</v>
      </c>
      <c r="D80">
        <v>19.239999999999998</v>
      </c>
      <c r="E80">
        <v>1.0069999999999999</v>
      </c>
      <c r="F80">
        <v>9.9729999999999999E-2</v>
      </c>
      <c r="G80">
        <v>19.1159</v>
      </c>
      <c r="H80">
        <v>6.8199999999999997E-2</v>
      </c>
      <c r="I80">
        <v>14.1853</v>
      </c>
      <c r="J80" t="s">
        <v>51</v>
      </c>
      <c r="K80">
        <v>40.894500000000001</v>
      </c>
      <c r="L80">
        <v>0.1459</v>
      </c>
      <c r="M80" t="s">
        <v>49</v>
      </c>
      <c r="N80" t="s">
        <v>50</v>
      </c>
      <c r="O80" s="1">
        <v>45461.885243055556</v>
      </c>
    </row>
    <row r="81" spans="1:16" x14ac:dyDescent="0.3">
      <c r="A81" t="s">
        <v>7</v>
      </c>
      <c r="B81" t="s">
        <v>47</v>
      </c>
      <c r="C81" t="s">
        <v>46</v>
      </c>
      <c r="D81">
        <v>0.21</v>
      </c>
      <c r="E81">
        <v>0.95199999999999996</v>
      </c>
      <c r="F81">
        <v>1.8799999999999999E-3</v>
      </c>
      <c r="G81">
        <v>0.221</v>
      </c>
      <c r="H81">
        <v>1.8700000000000001E-2</v>
      </c>
      <c r="I81">
        <v>0.1149</v>
      </c>
      <c r="J81" t="s">
        <v>52</v>
      </c>
      <c r="K81">
        <v>0.30919999999999997</v>
      </c>
      <c r="L81">
        <v>2.6200000000000001E-2</v>
      </c>
      <c r="M81" t="s">
        <v>53</v>
      </c>
      <c r="N81" t="s">
        <v>54</v>
      </c>
    </row>
    <row r="82" spans="1:16" x14ac:dyDescent="0.3">
      <c r="A82" t="s">
        <v>10</v>
      </c>
      <c r="B82" t="s">
        <v>47</v>
      </c>
      <c r="C82" t="s">
        <v>46</v>
      </c>
      <c r="D82">
        <v>0.12</v>
      </c>
      <c r="E82">
        <v>0.82199999999999995</v>
      </c>
      <c r="F82">
        <v>1.2099999999999999E-3</v>
      </c>
      <c r="G82">
        <v>0.1472</v>
      </c>
      <c r="H82">
        <v>2.9100000000000001E-2</v>
      </c>
      <c r="I82">
        <v>5.5800000000000002E-2</v>
      </c>
      <c r="J82" t="s">
        <v>55</v>
      </c>
      <c r="K82">
        <v>0.19</v>
      </c>
      <c r="L82">
        <v>3.7600000000000001E-2</v>
      </c>
      <c r="M82" t="s">
        <v>10</v>
      </c>
      <c r="N82" t="s">
        <v>54</v>
      </c>
    </row>
    <row r="83" spans="1:16" x14ac:dyDescent="0.3">
      <c r="A83" t="s">
        <v>11</v>
      </c>
      <c r="B83" t="s">
        <v>47</v>
      </c>
      <c r="C83" t="s">
        <v>46</v>
      </c>
      <c r="D83">
        <v>9.19</v>
      </c>
      <c r="E83">
        <v>0.92300000000000004</v>
      </c>
      <c r="F83">
        <v>8.3500000000000005E-2</v>
      </c>
      <c r="G83">
        <v>9.9484999999999992</v>
      </c>
      <c r="H83">
        <v>7.5600000000000001E-2</v>
      </c>
      <c r="I83">
        <v>3.7126999999999999</v>
      </c>
      <c r="J83" t="s">
        <v>56</v>
      </c>
      <c r="K83">
        <v>12.798500000000001</v>
      </c>
      <c r="L83">
        <v>9.7199999999999995E-2</v>
      </c>
      <c r="M83" t="s">
        <v>57</v>
      </c>
      <c r="N83" t="s">
        <v>50</v>
      </c>
      <c r="O83" s="1">
        <v>45451.722604166665</v>
      </c>
    </row>
    <row r="84" spans="1:16" x14ac:dyDescent="0.3">
      <c r="A84" t="s">
        <v>12</v>
      </c>
      <c r="B84" t="s">
        <v>19</v>
      </c>
      <c r="C84" t="s">
        <v>58</v>
      </c>
      <c r="D84">
        <v>0.22</v>
      </c>
      <c r="E84">
        <v>0.83699999999999997</v>
      </c>
      <c r="F84">
        <v>2.1900000000000001E-3</v>
      </c>
      <c r="G84">
        <v>0.26129999999999998</v>
      </c>
      <c r="H84">
        <v>7.9000000000000008E-3</v>
      </c>
      <c r="I84">
        <v>9.2799999999999994E-2</v>
      </c>
      <c r="J84" t="s">
        <v>59</v>
      </c>
      <c r="K84">
        <v>0.33250000000000002</v>
      </c>
      <c r="L84">
        <v>0.01</v>
      </c>
      <c r="M84" t="s">
        <v>68</v>
      </c>
      <c r="N84" t="s">
        <v>50</v>
      </c>
      <c r="O84" s="1">
        <v>45461.52207175926</v>
      </c>
      <c r="P84">
        <v>100.374</v>
      </c>
    </row>
    <row r="85" spans="1:16" x14ac:dyDescent="0.3">
      <c r="A85" t="s">
        <v>14</v>
      </c>
      <c r="G85">
        <v>102.38679999999999</v>
      </c>
      <c r="I85">
        <v>100</v>
      </c>
      <c r="K85">
        <v>102.38679999999999</v>
      </c>
    </row>
    <row r="86" spans="1:16" x14ac:dyDescent="0.3">
      <c r="A86" t="str" cm="1">
        <f t="array" ref="A86">IF(MOD(ROW(A86)-1,15)=0,INDEX(MountR3!$A:$A,(ROW(A86)-1)/15+2), " ")</f>
        <v xml:space="preserve"> </v>
      </c>
    </row>
    <row r="87" spans="1:16" x14ac:dyDescent="0.3">
      <c r="A87" t="str" cm="1">
        <f t="array" ref="A87">IF(MOD(ROW(A87)-1,15)=0,INDEX(MountR3!$A:$A,(ROW(A87)-1)/15+2), " ")</f>
        <v xml:space="preserve"> </v>
      </c>
    </row>
    <row r="88" spans="1:16" x14ac:dyDescent="0.3">
      <c r="A88" t="str" cm="1">
        <f t="array" ref="A88">IF(MOD(ROW(A88)-1,15)=0,INDEX(MountR3!$A:$A,(ROW(A88)-1)/15+2), " ")</f>
        <v xml:space="preserve"> </v>
      </c>
    </row>
    <row r="89" spans="1:16" x14ac:dyDescent="0.3">
      <c r="A89" t="str" cm="1">
        <f t="array" ref="A89">IF(MOD(ROW(A89)-1,15)=0,INDEX(MountR3!$A:$A,(ROW(A89)-1)/15+2), " ")</f>
        <v xml:space="preserve"> </v>
      </c>
    </row>
    <row r="90" spans="1:16" x14ac:dyDescent="0.3">
      <c r="A90" t="str" cm="1">
        <f t="array" ref="A90">IF(MOD(ROW(A90)-1,15)=0,INDEX(MountR3!$A:$A,(ROW(A90)-1)/15+2), " ")</f>
        <v xml:space="preserve"> </v>
      </c>
    </row>
    <row r="91" spans="1:16" x14ac:dyDescent="0.3">
      <c r="A91" t="str" cm="1">
        <f t="array" ref="A91">IF(MOD(ROW(A91)-1,15)=0,INDEX(MountR3!$A:$A,(ROW(A91)-1)/15+2), " ")</f>
        <v>187-1-113-reg3,4,5</v>
      </c>
    </row>
    <row r="92" spans="1:16" x14ac:dyDescent="0.3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</row>
    <row r="93" spans="1:16" x14ac:dyDescent="0.3">
      <c r="A93" t="s">
        <v>45</v>
      </c>
      <c r="C93" t="s">
        <v>46</v>
      </c>
      <c r="G93">
        <v>42.216799999999999</v>
      </c>
      <c r="I93">
        <v>57.058199999999999</v>
      </c>
    </row>
    <row r="94" spans="1:16" x14ac:dyDescent="0.3">
      <c r="A94" t="s">
        <v>4</v>
      </c>
      <c r="B94" t="s">
        <v>47</v>
      </c>
      <c r="C94" t="s">
        <v>46</v>
      </c>
      <c r="D94">
        <v>23.09</v>
      </c>
      <c r="E94">
        <v>0.83299999999999996</v>
      </c>
      <c r="F94">
        <v>0.13352</v>
      </c>
      <c r="G94">
        <v>27.709299999999999</v>
      </c>
      <c r="H94">
        <v>7.9100000000000004E-2</v>
      </c>
      <c r="I94">
        <v>24.645099999999999</v>
      </c>
      <c r="J94" t="s">
        <v>48</v>
      </c>
      <c r="K94">
        <v>45.944000000000003</v>
      </c>
      <c r="L94">
        <v>0.13120000000000001</v>
      </c>
      <c r="M94" t="s">
        <v>49</v>
      </c>
      <c r="N94" t="s">
        <v>50</v>
      </c>
      <c r="O94" s="1">
        <v>45451.722430555557</v>
      </c>
    </row>
    <row r="95" spans="1:16" x14ac:dyDescent="0.3">
      <c r="A95" t="s">
        <v>6</v>
      </c>
      <c r="B95" t="s">
        <v>47</v>
      </c>
      <c r="C95" t="s">
        <v>46</v>
      </c>
      <c r="D95">
        <v>18.440000000000001</v>
      </c>
      <c r="E95">
        <v>1.006</v>
      </c>
      <c r="F95">
        <v>9.5600000000000004E-2</v>
      </c>
      <c r="G95">
        <v>18.3352</v>
      </c>
      <c r="H95">
        <v>6.6100000000000006E-2</v>
      </c>
      <c r="I95">
        <v>14.116300000000001</v>
      </c>
      <c r="J95" t="s">
        <v>51</v>
      </c>
      <c r="K95">
        <v>39.224299999999999</v>
      </c>
      <c r="L95">
        <v>0.14149999999999999</v>
      </c>
      <c r="M95" t="s">
        <v>49</v>
      </c>
      <c r="N95" t="s">
        <v>50</v>
      </c>
      <c r="O95" s="1">
        <v>45461.885243055556</v>
      </c>
    </row>
    <row r="96" spans="1:16" x14ac:dyDescent="0.3">
      <c r="A96" t="s">
        <v>7</v>
      </c>
      <c r="B96" t="s">
        <v>47</v>
      </c>
      <c r="C96" t="s">
        <v>46</v>
      </c>
      <c r="D96">
        <v>0.24</v>
      </c>
      <c r="E96">
        <v>0.95299999999999996</v>
      </c>
      <c r="F96">
        <v>2.1800000000000001E-3</v>
      </c>
      <c r="G96">
        <v>0.25590000000000002</v>
      </c>
      <c r="H96">
        <v>1.8599999999999998E-2</v>
      </c>
      <c r="I96">
        <v>0.13800000000000001</v>
      </c>
      <c r="J96" t="s">
        <v>52</v>
      </c>
      <c r="K96">
        <v>0.35799999999999998</v>
      </c>
      <c r="L96">
        <v>2.6100000000000002E-2</v>
      </c>
      <c r="M96" t="s">
        <v>53</v>
      </c>
      <c r="N96" t="s">
        <v>54</v>
      </c>
    </row>
    <row r="97" spans="1:16" x14ac:dyDescent="0.3">
      <c r="A97" t="s">
        <v>10</v>
      </c>
      <c r="B97" t="s">
        <v>47</v>
      </c>
      <c r="C97" t="s">
        <v>46</v>
      </c>
      <c r="D97">
        <v>0.11</v>
      </c>
      <c r="E97">
        <v>0.82199999999999995</v>
      </c>
      <c r="F97">
        <v>1.14E-3</v>
      </c>
      <c r="G97">
        <v>0.1384</v>
      </c>
      <c r="H97">
        <v>2.87E-2</v>
      </c>
      <c r="I97">
        <v>5.45E-2</v>
      </c>
      <c r="J97" t="s">
        <v>55</v>
      </c>
      <c r="K97">
        <v>0.1787</v>
      </c>
      <c r="L97">
        <v>3.6999999999999998E-2</v>
      </c>
      <c r="M97" t="s">
        <v>10</v>
      </c>
      <c r="N97" t="s">
        <v>54</v>
      </c>
    </row>
    <row r="98" spans="1:16" x14ac:dyDescent="0.3">
      <c r="A98" t="s">
        <v>11</v>
      </c>
      <c r="B98" t="s">
        <v>47</v>
      </c>
      <c r="C98" t="s">
        <v>46</v>
      </c>
      <c r="D98">
        <v>9.3000000000000007</v>
      </c>
      <c r="E98">
        <v>0.92400000000000004</v>
      </c>
      <c r="F98">
        <v>8.455E-2</v>
      </c>
      <c r="G98">
        <v>10.065200000000001</v>
      </c>
      <c r="H98">
        <v>7.4800000000000005E-2</v>
      </c>
      <c r="I98">
        <v>3.8972000000000002</v>
      </c>
      <c r="J98" t="s">
        <v>56</v>
      </c>
      <c r="K98">
        <v>12.948700000000001</v>
      </c>
      <c r="L98">
        <v>9.6299999999999997E-2</v>
      </c>
      <c r="M98" t="s">
        <v>57</v>
      </c>
      <c r="N98" t="s">
        <v>50</v>
      </c>
      <c r="O98" s="1">
        <v>45451.722604166665</v>
      </c>
    </row>
    <row r="99" spans="1:16" x14ac:dyDescent="0.3">
      <c r="A99" t="s">
        <v>12</v>
      </c>
      <c r="B99" t="s">
        <v>19</v>
      </c>
      <c r="C99" t="s">
        <v>58</v>
      </c>
      <c r="D99">
        <v>0.21</v>
      </c>
      <c r="E99">
        <v>0.83699999999999997</v>
      </c>
      <c r="F99">
        <v>2.0600000000000002E-3</v>
      </c>
      <c r="G99">
        <v>0.24640000000000001</v>
      </c>
      <c r="H99">
        <v>7.7000000000000002E-3</v>
      </c>
      <c r="I99">
        <v>9.0800000000000006E-2</v>
      </c>
      <c r="J99" t="s">
        <v>59</v>
      </c>
      <c r="K99">
        <v>0.31359999999999999</v>
      </c>
      <c r="L99">
        <v>9.7999999999999997E-3</v>
      </c>
      <c r="M99" t="s">
        <v>68</v>
      </c>
      <c r="N99" t="s">
        <v>50</v>
      </c>
      <c r="O99" s="1">
        <v>45461.52207175926</v>
      </c>
      <c r="P99">
        <v>100.42100000000001</v>
      </c>
    </row>
    <row r="100" spans="1:16" x14ac:dyDescent="0.3">
      <c r="A100" t="s">
        <v>14</v>
      </c>
      <c r="G100">
        <v>98.967200000000005</v>
      </c>
      <c r="I100">
        <v>100</v>
      </c>
      <c r="K100">
        <v>98.967200000000005</v>
      </c>
    </row>
    <row r="101" spans="1:16" x14ac:dyDescent="0.3">
      <c r="A101" t="str" cm="1">
        <f t="array" ref="A101">IF(MOD(ROW(A101)-1,15)=0,INDEX(MountR3!$A:$A,(ROW(A101)-1)/15+2), " ")</f>
        <v xml:space="preserve"> </v>
      </c>
    </row>
    <row r="102" spans="1:16" x14ac:dyDescent="0.3">
      <c r="A102" t="str" cm="1">
        <f t="array" ref="A102">IF(MOD(ROW(A102)-1,15)=0,INDEX(MountR3!$A:$A,(ROW(A102)-1)/15+2), " ")</f>
        <v xml:space="preserve"> </v>
      </c>
    </row>
    <row r="103" spans="1:16" x14ac:dyDescent="0.3">
      <c r="A103" t="str" cm="1">
        <f t="array" ref="A103">IF(MOD(ROW(A103)-1,15)=0,INDEX(MountR3!$A:$A,(ROW(A103)-1)/15+2), " ")</f>
        <v xml:space="preserve"> </v>
      </c>
    </row>
    <row r="104" spans="1:16" x14ac:dyDescent="0.3">
      <c r="A104" t="str" cm="1">
        <f t="array" ref="A104">IF(MOD(ROW(A104)-1,15)=0,INDEX(MountR3!$A:$A,(ROW(A104)-1)/15+2), " ")</f>
        <v xml:space="preserve"> </v>
      </c>
    </row>
    <row r="105" spans="1:16" x14ac:dyDescent="0.3">
      <c r="A105" t="str" cm="1">
        <f t="array" ref="A105">IF(MOD(ROW(A105)-1,15)=0,INDEX(MountR3!$A:$A,(ROW(A105)-1)/15+2), " ")</f>
        <v xml:space="preserve"> </v>
      </c>
    </row>
    <row r="106" spans="1:16" x14ac:dyDescent="0.3">
      <c r="A106" t="str" cm="1">
        <f t="array" ref="A106">IF(MOD(ROW(A106)-1,15)=0,INDEX(MountR3!$A:$A,(ROW(A106)-1)/15+2), " ")</f>
        <v>187-1-113-reg1,2</v>
      </c>
    </row>
    <row r="107" spans="1:16" x14ac:dyDescent="0.3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</row>
    <row r="108" spans="1:16" x14ac:dyDescent="0.3">
      <c r="A108" t="s">
        <v>45</v>
      </c>
      <c r="C108" t="s">
        <v>46</v>
      </c>
      <c r="G108">
        <v>43.247799999999998</v>
      </c>
      <c r="I108">
        <v>57.083799999999997</v>
      </c>
    </row>
    <row r="109" spans="1:16" x14ac:dyDescent="0.3">
      <c r="A109" t="s">
        <v>4</v>
      </c>
      <c r="B109" t="s">
        <v>47</v>
      </c>
      <c r="C109" t="s">
        <v>46</v>
      </c>
      <c r="D109">
        <v>23.63</v>
      </c>
      <c r="E109">
        <v>0.83399999999999996</v>
      </c>
      <c r="F109">
        <v>0.1366</v>
      </c>
      <c r="G109">
        <v>28.3093</v>
      </c>
      <c r="H109">
        <v>8.0500000000000002E-2</v>
      </c>
      <c r="I109">
        <v>24.589500000000001</v>
      </c>
      <c r="J109" t="s">
        <v>48</v>
      </c>
      <c r="K109">
        <v>46.938800000000001</v>
      </c>
      <c r="L109">
        <v>0.13350000000000001</v>
      </c>
      <c r="M109" t="s">
        <v>49</v>
      </c>
      <c r="N109" t="s">
        <v>50</v>
      </c>
      <c r="O109" s="1">
        <v>45451.722430555557</v>
      </c>
    </row>
    <row r="110" spans="1:16" x14ac:dyDescent="0.3">
      <c r="A110" t="s">
        <v>6</v>
      </c>
      <c r="B110" t="s">
        <v>47</v>
      </c>
      <c r="C110" t="s">
        <v>46</v>
      </c>
      <c r="D110">
        <v>18.97</v>
      </c>
      <c r="E110">
        <v>1.0069999999999999</v>
      </c>
      <c r="F110">
        <v>9.8360000000000003E-2</v>
      </c>
      <c r="G110">
        <v>18.8428</v>
      </c>
      <c r="H110">
        <v>6.7400000000000002E-2</v>
      </c>
      <c r="I110">
        <v>14.1676</v>
      </c>
      <c r="J110" t="s">
        <v>51</v>
      </c>
      <c r="K110">
        <v>40.310200000000002</v>
      </c>
      <c r="L110">
        <v>0.14410000000000001</v>
      </c>
      <c r="M110" t="s">
        <v>49</v>
      </c>
      <c r="N110" t="s">
        <v>50</v>
      </c>
      <c r="O110" s="1">
        <v>45461.885243055556</v>
      </c>
    </row>
    <row r="111" spans="1:16" x14ac:dyDescent="0.3">
      <c r="A111" t="s">
        <v>7</v>
      </c>
      <c r="B111" t="s">
        <v>47</v>
      </c>
      <c r="C111" t="s">
        <v>46</v>
      </c>
      <c r="D111">
        <v>0.28999999999999998</v>
      </c>
      <c r="E111">
        <v>0.95299999999999996</v>
      </c>
      <c r="F111">
        <v>2.5999999999999999E-3</v>
      </c>
      <c r="G111">
        <v>0.30509999999999998</v>
      </c>
      <c r="H111">
        <v>1.9E-2</v>
      </c>
      <c r="I111">
        <v>0.1608</v>
      </c>
      <c r="J111" t="s">
        <v>52</v>
      </c>
      <c r="K111">
        <v>0.4269</v>
      </c>
      <c r="L111">
        <v>2.6599999999999999E-2</v>
      </c>
      <c r="M111" t="s">
        <v>53</v>
      </c>
      <c r="N111" t="s">
        <v>54</v>
      </c>
    </row>
    <row r="112" spans="1:16" x14ac:dyDescent="0.3">
      <c r="A112" t="s">
        <v>10</v>
      </c>
      <c r="B112" t="s">
        <v>47</v>
      </c>
      <c r="C112" t="s">
        <v>46</v>
      </c>
      <c r="D112">
        <v>0.13</v>
      </c>
      <c r="E112">
        <v>0.82199999999999995</v>
      </c>
      <c r="F112">
        <v>1.2700000000000001E-3</v>
      </c>
      <c r="G112">
        <v>0.15459999999999999</v>
      </c>
      <c r="H112">
        <v>2.87E-2</v>
      </c>
      <c r="I112">
        <v>5.9400000000000001E-2</v>
      </c>
      <c r="J112" t="s">
        <v>55</v>
      </c>
      <c r="K112">
        <v>0.1996</v>
      </c>
      <c r="L112">
        <v>3.7100000000000001E-2</v>
      </c>
      <c r="M112" t="s">
        <v>10</v>
      </c>
      <c r="N112" t="s">
        <v>54</v>
      </c>
    </row>
    <row r="113" spans="1:16" x14ac:dyDescent="0.3">
      <c r="A113" t="s">
        <v>11</v>
      </c>
      <c r="B113" t="s">
        <v>47</v>
      </c>
      <c r="C113" t="s">
        <v>46</v>
      </c>
      <c r="D113">
        <v>9.42</v>
      </c>
      <c r="E113">
        <v>0.92400000000000004</v>
      </c>
      <c r="F113">
        <v>8.5639999999999994E-2</v>
      </c>
      <c r="G113">
        <v>10.199</v>
      </c>
      <c r="H113">
        <v>7.5600000000000001E-2</v>
      </c>
      <c r="I113">
        <v>3.8565999999999998</v>
      </c>
      <c r="J113" t="s">
        <v>56</v>
      </c>
      <c r="K113">
        <v>13.120799999999999</v>
      </c>
      <c r="L113">
        <v>9.7199999999999995E-2</v>
      </c>
      <c r="M113" t="s">
        <v>57</v>
      </c>
      <c r="N113" t="s">
        <v>50</v>
      </c>
      <c r="O113" s="1">
        <v>45451.722604166665</v>
      </c>
    </row>
    <row r="114" spans="1:16" x14ac:dyDescent="0.3">
      <c r="A114" t="s">
        <v>12</v>
      </c>
      <c r="B114" t="s">
        <v>19</v>
      </c>
      <c r="C114" t="s">
        <v>58</v>
      </c>
      <c r="D114">
        <v>0.19</v>
      </c>
      <c r="E114">
        <v>0.83699999999999997</v>
      </c>
      <c r="F114">
        <v>1.91E-3</v>
      </c>
      <c r="G114">
        <v>0.22869999999999999</v>
      </c>
      <c r="H114">
        <v>7.7000000000000002E-3</v>
      </c>
      <c r="I114">
        <v>8.2299999999999998E-2</v>
      </c>
      <c r="J114" t="s">
        <v>59</v>
      </c>
      <c r="K114">
        <v>0.29110000000000003</v>
      </c>
      <c r="L114">
        <v>9.7999999999999997E-3</v>
      </c>
      <c r="M114" t="s">
        <v>68</v>
      </c>
      <c r="N114" t="s">
        <v>50</v>
      </c>
      <c r="O114" s="1">
        <v>45461.52207175926</v>
      </c>
      <c r="P114">
        <v>100.387</v>
      </c>
    </row>
    <row r="115" spans="1:16" x14ac:dyDescent="0.3">
      <c r="A115" t="s">
        <v>14</v>
      </c>
      <c r="G115">
        <v>101.28749999999999</v>
      </c>
      <c r="I115">
        <v>100</v>
      </c>
      <c r="K115">
        <v>101.28749999999999</v>
      </c>
    </row>
    <row r="116" spans="1:16" x14ac:dyDescent="0.3">
      <c r="A116" t="str" cm="1">
        <f t="array" ref="A116">IF(MOD(ROW(A116)-1,15)=0,INDEX(MountR3!$A:$A,(ROW(A116)-1)/15+2), " ")</f>
        <v xml:space="preserve"> </v>
      </c>
    </row>
    <row r="117" spans="1:16" x14ac:dyDescent="0.3">
      <c r="A117" t="str" cm="1">
        <f t="array" ref="A117">IF(MOD(ROW(A117)-1,15)=0,INDEX(MountR3!$A:$A,(ROW(A117)-1)/15+2), " ")</f>
        <v xml:space="preserve"> </v>
      </c>
    </row>
    <row r="118" spans="1:16" x14ac:dyDescent="0.3">
      <c r="A118" t="str" cm="1">
        <f t="array" ref="A118">IF(MOD(ROW(A118)-1,15)=0,INDEX(MountR3!$A:$A,(ROW(A118)-1)/15+2), " ")</f>
        <v xml:space="preserve"> </v>
      </c>
    </row>
    <row r="119" spans="1:16" x14ac:dyDescent="0.3">
      <c r="A119" t="str" cm="1">
        <f t="array" ref="A119">IF(MOD(ROW(A119)-1,15)=0,INDEX(MountR3!$A:$A,(ROW(A119)-1)/15+2), " ")</f>
        <v xml:space="preserve"> </v>
      </c>
    </row>
    <row r="120" spans="1:16" x14ac:dyDescent="0.3">
      <c r="A120" t="str" cm="1">
        <f t="array" ref="A120">IF(MOD(ROW(A120)-1,15)=0,INDEX(MountR3!$A:$A,(ROW(A120)-1)/15+2), " ")</f>
        <v xml:space="preserve"> </v>
      </c>
    </row>
    <row r="121" spans="1:16" x14ac:dyDescent="0.3">
      <c r="A121" t="str" cm="1">
        <f t="array" ref="A121">IF(MOD(ROW(A121)-1,15)=0,INDEX(MountR3!$A:$A,(ROW(A121)-1)/15+2), " ")</f>
        <v>187-1-114-reg1</v>
      </c>
    </row>
    <row r="122" spans="1:16" x14ac:dyDescent="0.3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</row>
    <row r="123" spans="1:16" x14ac:dyDescent="0.3">
      <c r="A123" t="s">
        <v>45</v>
      </c>
      <c r="C123" t="s">
        <v>46</v>
      </c>
      <c r="G123">
        <v>42.701500000000003</v>
      </c>
      <c r="I123">
        <v>57.1004</v>
      </c>
    </row>
    <row r="124" spans="1:16" x14ac:dyDescent="0.3">
      <c r="A124" t="s">
        <v>4</v>
      </c>
      <c r="B124" t="s">
        <v>47</v>
      </c>
      <c r="C124" t="s">
        <v>46</v>
      </c>
      <c r="D124">
        <v>23.99</v>
      </c>
      <c r="E124">
        <v>0.84599999999999997</v>
      </c>
      <c r="F124">
        <v>0.13869000000000001</v>
      </c>
      <c r="G124">
        <v>28.343599999999999</v>
      </c>
      <c r="H124">
        <v>7.9600000000000004E-2</v>
      </c>
      <c r="I124">
        <v>24.941500000000001</v>
      </c>
      <c r="J124" t="s">
        <v>48</v>
      </c>
      <c r="K124">
        <v>46.995699999999999</v>
      </c>
      <c r="L124">
        <v>0.13200000000000001</v>
      </c>
      <c r="M124" t="s">
        <v>49</v>
      </c>
      <c r="N124" t="s">
        <v>50</v>
      </c>
      <c r="O124" s="1">
        <v>45451.722430555557</v>
      </c>
    </row>
    <row r="125" spans="1:16" x14ac:dyDescent="0.3">
      <c r="A125" t="s">
        <v>6</v>
      </c>
      <c r="B125" t="s">
        <v>47</v>
      </c>
      <c r="C125" t="s">
        <v>46</v>
      </c>
      <c r="D125">
        <v>18.760000000000002</v>
      </c>
      <c r="E125">
        <v>1.006</v>
      </c>
      <c r="F125">
        <v>9.7250000000000003E-2</v>
      </c>
      <c r="G125">
        <v>18.642900000000001</v>
      </c>
      <c r="H125">
        <v>6.6699999999999995E-2</v>
      </c>
      <c r="I125">
        <v>14.200699999999999</v>
      </c>
      <c r="J125" t="s">
        <v>51</v>
      </c>
      <c r="K125">
        <v>39.8825</v>
      </c>
      <c r="L125">
        <v>0.14280000000000001</v>
      </c>
      <c r="M125" t="s">
        <v>49</v>
      </c>
      <c r="N125" t="s">
        <v>50</v>
      </c>
      <c r="O125" s="1">
        <v>45461.885243055556</v>
      </c>
    </row>
    <row r="126" spans="1:16" x14ac:dyDescent="0.3">
      <c r="A126" t="s">
        <v>7</v>
      </c>
      <c r="B126" t="s">
        <v>47</v>
      </c>
      <c r="C126" t="s">
        <v>46</v>
      </c>
      <c r="D126">
        <v>0.22</v>
      </c>
      <c r="E126">
        <v>0.95099999999999996</v>
      </c>
      <c r="F126">
        <v>1.98E-3</v>
      </c>
      <c r="G126">
        <v>0.23319999999999999</v>
      </c>
      <c r="H126">
        <v>1.8800000000000001E-2</v>
      </c>
      <c r="I126">
        <v>0.1245</v>
      </c>
      <c r="J126" t="s">
        <v>52</v>
      </c>
      <c r="K126">
        <v>0.32640000000000002</v>
      </c>
      <c r="L126">
        <v>2.6200000000000001E-2</v>
      </c>
      <c r="M126" t="s">
        <v>53</v>
      </c>
      <c r="N126" t="s">
        <v>54</v>
      </c>
    </row>
    <row r="127" spans="1:16" x14ac:dyDescent="0.3">
      <c r="A127" t="s">
        <v>10</v>
      </c>
      <c r="B127" t="s">
        <v>47</v>
      </c>
      <c r="C127" t="s">
        <v>46</v>
      </c>
      <c r="D127">
        <v>0.12</v>
      </c>
      <c r="E127">
        <v>0.82099999999999995</v>
      </c>
      <c r="F127">
        <v>1.25E-3</v>
      </c>
      <c r="G127">
        <v>0.15229999999999999</v>
      </c>
      <c r="H127">
        <v>2.8299999999999999E-2</v>
      </c>
      <c r="I127">
        <v>5.9299999999999999E-2</v>
      </c>
      <c r="J127" t="s">
        <v>55</v>
      </c>
      <c r="K127">
        <v>0.1966</v>
      </c>
      <c r="L127">
        <v>3.6600000000000001E-2</v>
      </c>
      <c r="M127" t="s">
        <v>10</v>
      </c>
      <c r="N127" t="s">
        <v>54</v>
      </c>
    </row>
    <row r="128" spans="1:16" x14ac:dyDescent="0.3">
      <c r="A128" t="s">
        <v>11</v>
      </c>
      <c r="B128" t="s">
        <v>47</v>
      </c>
      <c r="C128" t="s">
        <v>46</v>
      </c>
      <c r="D128">
        <v>8.36</v>
      </c>
      <c r="E128">
        <v>0.92200000000000004</v>
      </c>
      <c r="F128">
        <v>7.5969999999999996E-2</v>
      </c>
      <c r="G128">
        <v>9.0587999999999997</v>
      </c>
      <c r="H128">
        <v>7.1900000000000006E-2</v>
      </c>
      <c r="I128">
        <v>3.4702000000000002</v>
      </c>
      <c r="J128" t="s">
        <v>56</v>
      </c>
      <c r="K128">
        <v>11.6539</v>
      </c>
      <c r="L128">
        <v>9.2499999999999999E-2</v>
      </c>
      <c r="M128" t="s">
        <v>57</v>
      </c>
      <c r="N128" t="s">
        <v>50</v>
      </c>
      <c r="O128" s="1">
        <v>45451.722604166665</v>
      </c>
    </row>
    <row r="129" spans="1:16" x14ac:dyDescent="0.3">
      <c r="A129" t="s">
        <v>12</v>
      </c>
      <c r="B129" t="s">
        <v>19</v>
      </c>
      <c r="C129" t="s">
        <v>58</v>
      </c>
      <c r="D129">
        <v>0.24</v>
      </c>
      <c r="E129">
        <v>0.83699999999999997</v>
      </c>
      <c r="F129">
        <v>2.3700000000000001E-3</v>
      </c>
      <c r="G129">
        <v>0.28360000000000002</v>
      </c>
      <c r="H129">
        <v>8.0000000000000002E-3</v>
      </c>
      <c r="I129">
        <v>0.10340000000000001</v>
      </c>
      <c r="J129" t="s">
        <v>59</v>
      </c>
      <c r="K129">
        <v>0.3609</v>
      </c>
      <c r="L129">
        <v>1.0200000000000001E-2</v>
      </c>
      <c r="M129" t="s">
        <v>68</v>
      </c>
      <c r="N129" t="s">
        <v>50</v>
      </c>
      <c r="O129" s="1">
        <v>45461.52207175926</v>
      </c>
      <c r="P129">
        <v>100.501</v>
      </c>
    </row>
    <row r="130" spans="1:16" x14ac:dyDescent="0.3">
      <c r="A130" t="s">
        <v>14</v>
      </c>
      <c r="G130">
        <v>99.415999999999997</v>
      </c>
      <c r="I130">
        <v>100</v>
      </c>
      <c r="K130">
        <v>99.415999999999997</v>
      </c>
    </row>
    <row r="131" spans="1:16" x14ac:dyDescent="0.3">
      <c r="A131" t="str" cm="1">
        <f t="array" ref="A131">IF(MOD(ROW(A131)-1,15)=0,INDEX(MountR3!$A:$A,(ROW(A131)-1)/15+2), " ")</f>
        <v xml:space="preserve"> </v>
      </c>
    </row>
    <row r="132" spans="1:16" x14ac:dyDescent="0.3">
      <c r="A132" t="str" cm="1">
        <f t="array" ref="A132">IF(MOD(ROW(A132)-1,15)=0,INDEX(MountR3!$A:$A,(ROW(A132)-1)/15+2), " ")</f>
        <v xml:space="preserve"> </v>
      </c>
    </row>
    <row r="133" spans="1:16" x14ac:dyDescent="0.3">
      <c r="A133" t="str" cm="1">
        <f t="array" ref="A133">IF(MOD(ROW(A133)-1,15)=0,INDEX(MountR3!$A:$A,(ROW(A133)-1)/15+2), " ")</f>
        <v xml:space="preserve"> </v>
      </c>
    </row>
    <row r="134" spans="1:16" x14ac:dyDescent="0.3">
      <c r="A134" t="str" cm="1">
        <f t="array" ref="A134">IF(MOD(ROW(A134)-1,15)=0,INDEX(MountR3!$A:$A,(ROW(A134)-1)/15+2), " ")</f>
        <v xml:space="preserve"> </v>
      </c>
    </row>
    <row r="135" spans="1:16" x14ac:dyDescent="0.3">
      <c r="A135" t="str" cm="1">
        <f t="array" ref="A135">IF(MOD(ROW(A135)-1,15)=0,INDEX(MountR3!$A:$A,(ROW(A135)-1)/15+2), " ")</f>
        <v xml:space="preserve"> </v>
      </c>
    </row>
    <row r="136" spans="1:16" x14ac:dyDescent="0.3">
      <c r="A136" t="str" cm="1">
        <f t="array" ref="A136">IF(MOD(ROW(A136)-1,15)=0,INDEX(MountR3!$A:$A,(ROW(A136)-1)/15+2), " ")</f>
        <v>187-1-114-reg2</v>
      </c>
    </row>
    <row r="137" spans="1:16" x14ac:dyDescent="0.3">
      <c r="A137" t="s">
        <v>29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 t="s">
        <v>35</v>
      </c>
      <c r="H137" t="s">
        <v>36</v>
      </c>
      <c r="I137" t="s">
        <v>37</v>
      </c>
      <c r="J137" t="s">
        <v>38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</row>
    <row r="138" spans="1:16" x14ac:dyDescent="0.3">
      <c r="A138" t="s">
        <v>45</v>
      </c>
      <c r="C138" t="s">
        <v>46</v>
      </c>
      <c r="G138">
        <v>43.0154</v>
      </c>
      <c r="I138">
        <v>57.104399999999998</v>
      </c>
    </row>
    <row r="139" spans="1:16" x14ac:dyDescent="0.3">
      <c r="A139" t="s">
        <v>4</v>
      </c>
      <c r="B139" t="s">
        <v>47</v>
      </c>
      <c r="C139" t="s">
        <v>46</v>
      </c>
      <c r="D139">
        <v>23.84</v>
      </c>
      <c r="E139">
        <v>0.84199999999999997</v>
      </c>
      <c r="F139">
        <v>0.13783999999999999</v>
      </c>
      <c r="G139">
        <v>28.3232</v>
      </c>
      <c r="H139">
        <v>0.08</v>
      </c>
      <c r="I139">
        <v>24.743500000000001</v>
      </c>
      <c r="J139" t="s">
        <v>48</v>
      </c>
      <c r="K139">
        <v>46.9619</v>
      </c>
      <c r="L139">
        <v>0.1326</v>
      </c>
      <c r="M139" t="s">
        <v>49</v>
      </c>
      <c r="N139" t="s">
        <v>50</v>
      </c>
      <c r="O139" s="1">
        <v>45451.722430555557</v>
      </c>
    </row>
    <row r="140" spans="1:16" x14ac:dyDescent="0.3">
      <c r="A140" t="s">
        <v>6</v>
      </c>
      <c r="B140" t="s">
        <v>47</v>
      </c>
      <c r="C140" t="s">
        <v>46</v>
      </c>
      <c r="D140">
        <v>18.93</v>
      </c>
      <c r="E140">
        <v>1.008</v>
      </c>
      <c r="F140">
        <v>9.8129999999999995E-2</v>
      </c>
      <c r="G140">
        <v>18.789300000000001</v>
      </c>
      <c r="H140">
        <v>6.7100000000000007E-2</v>
      </c>
      <c r="I140">
        <v>14.2089</v>
      </c>
      <c r="J140" t="s">
        <v>51</v>
      </c>
      <c r="K140">
        <v>40.195700000000002</v>
      </c>
      <c r="L140">
        <v>0.14360000000000001</v>
      </c>
      <c r="M140" t="s">
        <v>49</v>
      </c>
      <c r="N140" t="s">
        <v>50</v>
      </c>
      <c r="O140" s="1">
        <v>45461.885243055556</v>
      </c>
    </row>
    <row r="141" spans="1:16" x14ac:dyDescent="0.3">
      <c r="A141" t="s">
        <v>7</v>
      </c>
      <c r="B141" t="s">
        <v>47</v>
      </c>
      <c r="C141" t="s">
        <v>46</v>
      </c>
      <c r="D141">
        <v>0.33</v>
      </c>
      <c r="E141">
        <v>0.95199999999999996</v>
      </c>
      <c r="F141">
        <v>2.9299999999999999E-3</v>
      </c>
      <c r="G141">
        <v>0.34499999999999997</v>
      </c>
      <c r="H141">
        <v>1.9599999999999999E-2</v>
      </c>
      <c r="I141">
        <v>0.18279999999999999</v>
      </c>
      <c r="J141" t="s">
        <v>52</v>
      </c>
      <c r="K141">
        <v>0.48270000000000002</v>
      </c>
      <c r="L141">
        <v>2.7400000000000001E-2</v>
      </c>
      <c r="M141" t="s">
        <v>53</v>
      </c>
      <c r="N141" t="s">
        <v>54</v>
      </c>
    </row>
    <row r="142" spans="1:16" x14ac:dyDescent="0.3">
      <c r="A142" t="s">
        <v>10</v>
      </c>
      <c r="B142" t="s">
        <v>47</v>
      </c>
      <c r="C142" t="s">
        <v>46</v>
      </c>
      <c r="D142">
        <v>0.11</v>
      </c>
      <c r="E142">
        <v>0.82099999999999995</v>
      </c>
      <c r="F142">
        <v>1.15E-3</v>
      </c>
      <c r="G142">
        <v>0.13980000000000001</v>
      </c>
      <c r="H142">
        <v>2.8299999999999999E-2</v>
      </c>
      <c r="I142">
        <v>5.3999999999999999E-2</v>
      </c>
      <c r="J142" t="s">
        <v>55</v>
      </c>
      <c r="K142">
        <v>0.18049999999999999</v>
      </c>
      <c r="L142">
        <v>3.6600000000000001E-2</v>
      </c>
      <c r="M142" t="s">
        <v>10</v>
      </c>
      <c r="N142" t="s">
        <v>54</v>
      </c>
    </row>
    <row r="143" spans="1:16" x14ac:dyDescent="0.3">
      <c r="A143" t="s">
        <v>11</v>
      </c>
      <c r="B143" t="s">
        <v>47</v>
      </c>
      <c r="C143" t="s">
        <v>46</v>
      </c>
      <c r="D143">
        <v>8.7799999999999994</v>
      </c>
      <c r="E143">
        <v>0.92300000000000004</v>
      </c>
      <c r="F143">
        <v>7.9839999999999994E-2</v>
      </c>
      <c r="G143">
        <v>9.5175999999999998</v>
      </c>
      <c r="H143">
        <v>7.3400000000000007E-2</v>
      </c>
      <c r="I143">
        <v>3.6196999999999999</v>
      </c>
      <c r="J143" t="s">
        <v>56</v>
      </c>
      <c r="K143">
        <v>12.244199999999999</v>
      </c>
      <c r="L143">
        <v>9.4399999999999998E-2</v>
      </c>
      <c r="M143" t="s">
        <v>57</v>
      </c>
      <c r="N143" t="s">
        <v>50</v>
      </c>
      <c r="O143" s="1">
        <v>45451.722604166665</v>
      </c>
    </row>
    <row r="144" spans="1:16" x14ac:dyDescent="0.3">
      <c r="A144" t="s">
        <v>12</v>
      </c>
      <c r="B144" t="s">
        <v>19</v>
      </c>
      <c r="C144" t="s">
        <v>58</v>
      </c>
      <c r="D144">
        <v>0.2</v>
      </c>
      <c r="E144">
        <v>0.83699999999999997</v>
      </c>
      <c r="F144">
        <v>2.0100000000000001E-3</v>
      </c>
      <c r="G144">
        <v>0.2397</v>
      </c>
      <c r="H144">
        <v>7.7000000000000002E-3</v>
      </c>
      <c r="I144">
        <v>8.6699999999999999E-2</v>
      </c>
      <c r="J144" t="s">
        <v>59</v>
      </c>
      <c r="K144">
        <v>0.30499999999999999</v>
      </c>
      <c r="L144">
        <v>9.9000000000000008E-3</v>
      </c>
      <c r="M144" t="s">
        <v>68</v>
      </c>
      <c r="N144" t="s">
        <v>50</v>
      </c>
      <c r="O144" s="1">
        <v>45461.52207175926</v>
      </c>
      <c r="P144">
        <v>100.544</v>
      </c>
    </row>
    <row r="145" spans="1:16" x14ac:dyDescent="0.3">
      <c r="A145" t="s">
        <v>14</v>
      </c>
      <c r="G145">
        <v>100.37</v>
      </c>
      <c r="I145">
        <v>100</v>
      </c>
      <c r="K145">
        <v>100.37</v>
      </c>
    </row>
    <row r="146" spans="1:16" x14ac:dyDescent="0.3">
      <c r="A146" t="str" cm="1">
        <f t="array" ref="A146">IF(MOD(ROW(A146)-1,15)=0,INDEX(MountR3!$A:$A,(ROW(A146)-1)/15+2), " ")</f>
        <v xml:space="preserve"> </v>
      </c>
    </row>
    <row r="147" spans="1:16" x14ac:dyDescent="0.3">
      <c r="A147" t="str" cm="1">
        <f t="array" ref="A147">IF(MOD(ROW(A147)-1,15)=0,INDEX(MountR3!$A:$A,(ROW(A147)-1)/15+2), " ")</f>
        <v xml:space="preserve"> </v>
      </c>
    </row>
    <row r="148" spans="1:16" x14ac:dyDescent="0.3">
      <c r="A148" t="str" cm="1">
        <f t="array" ref="A148">IF(MOD(ROW(A148)-1,15)=0,INDEX(MountR3!$A:$A,(ROW(A148)-1)/15+2), " ")</f>
        <v xml:space="preserve"> </v>
      </c>
    </row>
    <row r="149" spans="1:16" x14ac:dyDescent="0.3">
      <c r="A149" t="str" cm="1">
        <f t="array" ref="A149">IF(MOD(ROW(A149)-1,15)=0,INDEX(MountR3!$A:$A,(ROW(A149)-1)/15+2), " ")</f>
        <v xml:space="preserve"> </v>
      </c>
    </row>
    <row r="150" spans="1:16" x14ac:dyDescent="0.3">
      <c r="A150" t="str" cm="1">
        <f t="array" ref="A150">IF(MOD(ROW(A150)-1,15)=0,INDEX(MountR3!$A:$A,(ROW(A150)-1)/15+2), " ")</f>
        <v xml:space="preserve"> </v>
      </c>
    </row>
    <row r="151" spans="1:16" x14ac:dyDescent="0.3">
      <c r="A151" t="str" cm="1">
        <f t="array" ref="A151">IF(MOD(ROW(A151)-1,15)=0,INDEX(MountR3!$A:$A,(ROW(A151)-1)/15+2), " ")</f>
        <v>187-1-114-reg4</v>
      </c>
    </row>
    <row r="152" spans="1:16" x14ac:dyDescent="0.3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</row>
    <row r="153" spans="1:16" x14ac:dyDescent="0.3">
      <c r="A153" t="s">
        <v>45</v>
      </c>
      <c r="C153" t="s">
        <v>46</v>
      </c>
      <c r="G153">
        <v>43.843899999999998</v>
      </c>
      <c r="I153">
        <v>57.0916</v>
      </c>
    </row>
    <row r="154" spans="1:16" x14ac:dyDescent="0.3">
      <c r="A154" t="s">
        <v>4</v>
      </c>
      <c r="B154" t="s">
        <v>47</v>
      </c>
      <c r="C154" t="s">
        <v>46</v>
      </c>
      <c r="D154">
        <v>25.54</v>
      </c>
      <c r="E154">
        <v>0.86099999999999999</v>
      </c>
      <c r="F154">
        <v>0.14768000000000001</v>
      </c>
      <c r="G154">
        <v>29.673400000000001</v>
      </c>
      <c r="H154">
        <v>8.1000000000000003E-2</v>
      </c>
      <c r="I154">
        <v>25.427299999999999</v>
      </c>
      <c r="J154" t="s">
        <v>48</v>
      </c>
      <c r="K154">
        <v>49.200499999999998</v>
      </c>
      <c r="L154">
        <v>0.1343</v>
      </c>
      <c r="M154" t="s">
        <v>49</v>
      </c>
      <c r="N154" t="s">
        <v>50</v>
      </c>
      <c r="O154" s="1">
        <v>45451.722430555557</v>
      </c>
    </row>
    <row r="155" spans="1:16" x14ac:dyDescent="0.3">
      <c r="A155" t="s">
        <v>6</v>
      </c>
      <c r="B155" t="s">
        <v>47</v>
      </c>
      <c r="C155" t="s">
        <v>46</v>
      </c>
      <c r="D155">
        <v>19.21</v>
      </c>
      <c r="E155">
        <v>1.0049999999999999</v>
      </c>
      <c r="F155">
        <v>9.9570000000000006E-2</v>
      </c>
      <c r="G155">
        <v>19.120799999999999</v>
      </c>
      <c r="H155">
        <v>6.8000000000000005E-2</v>
      </c>
      <c r="I155">
        <v>14.1831</v>
      </c>
      <c r="J155" t="s">
        <v>51</v>
      </c>
      <c r="K155">
        <v>40.904800000000002</v>
      </c>
      <c r="L155">
        <v>0.1454</v>
      </c>
      <c r="M155" t="s">
        <v>49</v>
      </c>
      <c r="N155" t="s">
        <v>50</v>
      </c>
      <c r="O155" s="1">
        <v>45461.885243055556</v>
      </c>
    </row>
    <row r="156" spans="1:16" x14ac:dyDescent="0.3">
      <c r="A156" t="s">
        <v>7</v>
      </c>
      <c r="B156" t="s">
        <v>47</v>
      </c>
      <c r="C156" t="s">
        <v>46</v>
      </c>
      <c r="D156">
        <v>0.18</v>
      </c>
      <c r="E156">
        <v>0.94899999999999995</v>
      </c>
      <c r="F156">
        <v>1.5900000000000001E-3</v>
      </c>
      <c r="G156">
        <v>0.18759999999999999</v>
      </c>
      <c r="H156">
        <v>1.83E-2</v>
      </c>
      <c r="I156">
        <v>9.7500000000000003E-2</v>
      </c>
      <c r="J156" t="s">
        <v>52</v>
      </c>
      <c r="K156">
        <v>0.26250000000000001</v>
      </c>
      <c r="L156">
        <v>2.5700000000000001E-2</v>
      </c>
      <c r="M156" t="s">
        <v>53</v>
      </c>
      <c r="N156" t="s">
        <v>54</v>
      </c>
    </row>
    <row r="157" spans="1:16" x14ac:dyDescent="0.3">
      <c r="A157" t="s">
        <v>10</v>
      </c>
      <c r="B157" t="s">
        <v>47</v>
      </c>
      <c r="C157" t="s">
        <v>46</v>
      </c>
      <c r="D157">
        <v>0.09</v>
      </c>
      <c r="E157">
        <v>0.81899999999999995</v>
      </c>
      <c r="F157">
        <v>8.8999999999999995E-4</v>
      </c>
      <c r="G157">
        <v>0.1085</v>
      </c>
      <c r="H157">
        <v>2.8400000000000002E-2</v>
      </c>
      <c r="I157">
        <v>4.1099999999999998E-2</v>
      </c>
      <c r="J157" t="s">
        <v>55</v>
      </c>
      <c r="K157">
        <v>0.1401</v>
      </c>
      <c r="L157">
        <v>3.6700000000000003E-2</v>
      </c>
      <c r="M157" t="s">
        <v>10</v>
      </c>
      <c r="N157" t="s">
        <v>54</v>
      </c>
    </row>
    <row r="158" spans="1:16" x14ac:dyDescent="0.3">
      <c r="A158" t="s">
        <v>11</v>
      </c>
      <c r="B158" t="s">
        <v>47</v>
      </c>
      <c r="C158" t="s">
        <v>46</v>
      </c>
      <c r="D158">
        <v>7.49</v>
      </c>
      <c r="E158">
        <v>0.92100000000000004</v>
      </c>
      <c r="F158">
        <v>6.8089999999999998E-2</v>
      </c>
      <c r="G158">
        <v>8.1334999999999997</v>
      </c>
      <c r="H158">
        <v>6.9099999999999995E-2</v>
      </c>
      <c r="I158">
        <v>3.0341</v>
      </c>
      <c r="J158" t="s">
        <v>56</v>
      </c>
      <c r="K158">
        <v>10.4635</v>
      </c>
      <c r="L158">
        <v>8.8900000000000007E-2</v>
      </c>
      <c r="M158" t="s">
        <v>57</v>
      </c>
      <c r="N158" t="s">
        <v>50</v>
      </c>
      <c r="O158" s="1">
        <v>45451.722604166665</v>
      </c>
    </row>
    <row r="159" spans="1:16" x14ac:dyDescent="0.3">
      <c r="A159" t="s">
        <v>12</v>
      </c>
      <c r="B159" t="s">
        <v>19</v>
      </c>
      <c r="C159" t="s">
        <v>58</v>
      </c>
      <c r="D159">
        <v>0.3</v>
      </c>
      <c r="E159">
        <v>0.83599999999999997</v>
      </c>
      <c r="F159">
        <v>2.9499999999999999E-3</v>
      </c>
      <c r="G159">
        <v>0.35299999999999998</v>
      </c>
      <c r="H159">
        <v>8.3999999999999995E-3</v>
      </c>
      <c r="I159">
        <v>0.12520000000000001</v>
      </c>
      <c r="J159" t="s">
        <v>59</v>
      </c>
      <c r="K159">
        <v>0.4491</v>
      </c>
      <c r="L159">
        <v>1.0699999999999999E-2</v>
      </c>
      <c r="M159" t="s">
        <v>68</v>
      </c>
      <c r="N159" t="s">
        <v>50</v>
      </c>
      <c r="O159" s="1">
        <v>45461.52207175926</v>
      </c>
      <c r="P159">
        <v>100.43</v>
      </c>
    </row>
    <row r="160" spans="1:16" x14ac:dyDescent="0.3">
      <c r="A160" t="s">
        <v>14</v>
      </c>
      <c r="G160">
        <v>101.42059999999999</v>
      </c>
      <c r="I160">
        <v>100</v>
      </c>
      <c r="K160">
        <v>101.42059999999999</v>
      </c>
    </row>
    <row r="161" spans="1:16" x14ac:dyDescent="0.3">
      <c r="A161" t="str" cm="1">
        <f t="array" ref="A161">IF(MOD(ROW(A161)-1,15)=0,INDEX(MountR3!$A:$A,(ROW(A161)-1)/15+2), " ")</f>
        <v xml:space="preserve"> </v>
      </c>
    </row>
    <row r="162" spans="1:16" x14ac:dyDescent="0.3">
      <c r="A162" t="str" cm="1">
        <f t="array" ref="A162">IF(MOD(ROW(A162)-1,15)=0,INDEX(MountR3!$A:$A,(ROW(A162)-1)/15+2), " ")</f>
        <v xml:space="preserve"> </v>
      </c>
    </row>
    <row r="163" spans="1:16" x14ac:dyDescent="0.3">
      <c r="A163" t="str" cm="1">
        <f t="array" ref="A163">IF(MOD(ROW(A163)-1,15)=0,INDEX(MountR3!$A:$A,(ROW(A163)-1)/15+2), " ")</f>
        <v xml:space="preserve"> </v>
      </c>
    </row>
    <row r="164" spans="1:16" x14ac:dyDescent="0.3">
      <c r="A164" t="str" cm="1">
        <f t="array" ref="A164">IF(MOD(ROW(A164)-1,15)=0,INDEX(MountR3!$A:$A,(ROW(A164)-1)/15+2), " ")</f>
        <v xml:space="preserve"> </v>
      </c>
    </row>
    <row r="165" spans="1:16" x14ac:dyDescent="0.3">
      <c r="A165" t="str" cm="1">
        <f t="array" ref="A165">IF(MOD(ROW(A165)-1,15)=0,INDEX(MountR3!$A:$A,(ROW(A165)-1)/15+2), " ")</f>
        <v xml:space="preserve"> </v>
      </c>
    </row>
    <row r="166" spans="1:16" x14ac:dyDescent="0.3">
      <c r="A166" t="str" cm="1">
        <f t="array" ref="A166">IF(MOD(ROW(A166)-1,15)=0,INDEX(MountR3!$A:$A,(ROW(A166)-1)/15+2), " ")</f>
        <v>187-1-115-C</v>
      </c>
    </row>
    <row r="167" spans="1:16" x14ac:dyDescent="0.3">
      <c r="A167" t="s">
        <v>29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</row>
    <row r="168" spans="1:16" x14ac:dyDescent="0.3">
      <c r="A168" t="s">
        <v>45</v>
      </c>
      <c r="C168" t="s">
        <v>46</v>
      </c>
      <c r="G168">
        <v>43.191400000000002</v>
      </c>
      <c r="I168">
        <v>57.086300000000001</v>
      </c>
    </row>
    <row r="169" spans="1:16" x14ac:dyDescent="0.3">
      <c r="A169" t="s">
        <v>4</v>
      </c>
      <c r="B169" t="s">
        <v>47</v>
      </c>
      <c r="C169" t="s">
        <v>46</v>
      </c>
      <c r="D169">
        <v>23.75</v>
      </c>
      <c r="E169">
        <v>0.83599999999999997</v>
      </c>
      <c r="F169">
        <v>0.13730999999999999</v>
      </c>
      <c r="G169">
        <v>28.385999999999999</v>
      </c>
      <c r="H169">
        <v>8.0299999999999996E-2</v>
      </c>
      <c r="I169">
        <v>24.689399999999999</v>
      </c>
      <c r="J169" t="s">
        <v>48</v>
      </c>
      <c r="K169">
        <v>47.066000000000003</v>
      </c>
      <c r="L169">
        <v>0.1331</v>
      </c>
      <c r="M169" t="s">
        <v>49</v>
      </c>
      <c r="N169" t="s">
        <v>50</v>
      </c>
      <c r="O169" s="1">
        <v>45451.722430555557</v>
      </c>
    </row>
    <row r="170" spans="1:16" x14ac:dyDescent="0.3">
      <c r="A170" t="s">
        <v>6</v>
      </c>
      <c r="B170" t="s">
        <v>47</v>
      </c>
      <c r="C170" t="s">
        <v>46</v>
      </c>
      <c r="D170">
        <v>18.940000000000001</v>
      </c>
      <c r="E170">
        <v>1.006</v>
      </c>
      <c r="F170">
        <v>9.8199999999999996E-2</v>
      </c>
      <c r="G170">
        <v>18.824000000000002</v>
      </c>
      <c r="H170">
        <v>6.7199999999999996E-2</v>
      </c>
      <c r="I170">
        <v>14.172599999999999</v>
      </c>
      <c r="J170" t="s">
        <v>51</v>
      </c>
      <c r="K170">
        <v>40.2699</v>
      </c>
      <c r="L170">
        <v>0.14380000000000001</v>
      </c>
      <c r="M170" t="s">
        <v>49</v>
      </c>
      <c r="N170" t="s">
        <v>50</v>
      </c>
      <c r="O170" s="1">
        <v>45461.885243055556</v>
      </c>
    </row>
    <row r="171" spans="1:16" x14ac:dyDescent="0.3">
      <c r="A171" t="s">
        <v>7</v>
      </c>
      <c r="B171" t="s">
        <v>47</v>
      </c>
      <c r="C171" t="s">
        <v>46</v>
      </c>
      <c r="D171">
        <v>0.2</v>
      </c>
      <c r="E171">
        <v>0.95299999999999996</v>
      </c>
      <c r="F171">
        <v>1.7799999999999999E-3</v>
      </c>
      <c r="G171">
        <v>0.20860000000000001</v>
      </c>
      <c r="H171">
        <v>1.8599999999999998E-2</v>
      </c>
      <c r="I171">
        <v>0.1101</v>
      </c>
      <c r="J171" t="s">
        <v>52</v>
      </c>
      <c r="K171">
        <v>0.29189999999999999</v>
      </c>
      <c r="L171">
        <v>2.5999999999999999E-2</v>
      </c>
      <c r="M171" t="s">
        <v>53</v>
      </c>
      <c r="N171" t="s">
        <v>54</v>
      </c>
    </row>
    <row r="172" spans="1:16" x14ac:dyDescent="0.3">
      <c r="A172" t="s">
        <v>10</v>
      </c>
      <c r="B172" t="s">
        <v>47</v>
      </c>
      <c r="C172" t="s">
        <v>46</v>
      </c>
      <c r="D172">
        <v>0.11</v>
      </c>
      <c r="E172">
        <v>0.82199999999999995</v>
      </c>
      <c r="F172">
        <v>1.15E-3</v>
      </c>
      <c r="G172">
        <v>0.13969999999999999</v>
      </c>
      <c r="H172">
        <v>2.8799999999999999E-2</v>
      </c>
      <c r="I172">
        <v>5.3800000000000001E-2</v>
      </c>
      <c r="J172" t="s">
        <v>55</v>
      </c>
      <c r="K172">
        <v>0.1804</v>
      </c>
      <c r="L172">
        <v>3.7199999999999997E-2</v>
      </c>
      <c r="M172" t="s">
        <v>10</v>
      </c>
      <c r="N172" t="s">
        <v>54</v>
      </c>
    </row>
    <row r="173" spans="1:16" x14ac:dyDescent="0.3">
      <c r="A173" t="s">
        <v>11</v>
      </c>
      <c r="B173" t="s">
        <v>47</v>
      </c>
      <c r="C173" t="s">
        <v>46</v>
      </c>
      <c r="D173">
        <v>9.27</v>
      </c>
      <c r="E173">
        <v>0.92400000000000004</v>
      </c>
      <c r="F173">
        <v>8.4250000000000005E-2</v>
      </c>
      <c r="G173">
        <v>10.0342</v>
      </c>
      <c r="H173">
        <v>7.4899999999999994E-2</v>
      </c>
      <c r="I173">
        <v>3.7993999999999999</v>
      </c>
      <c r="J173" t="s">
        <v>56</v>
      </c>
      <c r="K173">
        <v>12.908799999999999</v>
      </c>
      <c r="L173">
        <v>9.64E-2</v>
      </c>
      <c r="M173" t="s">
        <v>57</v>
      </c>
      <c r="N173" t="s">
        <v>50</v>
      </c>
      <c r="O173" s="1">
        <v>45451.722604166665</v>
      </c>
    </row>
    <row r="174" spans="1:16" x14ac:dyDescent="0.3">
      <c r="A174" t="s">
        <v>12</v>
      </c>
      <c r="B174" t="s">
        <v>19</v>
      </c>
      <c r="C174" t="s">
        <v>58</v>
      </c>
      <c r="D174">
        <v>0.21</v>
      </c>
      <c r="E174">
        <v>0.83699999999999997</v>
      </c>
      <c r="F174">
        <v>2.0600000000000002E-3</v>
      </c>
      <c r="G174">
        <v>0.2457</v>
      </c>
      <c r="H174">
        <v>7.7000000000000002E-3</v>
      </c>
      <c r="I174">
        <v>8.8499999999999995E-2</v>
      </c>
      <c r="J174" t="s">
        <v>59</v>
      </c>
      <c r="K174">
        <v>0.31269999999999998</v>
      </c>
      <c r="L174">
        <v>9.9000000000000008E-3</v>
      </c>
      <c r="M174" t="s">
        <v>68</v>
      </c>
      <c r="N174" t="s">
        <v>50</v>
      </c>
      <c r="O174" s="1">
        <v>45461.52207175926</v>
      </c>
      <c r="P174">
        <v>100.44799999999999</v>
      </c>
    </row>
    <row r="175" spans="1:16" x14ac:dyDescent="0.3">
      <c r="A175" t="s">
        <v>14</v>
      </c>
      <c r="G175">
        <v>101.0296</v>
      </c>
      <c r="I175">
        <v>100</v>
      </c>
      <c r="K175">
        <v>101.0296</v>
      </c>
    </row>
    <row r="176" spans="1:16" x14ac:dyDescent="0.3">
      <c r="A176" t="str" cm="1">
        <f t="array" ref="A176">IF(MOD(ROW(A176)-1,15)=0,INDEX(MountR3!$A:$A,(ROW(A176)-1)/15+2), " ")</f>
        <v xml:space="preserve"> </v>
      </c>
    </row>
    <row r="177" spans="1:16" x14ac:dyDescent="0.3">
      <c r="A177" t="str" cm="1">
        <f t="array" ref="A177">IF(MOD(ROW(A177)-1,15)=0,INDEX(MountR3!$A:$A,(ROW(A177)-1)/15+2), " ")</f>
        <v xml:space="preserve"> </v>
      </c>
    </row>
    <row r="178" spans="1:16" x14ac:dyDescent="0.3">
      <c r="A178" t="str" cm="1">
        <f t="array" ref="A178">IF(MOD(ROW(A178)-1,15)=0,INDEX(MountR3!$A:$A,(ROW(A178)-1)/15+2), " ")</f>
        <v xml:space="preserve"> </v>
      </c>
    </row>
    <row r="179" spans="1:16" x14ac:dyDescent="0.3">
      <c r="A179" t="str" cm="1">
        <f t="array" ref="A179">IF(MOD(ROW(A179)-1,15)=0,INDEX(MountR3!$A:$A,(ROW(A179)-1)/15+2), " ")</f>
        <v xml:space="preserve"> </v>
      </c>
    </row>
    <row r="180" spans="1:16" x14ac:dyDescent="0.3">
      <c r="A180" t="str" cm="1">
        <f t="array" ref="A180">IF(MOD(ROW(A180)-1,15)=0,INDEX(MountR3!$A:$A,(ROW(A180)-1)/15+2), " ")</f>
        <v xml:space="preserve"> </v>
      </c>
    </row>
    <row r="181" spans="1:16" x14ac:dyDescent="0.3">
      <c r="A181" t="str" cm="1">
        <f t="array" ref="A181">IF(MOD(ROW(A181)-1,15)=0,INDEX(MountR3!$A:$A,(ROW(A181)-1)/15+2), " ")</f>
        <v>187-1-116-B</v>
      </c>
    </row>
    <row r="182" spans="1:16" x14ac:dyDescent="0.3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</row>
    <row r="183" spans="1:16" x14ac:dyDescent="0.3">
      <c r="A183" t="s">
        <v>45</v>
      </c>
      <c r="C183" t="s">
        <v>46</v>
      </c>
      <c r="G183">
        <v>42.606699999999996</v>
      </c>
      <c r="I183">
        <v>57.093200000000003</v>
      </c>
    </row>
    <row r="184" spans="1:16" x14ac:dyDescent="0.3">
      <c r="A184" t="s">
        <v>4</v>
      </c>
      <c r="B184" t="s">
        <v>47</v>
      </c>
      <c r="C184" t="s">
        <v>46</v>
      </c>
      <c r="D184">
        <v>23.65</v>
      </c>
      <c r="E184">
        <v>0.84099999999999997</v>
      </c>
      <c r="F184">
        <v>0.13672000000000001</v>
      </c>
      <c r="G184">
        <v>28.119900000000001</v>
      </c>
      <c r="H184">
        <v>7.9399999999999998E-2</v>
      </c>
      <c r="I184">
        <v>24.796700000000001</v>
      </c>
      <c r="J184" t="s">
        <v>48</v>
      </c>
      <c r="K184">
        <v>46.6248</v>
      </c>
      <c r="L184">
        <v>0.13170000000000001</v>
      </c>
      <c r="M184" t="s">
        <v>49</v>
      </c>
      <c r="N184" t="s">
        <v>50</v>
      </c>
      <c r="O184" s="1">
        <v>45451.722430555557</v>
      </c>
    </row>
    <row r="185" spans="1:16" x14ac:dyDescent="0.3">
      <c r="A185" t="s">
        <v>6</v>
      </c>
      <c r="B185" t="s">
        <v>47</v>
      </c>
      <c r="C185" t="s">
        <v>46</v>
      </c>
      <c r="D185">
        <v>18.7</v>
      </c>
      <c r="E185">
        <v>1.0069999999999999</v>
      </c>
      <c r="F185">
        <v>9.6960000000000005E-2</v>
      </c>
      <c r="G185">
        <v>18.585000000000001</v>
      </c>
      <c r="H185">
        <v>6.6500000000000004E-2</v>
      </c>
      <c r="I185">
        <v>14.186400000000001</v>
      </c>
      <c r="J185" t="s">
        <v>51</v>
      </c>
      <c r="K185">
        <v>39.758600000000001</v>
      </c>
      <c r="L185">
        <v>0.14230000000000001</v>
      </c>
      <c r="M185" t="s">
        <v>49</v>
      </c>
      <c r="N185" t="s">
        <v>50</v>
      </c>
      <c r="O185" s="1">
        <v>45461.885243055556</v>
      </c>
    </row>
    <row r="186" spans="1:16" x14ac:dyDescent="0.3">
      <c r="A186" t="s">
        <v>7</v>
      </c>
      <c r="B186" t="s">
        <v>47</v>
      </c>
      <c r="C186" t="s">
        <v>46</v>
      </c>
      <c r="D186">
        <v>0.22</v>
      </c>
      <c r="E186">
        <v>0.95199999999999996</v>
      </c>
      <c r="F186">
        <v>1.92E-3</v>
      </c>
      <c r="G186">
        <v>0.22589999999999999</v>
      </c>
      <c r="H186">
        <v>1.8499999999999999E-2</v>
      </c>
      <c r="I186">
        <v>0.1208</v>
      </c>
      <c r="J186" t="s">
        <v>52</v>
      </c>
      <c r="K186">
        <v>0.316</v>
      </c>
      <c r="L186">
        <v>2.5899999999999999E-2</v>
      </c>
      <c r="M186" t="s">
        <v>53</v>
      </c>
      <c r="N186" t="s">
        <v>54</v>
      </c>
    </row>
    <row r="187" spans="1:16" x14ac:dyDescent="0.3">
      <c r="A187" t="s">
        <v>10</v>
      </c>
      <c r="B187" t="s">
        <v>47</v>
      </c>
      <c r="C187" t="s">
        <v>46</v>
      </c>
      <c r="D187">
        <v>0.12</v>
      </c>
      <c r="E187">
        <v>0.82099999999999995</v>
      </c>
      <c r="F187">
        <v>1.2199999999999999E-3</v>
      </c>
      <c r="G187">
        <v>0.14849999999999999</v>
      </c>
      <c r="H187">
        <v>2.8400000000000002E-2</v>
      </c>
      <c r="I187">
        <v>5.8000000000000003E-2</v>
      </c>
      <c r="J187" t="s">
        <v>55</v>
      </c>
      <c r="K187">
        <v>0.1918</v>
      </c>
      <c r="L187">
        <v>3.6700000000000003E-2</v>
      </c>
      <c r="M187" t="s">
        <v>10</v>
      </c>
      <c r="N187" t="s">
        <v>54</v>
      </c>
    </row>
    <row r="188" spans="1:16" x14ac:dyDescent="0.3">
      <c r="A188" t="s">
        <v>11</v>
      </c>
      <c r="B188" t="s">
        <v>47</v>
      </c>
      <c r="C188" t="s">
        <v>46</v>
      </c>
      <c r="D188">
        <v>8.7799999999999994</v>
      </c>
      <c r="E188">
        <v>0.92300000000000004</v>
      </c>
      <c r="F188">
        <v>7.979E-2</v>
      </c>
      <c r="G188">
        <v>9.5082000000000004</v>
      </c>
      <c r="H188">
        <v>7.3200000000000001E-2</v>
      </c>
      <c r="I188">
        <v>3.65</v>
      </c>
      <c r="J188" t="s">
        <v>56</v>
      </c>
      <c r="K188">
        <v>12.232100000000001</v>
      </c>
      <c r="L188">
        <v>9.4200000000000006E-2</v>
      </c>
      <c r="M188" t="s">
        <v>57</v>
      </c>
      <c r="N188" t="s">
        <v>50</v>
      </c>
      <c r="O188" s="1">
        <v>45451.722604166665</v>
      </c>
    </row>
    <row r="189" spans="1:16" x14ac:dyDescent="0.3">
      <c r="A189" t="s">
        <v>12</v>
      </c>
      <c r="B189" t="s">
        <v>19</v>
      </c>
      <c r="C189" t="s">
        <v>58</v>
      </c>
      <c r="D189">
        <v>0.22</v>
      </c>
      <c r="E189">
        <v>0.83699999999999997</v>
      </c>
      <c r="F189">
        <v>2.1700000000000001E-3</v>
      </c>
      <c r="G189">
        <v>0.25990000000000002</v>
      </c>
      <c r="H189">
        <v>7.9000000000000008E-3</v>
      </c>
      <c r="I189">
        <v>9.4899999999999998E-2</v>
      </c>
      <c r="J189" t="s">
        <v>59</v>
      </c>
      <c r="K189">
        <v>0.33069999999999999</v>
      </c>
      <c r="L189">
        <v>0.01</v>
      </c>
      <c r="M189" t="s">
        <v>68</v>
      </c>
      <c r="N189" t="s">
        <v>50</v>
      </c>
      <c r="O189" s="1">
        <v>45461.52207175926</v>
      </c>
      <c r="P189">
        <v>100.58799999999999</v>
      </c>
    </row>
    <row r="190" spans="1:16" x14ac:dyDescent="0.3">
      <c r="A190" t="s">
        <v>14</v>
      </c>
      <c r="G190">
        <v>99.454099999999997</v>
      </c>
      <c r="I190">
        <v>100</v>
      </c>
      <c r="K190">
        <v>99.454099999999997</v>
      </c>
    </row>
    <row r="191" spans="1:16" x14ac:dyDescent="0.3">
      <c r="A191" t="str" cm="1">
        <f t="array" ref="A191">IF(MOD(ROW(A191)-1,15)=0,INDEX(MountR3!$A:$A,(ROW(A191)-1)/15+2), " ")</f>
        <v xml:space="preserve"> </v>
      </c>
    </row>
    <row r="192" spans="1:16" x14ac:dyDescent="0.3">
      <c r="A192" t="str" cm="1">
        <f t="array" ref="A192">IF(MOD(ROW(A192)-1,15)=0,INDEX(MountR3!$A:$A,(ROW(A192)-1)/15+2), " ")</f>
        <v xml:space="preserve"> </v>
      </c>
    </row>
    <row r="193" spans="1:16" x14ac:dyDescent="0.3">
      <c r="A193" t="str" cm="1">
        <f t="array" ref="A193">IF(MOD(ROW(A193)-1,15)=0,INDEX(MountR3!$A:$A,(ROW(A193)-1)/15+2), " ")</f>
        <v xml:space="preserve"> </v>
      </c>
    </row>
    <row r="194" spans="1:16" x14ac:dyDescent="0.3">
      <c r="A194" t="str" cm="1">
        <f t="array" ref="A194">IF(MOD(ROW(A194)-1,15)=0,INDEX(MountR3!$A:$A,(ROW(A194)-1)/15+2), " ")</f>
        <v xml:space="preserve"> </v>
      </c>
    </row>
    <row r="195" spans="1:16" x14ac:dyDescent="0.3">
      <c r="A195" t="str" cm="1">
        <f t="array" ref="A195">IF(MOD(ROW(A195)-1,15)=0,INDEX(MountR3!$A:$A,(ROW(A195)-1)/15+2), " ")</f>
        <v xml:space="preserve"> </v>
      </c>
    </row>
    <row r="196" spans="1:16" x14ac:dyDescent="0.3">
      <c r="A196" t="str" cm="1">
        <f t="array" ref="A196">IF(MOD(ROW(A196)-1,15)=0,INDEX(MountR3!$A:$A,(ROW(A196)-1)/15+2), " ")</f>
        <v>187-1-117-B</v>
      </c>
    </row>
    <row r="197" spans="1:16" x14ac:dyDescent="0.3">
      <c r="A197" t="s">
        <v>29</v>
      </c>
      <c r="B197" t="s">
        <v>30</v>
      </c>
      <c r="C197" t="s">
        <v>31</v>
      </c>
      <c r="D197" t="s">
        <v>32</v>
      </c>
      <c r="E197" t="s">
        <v>33</v>
      </c>
      <c r="F197" t="s">
        <v>34</v>
      </c>
      <c r="G197" t="s">
        <v>35</v>
      </c>
      <c r="H197" t="s">
        <v>36</v>
      </c>
      <c r="I197" t="s">
        <v>37</v>
      </c>
      <c r="J197" t="s">
        <v>38</v>
      </c>
      <c r="K197" t="s">
        <v>39</v>
      </c>
      <c r="L197" t="s">
        <v>40</v>
      </c>
      <c r="M197" t="s">
        <v>41</v>
      </c>
      <c r="N197" t="s">
        <v>42</v>
      </c>
      <c r="O197" t="s">
        <v>43</v>
      </c>
      <c r="P197" t="s">
        <v>44</v>
      </c>
    </row>
    <row r="198" spans="1:16" x14ac:dyDescent="0.3">
      <c r="A198" t="s">
        <v>45</v>
      </c>
      <c r="C198" t="s">
        <v>46</v>
      </c>
      <c r="G198">
        <v>42.969499999999996</v>
      </c>
      <c r="I198">
        <v>57.0899</v>
      </c>
    </row>
    <row r="199" spans="1:16" x14ac:dyDescent="0.3">
      <c r="A199" t="s">
        <v>4</v>
      </c>
      <c r="B199" t="s">
        <v>47</v>
      </c>
      <c r="C199" t="s">
        <v>46</v>
      </c>
      <c r="D199">
        <v>23.98</v>
      </c>
      <c r="E199">
        <v>0.84299999999999997</v>
      </c>
      <c r="F199">
        <v>0.13864000000000001</v>
      </c>
      <c r="G199">
        <v>28.451000000000001</v>
      </c>
      <c r="H199">
        <v>8.0100000000000005E-2</v>
      </c>
      <c r="I199">
        <v>24.875299999999999</v>
      </c>
      <c r="J199" t="s">
        <v>48</v>
      </c>
      <c r="K199">
        <v>47.1738</v>
      </c>
      <c r="L199">
        <v>0.13289999999999999</v>
      </c>
      <c r="M199" t="s">
        <v>49</v>
      </c>
      <c r="N199" t="s">
        <v>50</v>
      </c>
      <c r="O199" s="1">
        <v>45451.722430555557</v>
      </c>
    </row>
    <row r="200" spans="1:16" x14ac:dyDescent="0.3">
      <c r="A200" t="s">
        <v>6</v>
      </c>
      <c r="B200" t="s">
        <v>47</v>
      </c>
      <c r="C200" t="s">
        <v>46</v>
      </c>
      <c r="D200">
        <v>18.850000000000001</v>
      </c>
      <c r="E200">
        <v>1.006</v>
      </c>
      <c r="F200">
        <v>9.7699999999999995E-2</v>
      </c>
      <c r="G200">
        <v>18.735700000000001</v>
      </c>
      <c r="H200">
        <v>6.7100000000000007E-2</v>
      </c>
      <c r="I200">
        <v>14.1798</v>
      </c>
      <c r="J200" t="s">
        <v>51</v>
      </c>
      <c r="K200">
        <v>40.081000000000003</v>
      </c>
      <c r="L200">
        <v>0.1434</v>
      </c>
      <c r="M200" t="s">
        <v>49</v>
      </c>
      <c r="N200" t="s">
        <v>50</v>
      </c>
      <c r="O200" s="1">
        <v>45461.885243055556</v>
      </c>
    </row>
    <row r="201" spans="1:16" x14ac:dyDescent="0.3">
      <c r="A201" t="s">
        <v>7</v>
      </c>
      <c r="B201" t="s">
        <v>47</v>
      </c>
      <c r="C201" t="s">
        <v>46</v>
      </c>
      <c r="D201">
        <v>0.19</v>
      </c>
      <c r="E201">
        <v>0.95199999999999996</v>
      </c>
      <c r="F201">
        <v>1.72E-3</v>
      </c>
      <c r="G201">
        <v>0.20169999999999999</v>
      </c>
      <c r="H201">
        <v>1.84E-2</v>
      </c>
      <c r="I201">
        <v>0.107</v>
      </c>
      <c r="J201" t="s">
        <v>52</v>
      </c>
      <c r="K201">
        <v>0.2823</v>
      </c>
      <c r="L201">
        <v>2.58E-2</v>
      </c>
      <c r="M201" t="s">
        <v>53</v>
      </c>
      <c r="N201" t="s">
        <v>54</v>
      </c>
    </row>
    <row r="202" spans="1:16" x14ac:dyDescent="0.3">
      <c r="A202" t="s">
        <v>10</v>
      </c>
      <c r="B202" t="s">
        <v>47</v>
      </c>
      <c r="C202" t="s">
        <v>46</v>
      </c>
      <c r="D202">
        <v>0.12</v>
      </c>
      <c r="E202">
        <v>0.82099999999999995</v>
      </c>
      <c r="F202">
        <v>1.1900000000000001E-3</v>
      </c>
      <c r="G202">
        <v>0.14430000000000001</v>
      </c>
      <c r="H202">
        <v>2.8500000000000001E-2</v>
      </c>
      <c r="I202">
        <v>5.5899999999999998E-2</v>
      </c>
      <c r="J202" t="s">
        <v>55</v>
      </c>
      <c r="K202">
        <v>0.18640000000000001</v>
      </c>
      <c r="L202">
        <v>3.6700000000000003E-2</v>
      </c>
      <c r="M202" t="s">
        <v>10</v>
      </c>
      <c r="N202" t="s">
        <v>54</v>
      </c>
    </row>
    <row r="203" spans="1:16" x14ac:dyDescent="0.3">
      <c r="A203" t="s">
        <v>11</v>
      </c>
      <c r="B203" t="s">
        <v>47</v>
      </c>
      <c r="C203" t="s">
        <v>46</v>
      </c>
      <c r="D203">
        <v>8.7200000000000006</v>
      </c>
      <c r="E203">
        <v>0.92300000000000004</v>
      </c>
      <c r="F203">
        <v>7.9269999999999993E-2</v>
      </c>
      <c r="G203">
        <v>9.4487000000000005</v>
      </c>
      <c r="H203">
        <v>7.3200000000000001E-2</v>
      </c>
      <c r="I203">
        <v>3.5964</v>
      </c>
      <c r="J203" t="s">
        <v>56</v>
      </c>
      <c r="K203">
        <v>12.1556</v>
      </c>
      <c r="L203">
        <v>9.4200000000000006E-2</v>
      </c>
      <c r="M203" t="s">
        <v>57</v>
      </c>
      <c r="N203" t="s">
        <v>50</v>
      </c>
      <c r="O203" s="1">
        <v>45451.722604166665</v>
      </c>
    </row>
    <row r="204" spans="1:16" x14ac:dyDescent="0.3">
      <c r="A204" t="s">
        <v>12</v>
      </c>
      <c r="B204" t="s">
        <v>19</v>
      </c>
      <c r="C204" t="s">
        <v>58</v>
      </c>
      <c r="D204">
        <v>0.22</v>
      </c>
      <c r="E204">
        <v>0.83699999999999997</v>
      </c>
      <c r="F204">
        <v>2.2100000000000002E-3</v>
      </c>
      <c r="G204">
        <v>0.26429999999999998</v>
      </c>
      <c r="H204">
        <v>7.9000000000000008E-3</v>
      </c>
      <c r="I204">
        <v>9.5699999999999993E-2</v>
      </c>
      <c r="J204" t="s">
        <v>59</v>
      </c>
      <c r="K204">
        <v>0.33629999999999999</v>
      </c>
      <c r="L204">
        <v>0.01</v>
      </c>
      <c r="M204" t="s">
        <v>68</v>
      </c>
      <c r="N204" t="s">
        <v>50</v>
      </c>
      <c r="O204" s="1">
        <v>45461.52207175926</v>
      </c>
      <c r="P204">
        <v>100.51300000000001</v>
      </c>
    </row>
    <row r="205" spans="1:16" x14ac:dyDescent="0.3">
      <c r="A205" t="s">
        <v>14</v>
      </c>
      <c r="G205">
        <v>100.2154</v>
      </c>
      <c r="I205">
        <v>100</v>
      </c>
      <c r="K205">
        <v>100.2154</v>
      </c>
    </row>
    <row r="206" spans="1:16" x14ac:dyDescent="0.3">
      <c r="A206" t="str" cm="1">
        <f t="array" ref="A206">IF(MOD(ROW(A206)-1,15)=0,INDEX(MountR3!$A:$A,(ROW(A206)-1)/15+2), " ")</f>
        <v xml:space="preserve"> </v>
      </c>
    </row>
    <row r="207" spans="1:16" x14ac:dyDescent="0.3">
      <c r="A207" t="str" cm="1">
        <f t="array" ref="A207">IF(MOD(ROW(A207)-1,15)=0,INDEX(MountR3!$A:$A,(ROW(A207)-1)/15+2), " ")</f>
        <v xml:space="preserve"> </v>
      </c>
    </row>
    <row r="208" spans="1:16" x14ac:dyDescent="0.3">
      <c r="A208" t="str" cm="1">
        <f t="array" ref="A208">IF(MOD(ROW(A208)-1,15)=0,INDEX(MountR3!$A:$A,(ROW(A208)-1)/15+2), " ")</f>
        <v xml:space="preserve"> </v>
      </c>
    </row>
    <row r="209" spans="1:16" x14ac:dyDescent="0.3">
      <c r="A209" t="str" cm="1">
        <f t="array" ref="A209">IF(MOD(ROW(A209)-1,15)=0,INDEX(MountR3!$A:$A,(ROW(A209)-1)/15+2), " ")</f>
        <v xml:space="preserve"> </v>
      </c>
    </row>
    <row r="210" spans="1:16" x14ac:dyDescent="0.3">
      <c r="A210" t="str" cm="1">
        <f t="array" ref="A210">IF(MOD(ROW(A210)-1,15)=0,INDEX(MountR3!$A:$A,(ROW(A210)-1)/15+2), " ")</f>
        <v xml:space="preserve"> </v>
      </c>
    </row>
    <row r="211" spans="1:16" x14ac:dyDescent="0.3">
      <c r="A211" t="str" cm="1">
        <f t="array" ref="A211">IF(MOD(ROW(A211)-1,15)=0,INDEX(MountR3!$A:$A,(ROW(A211)-1)/15+2), " ")</f>
        <v>187-1-117-A</v>
      </c>
    </row>
    <row r="212" spans="1:16" x14ac:dyDescent="0.3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</row>
    <row r="213" spans="1:16" x14ac:dyDescent="0.3">
      <c r="A213" t="s">
        <v>45</v>
      </c>
      <c r="C213" t="s">
        <v>46</v>
      </c>
      <c r="G213">
        <v>43.116300000000003</v>
      </c>
      <c r="I213">
        <v>57.090800000000002</v>
      </c>
    </row>
    <row r="214" spans="1:16" x14ac:dyDescent="0.3">
      <c r="A214" t="s">
        <v>4</v>
      </c>
      <c r="B214" t="s">
        <v>47</v>
      </c>
      <c r="C214" t="s">
        <v>46</v>
      </c>
      <c r="D214">
        <v>24.13</v>
      </c>
      <c r="E214">
        <v>0.84399999999999997</v>
      </c>
      <c r="F214">
        <v>0.13950000000000001</v>
      </c>
      <c r="G214">
        <v>28.584800000000001</v>
      </c>
      <c r="H214">
        <v>8.0199999999999994E-2</v>
      </c>
      <c r="I214">
        <v>24.907599999999999</v>
      </c>
      <c r="J214" t="s">
        <v>48</v>
      </c>
      <c r="K214">
        <v>47.395699999999998</v>
      </c>
      <c r="L214">
        <v>0.13300000000000001</v>
      </c>
      <c r="M214" t="s">
        <v>49</v>
      </c>
      <c r="N214" t="s">
        <v>50</v>
      </c>
      <c r="O214" s="1">
        <v>45451.722430555557</v>
      </c>
    </row>
    <row r="215" spans="1:16" x14ac:dyDescent="0.3">
      <c r="A215" t="s">
        <v>6</v>
      </c>
      <c r="B215" t="s">
        <v>47</v>
      </c>
      <c r="C215" t="s">
        <v>46</v>
      </c>
      <c r="D215">
        <v>18.91</v>
      </c>
      <c r="E215">
        <v>1.006</v>
      </c>
      <c r="F215">
        <v>9.8049999999999998E-2</v>
      </c>
      <c r="G215">
        <v>18.8017</v>
      </c>
      <c r="H215">
        <v>6.7199999999999996E-2</v>
      </c>
      <c r="I215">
        <v>14.1816</v>
      </c>
      <c r="J215" t="s">
        <v>51</v>
      </c>
      <c r="K215">
        <v>40.222200000000001</v>
      </c>
      <c r="L215">
        <v>0.14380000000000001</v>
      </c>
      <c r="M215" t="s">
        <v>49</v>
      </c>
      <c r="N215" t="s">
        <v>50</v>
      </c>
      <c r="O215" s="1">
        <v>45461.885243055556</v>
      </c>
    </row>
    <row r="216" spans="1:16" x14ac:dyDescent="0.3">
      <c r="A216" t="s">
        <v>7</v>
      </c>
      <c r="B216" t="s">
        <v>47</v>
      </c>
      <c r="C216" t="s">
        <v>46</v>
      </c>
      <c r="D216">
        <v>0.21</v>
      </c>
      <c r="E216">
        <v>0.95099999999999996</v>
      </c>
      <c r="F216">
        <v>1.8400000000000001E-3</v>
      </c>
      <c r="G216">
        <v>0.2165</v>
      </c>
      <c r="H216">
        <v>1.8499999999999999E-2</v>
      </c>
      <c r="I216">
        <v>0.1144</v>
      </c>
      <c r="J216" t="s">
        <v>52</v>
      </c>
      <c r="K216">
        <v>0.3029</v>
      </c>
      <c r="L216">
        <v>2.5899999999999999E-2</v>
      </c>
      <c r="M216" t="s">
        <v>53</v>
      </c>
      <c r="N216" t="s">
        <v>54</v>
      </c>
    </row>
    <row r="217" spans="1:16" x14ac:dyDescent="0.3">
      <c r="A217" t="s">
        <v>10</v>
      </c>
      <c r="B217" t="s">
        <v>47</v>
      </c>
      <c r="C217" t="s">
        <v>46</v>
      </c>
      <c r="D217">
        <v>0.11</v>
      </c>
      <c r="E217">
        <v>0.82099999999999995</v>
      </c>
      <c r="F217">
        <v>1.1100000000000001E-3</v>
      </c>
      <c r="G217">
        <v>0.1351</v>
      </c>
      <c r="H217">
        <v>2.86E-2</v>
      </c>
      <c r="I217">
        <v>5.21E-2</v>
      </c>
      <c r="J217" t="s">
        <v>55</v>
      </c>
      <c r="K217">
        <v>0.17449999999999999</v>
      </c>
      <c r="L217">
        <v>3.6900000000000002E-2</v>
      </c>
      <c r="M217" t="s">
        <v>10</v>
      </c>
      <c r="N217" t="s">
        <v>54</v>
      </c>
    </row>
    <row r="218" spans="1:16" x14ac:dyDescent="0.3">
      <c r="A218" t="s">
        <v>11</v>
      </c>
      <c r="B218" t="s">
        <v>47</v>
      </c>
      <c r="C218" t="s">
        <v>46</v>
      </c>
      <c r="D218">
        <v>8.64</v>
      </c>
      <c r="E218">
        <v>0.92300000000000004</v>
      </c>
      <c r="F218">
        <v>7.8560000000000005E-2</v>
      </c>
      <c r="G218">
        <v>9.3657000000000004</v>
      </c>
      <c r="H218">
        <v>7.3099999999999998E-2</v>
      </c>
      <c r="I218">
        <v>3.5527000000000002</v>
      </c>
      <c r="J218" t="s">
        <v>56</v>
      </c>
      <c r="K218">
        <v>12.0488</v>
      </c>
      <c r="L218">
        <v>9.4100000000000003E-2</v>
      </c>
      <c r="M218" t="s">
        <v>57</v>
      </c>
      <c r="N218" t="s">
        <v>50</v>
      </c>
      <c r="O218" s="1">
        <v>45451.722604166665</v>
      </c>
    </row>
    <row r="219" spans="1:16" x14ac:dyDescent="0.3">
      <c r="A219" t="s">
        <v>12</v>
      </c>
      <c r="B219" t="s">
        <v>19</v>
      </c>
      <c r="C219" t="s">
        <v>58</v>
      </c>
      <c r="D219">
        <v>0.23</v>
      </c>
      <c r="E219">
        <v>0.83699999999999997</v>
      </c>
      <c r="F219">
        <v>2.3400000000000001E-3</v>
      </c>
      <c r="G219">
        <v>0.27939999999999998</v>
      </c>
      <c r="H219">
        <v>7.9000000000000008E-3</v>
      </c>
      <c r="I219">
        <v>0.1008</v>
      </c>
      <c r="J219" t="s">
        <v>59</v>
      </c>
      <c r="K219">
        <v>0.35549999999999998</v>
      </c>
      <c r="L219">
        <v>1.01E-2</v>
      </c>
      <c r="M219" t="s">
        <v>68</v>
      </c>
      <c r="N219" t="s">
        <v>50</v>
      </c>
      <c r="O219" s="1">
        <v>45461.52207175926</v>
      </c>
      <c r="P219">
        <v>100.459</v>
      </c>
    </row>
    <row r="220" spans="1:16" x14ac:dyDescent="0.3">
      <c r="A220" t="s">
        <v>14</v>
      </c>
      <c r="G220">
        <v>100.4995</v>
      </c>
      <c r="I220">
        <v>100</v>
      </c>
      <c r="K220">
        <v>100.4995</v>
      </c>
    </row>
    <row r="221" spans="1:16" x14ac:dyDescent="0.3">
      <c r="A221" t="str" cm="1">
        <f t="array" ref="A221">IF(MOD(ROW(A221)-1,15)=0,INDEX(MountR3!$A:$A,(ROW(A221)-1)/15+2), " ")</f>
        <v xml:space="preserve"> </v>
      </c>
    </row>
    <row r="222" spans="1:16" x14ac:dyDescent="0.3">
      <c r="A222" t="str" cm="1">
        <f t="array" ref="A222">IF(MOD(ROW(A222)-1,15)=0,INDEX(MountR3!$A:$A,(ROW(A222)-1)/15+2), " ")</f>
        <v xml:space="preserve"> </v>
      </c>
    </row>
    <row r="223" spans="1:16" x14ac:dyDescent="0.3">
      <c r="A223" t="str" cm="1">
        <f t="array" ref="A223">IF(MOD(ROW(A223)-1,15)=0,INDEX(MountR3!$A:$A,(ROW(A223)-1)/15+2), " ")</f>
        <v xml:space="preserve"> </v>
      </c>
    </row>
    <row r="224" spans="1:16" x14ac:dyDescent="0.3">
      <c r="A224" t="str" cm="1">
        <f t="array" ref="A224">IF(MOD(ROW(A224)-1,15)=0,INDEX(MountR3!$A:$A,(ROW(A224)-1)/15+2), " ")</f>
        <v xml:space="preserve"> </v>
      </c>
    </row>
    <row r="225" spans="1:16" x14ac:dyDescent="0.3">
      <c r="A225" t="str" cm="1">
        <f t="array" ref="A225">IF(MOD(ROW(A225)-1,15)=0,INDEX(MountR3!$A:$A,(ROW(A225)-1)/15+2), " ")</f>
        <v xml:space="preserve"> </v>
      </c>
    </row>
    <row r="226" spans="1:16" x14ac:dyDescent="0.3">
      <c r="A226" t="str" cm="1">
        <f t="array" ref="A226">IF(MOD(ROW(A226)-1,15)=0,INDEX(MountR3!$A:$A,(ROW(A226)-1)/15+2), " ")</f>
        <v>187-1-118-A</v>
      </c>
    </row>
    <row r="227" spans="1:16" x14ac:dyDescent="0.3">
      <c r="A227" t="s">
        <v>29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</row>
    <row r="228" spans="1:16" x14ac:dyDescent="0.3">
      <c r="A228" t="s">
        <v>45</v>
      </c>
      <c r="C228" t="s">
        <v>46</v>
      </c>
      <c r="G228">
        <v>43.1173</v>
      </c>
      <c r="I228">
        <v>57.076599999999999</v>
      </c>
    </row>
    <row r="229" spans="1:16" x14ac:dyDescent="0.3">
      <c r="A229" t="s">
        <v>4</v>
      </c>
      <c r="B229" t="s">
        <v>47</v>
      </c>
      <c r="C229" t="s">
        <v>46</v>
      </c>
      <c r="D229">
        <v>24.05</v>
      </c>
      <c r="E229">
        <v>0.84199999999999997</v>
      </c>
      <c r="F229">
        <v>0.13905999999999999</v>
      </c>
      <c r="G229">
        <v>28.559000000000001</v>
      </c>
      <c r="H229">
        <v>8.0299999999999996E-2</v>
      </c>
      <c r="I229">
        <v>24.878399999999999</v>
      </c>
      <c r="J229" t="s">
        <v>48</v>
      </c>
      <c r="K229">
        <v>47.352800000000002</v>
      </c>
      <c r="L229">
        <v>0.1331</v>
      </c>
      <c r="M229" t="s">
        <v>49</v>
      </c>
      <c r="N229" t="s">
        <v>50</v>
      </c>
      <c r="O229" s="1">
        <v>45451.722430555557</v>
      </c>
    </row>
    <row r="230" spans="1:16" x14ac:dyDescent="0.3">
      <c r="A230" t="s">
        <v>6</v>
      </c>
      <c r="B230" t="s">
        <v>47</v>
      </c>
      <c r="C230" t="s">
        <v>46</v>
      </c>
      <c r="D230">
        <v>18.88</v>
      </c>
      <c r="E230">
        <v>1.006</v>
      </c>
      <c r="F230">
        <v>9.7860000000000003E-2</v>
      </c>
      <c r="G230">
        <v>18.769100000000002</v>
      </c>
      <c r="H230">
        <v>6.7199999999999996E-2</v>
      </c>
      <c r="I230">
        <v>14.1532</v>
      </c>
      <c r="J230" t="s">
        <v>51</v>
      </c>
      <c r="K230">
        <v>40.152500000000003</v>
      </c>
      <c r="L230">
        <v>0.14380000000000001</v>
      </c>
      <c r="M230" t="s">
        <v>49</v>
      </c>
      <c r="N230" t="s">
        <v>50</v>
      </c>
      <c r="O230" s="1">
        <v>45461.885243055556</v>
      </c>
    </row>
    <row r="231" spans="1:16" x14ac:dyDescent="0.3">
      <c r="A231" t="s">
        <v>7</v>
      </c>
      <c r="B231" t="s">
        <v>47</v>
      </c>
      <c r="C231" t="s">
        <v>46</v>
      </c>
      <c r="D231">
        <v>0.23</v>
      </c>
      <c r="E231">
        <v>0.95199999999999996</v>
      </c>
      <c r="F231">
        <v>2.0100000000000001E-3</v>
      </c>
      <c r="G231">
        <v>0.2369</v>
      </c>
      <c r="H231">
        <v>1.8700000000000001E-2</v>
      </c>
      <c r="I231">
        <v>0.12520000000000001</v>
      </c>
      <c r="J231" t="s">
        <v>52</v>
      </c>
      <c r="K231">
        <v>0.33139999999999997</v>
      </c>
      <c r="L231">
        <v>2.6200000000000001E-2</v>
      </c>
      <c r="M231" t="s">
        <v>53</v>
      </c>
      <c r="N231" t="s">
        <v>54</v>
      </c>
    </row>
    <row r="232" spans="1:16" x14ac:dyDescent="0.3">
      <c r="A232" t="s">
        <v>10</v>
      </c>
      <c r="B232" t="s">
        <v>47</v>
      </c>
      <c r="C232" t="s">
        <v>46</v>
      </c>
      <c r="D232">
        <v>0.12</v>
      </c>
      <c r="E232">
        <v>0.82099999999999995</v>
      </c>
      <c r="F232">
        <v>1.15E-3</v>
      </c>
      <c r="G232">
        <v>0.1406</v>
      </c>
      <c r="H232">
        <v>2.8899999999999999E-2</v>
      </c>
      <c r="I232">
        <v>5.4199999999999998E-2</v>
      </c>
      <c r="J232" t="s">
        <v>55</v>
      </c>
      <c r="K232">
        <v>0.18160000000000001</v>
      </c>
      <c r="L232">
        <v>3.73E-2</v>
      </c>
      <c r="M232" t="s">
        <v>10</v>
      </c>
      <c r="N232" t="s">
        <v>54</v>
      </c>
    </row>
    <row r="233" spans="1:16" x14ac:dyDescent="0.3">
      <c r="A233" t="s">
        <v>11</v>
      </c>
      <c r="B233" t="s">
        <v>47</v>
      </c>
      <c r="C233" t="s">
        <v>46</v>
      </c>
      <c r="D233">
        <v>8.8000000000000007</v>
      </c>
      <c r="E233">
        <v>0.92300000000000004</v>
      </c>
      <c r="F233">
        <v>8.0009999999999998E-2</v>
      </c>
      <c r="G233">
        <v>9.5365000000000002</v>
      </c>
      <c r="H233">
        <v>7.3400000000000007E-2</v>
      </c>
      <c r="I233">
        <v>3.6164999999999998</v>
      </c>
      <c r="J233" t="s">
        <v>56</v>
      </c>
      <c r="K233">
        <v>12.2685</v>
      </c>
      <c r="L233">
        <v>9.4500000000000001E-2</v>
      </c>
      <c r="M233" t="s">
        <v>57</v>
      </c>
      <c r="N233" t="s">
        <v>50</v>
      </c>
      <c r="O233" s="1">
        <v>45451.722604166665</v>
      </c>
    </row>
    <row r="234" spans="1:16" x14ac:dyDescent="0.3">
      <c r="A234" t="s">
        <v>12</v>
      </c>
      <c r="B234" t="s">
        <v>19</v>
      </c>
      <c r="C234" t="s">
        <v>58</v>
      </c>
      <c r="D234">
        <v>0.22</v>
      </c>
      <c r="E234">
        <v>0.83699999999999997</v>
      </c>
      <c r="F234">
        <v>2.2300000000000002E-3</v>
      </c>
      <c r="G234">
        <v>0.26629999999999998</v>
      </c>
      <c r="H234">
        <v>7.9000000000000008E-3</v>
      </c>
      <c r="I234">
        <v>9.6000000000000002E-2</v>
      </c>
      <c r="J234" t="s">
        <v>59</v>
      </c>
      <c r="K234">
        <v>0.33879999999999999</v>
      </c>
      <c r="L234">
        <v>1.01E-2</v>
      </c>
      <c r="M234" t="s">
        <v>68</v>
      </c>
      <c r="N234" t="s">
        <v>50</v>
      </c>
      <c r="O234" s="1">
        <v>45461.52207175926</v>
      </c>
      <c r="P234">
        <v>100.44499999999999</v>
      </c>
    </row>
    <row r="235" spans="1:16" x14ac:dyDescent="0.3">
      <c r="A235" t="s">
        <v>14</v>
      </c>
      <c r="G235">
        <v>100.62560000000001</v>
      </c>
      <c r="I235">
        <v>100</v>
      </c>
      <c r="K235">
        <v>100.62560000000001</v>
      </c>
    </row>
    <row r="236" spans="1:16" x14ac:dyDescent="0.3">
      <c r="A236" t="str" cm="1">
        <f t="array" ref="A236">IF(MOD(ROW(A236)-1,15)=0,INDEX(MountR3!$A:$A,(ROW(A236)-1)/15+2), " ")</f>
        <v xml:space="preserve"> </v>
      </c>
    </row>
    <row r="237" spans="1:16" x14ac:dyDescent="0.3">
      <c r="A237" t="str" cm="1">
        <f t="array" ref="A237">IF(MOD(ROW(A237)-1,15)=0,INDEX(MountR3!$A:$A,(ROW(A237)-1)/15+2), " ")</f>
        <v xml:space="preserve"> </v>
      </c>
    </row>
    <row r="238" spans="1:16" x14ac:dyDescent="0.3">
      <c r="A238" t="str" cm="1">
        <f t="array" ref="A238">IF(MOD(ROW(A238)-1,15)=0,INDEX(MountR3!$A:$A,(ROW(A238)-1)/15+2), " ")</f>
        <v xml:space="preserve"> </v>
      </c>
    </row>
    <row r="239" spans="1:16" x14ac:dyDescent="0.3">
      <c r="A239" t="str" cm="1">
        <f t="array" ref="A239">IF(MOD(ROW(A239)-1,15)=0,INDEX(MountR3!$A:$A,(ROW(A239)-1)/15+2), " ")</f>
        <v xml:space="preserve"> </v>
      </c>
    </row>
    <row r="240" spans="1:16" x14ac:dyDescent="0.3">
      <c r="A240" t="str" cm="1">
        <f t="array" ref="A240">IF(MOD(ROW(A240)-1,15)=0,INDEX(MountR3!$A:$A,(ROW(A240)-1)/15+2), " ")</f>
        <v xml:space="preserve"> </v>
      </c>
    </row>
    <row r="241" spans="1:16" x14ac:dyDescent="0.3">
      <c r="A241" t="str" cm="1">
        <f t="array" ref="A241">IF(MOD(ROW(A241)-1,15)=0,INDEX(MountR3!$A:$A,(ROW(A241)-1)/15+2), " ")</f>
        <v>187-1-119-A</v>
      </c>
    </row>
    <row r="242" spans="1:16" x14ac:dyDescent="0.3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</row>
    <row r="243" spans="1:16" x14ac:dyDescent="0.3">
      <c r="A243" t="s">
        <v>45</v>
      </c>
      <c r="C243" t="s">
        <v>46</v>
      </c>
      <c r="G243">
        <v>43.109099999999998</v>
      </c>
      <c r="I243">
        <v>57.066200000000002</v>
      </c>
    </row>
    <row r="244" spans="1:16" x14ac:dyDescent="0.3">
      <c r="A244" t="s">
        <v>4</v>
      </c>
      <c r="B244" t="s">
        <v>47</v>
      </c>
      <c r="C244" t="s">
        <v>46</v>
      </c>
      <c r="D244">
        <v>23.95</v>
      </c>
      <c r="E244">
        <v>0.84</v>
      </c>
      <c r="F244">
        <v>0.13846</v>
      </c>
      <c r="G244">
        <v>28.499700000000001</v>
      </c>
      <c r="H244">
        <v>8.0500000000000002E-2</v>
      </c>
      <c r="I244">
        <v>24.826899999999998</v>
      </c>
      <c r="J244" t="s">
        <v>48</v>
      </c>
      <c r="K244">
        <v>47.2545</v>
      </c>
      <c r="L244">
        <v>0.13350000000000001</v>
      </c>
      <c r="M244" t="s">
        <v>49</v>
      </c>
      <c r="N244" t="s">
        <v>50</v>
      </c>
      <c r="O244" s="1">
        <v>45451.722430555557</v>
      </c>
    </row>
    <row r="245" spans="1:16" x14ac:dyDescent="0.3">
      <c r="A245" t="s">
        <v>6</v>
      </c>
      <c r="B245" t="s">
        <v>47</v>
      </c>
      <c r="C245" t="s">
        <v>46</v>
      </c>
      <c r="D245">
        <v>18.850000000000001</v>
      </c>
      <c r="E245">
        <v>1.006</v>
      </c>
      <c r="F245">
        <v>9.7720000000000001E-2</v>
      </c>
      <c r="G245">
        <v>18.741299999999999</v>
      </c>
      <c r="H245">
        <v>6.7199999999999996E-2</v>
      </c>
      <c r="I245">
        <v>14.132300000000001</v>
      </c>
      <c r="J245" t="s">
        <v>51</v>
      </c>
      <c r="K245">
        <v>40.0931</v>
      </c>
      <c r="L245">
        <v>0.14380000000000001</v>
      </c>
      <c r="M245" t="s">
        <v>49</v>
      </c>
      <c r="N245" t="s">
        <v>50</v>
      </c>
      <c r="O245" s="1">
        <v>45461.885243055556</v>
      </c>
    </row>
    <row r="246" spans="1:16" x14ac:dyDescent="0.3">
      <c r="A246" t="s">
        <v>7</v>
      </c>
      <c r="B246" t="s">
        <v>47</v>
      </c>
      <c r="C246" t="s">
        <v>46</v>
      </c>
      <c r="D246">
        <v>0.27</v>
      </c>
      <c r="E246">
        <v>0.95199999999999996</v>
      </c>
      <c r="F246">
        <v>2.3999999999999998E-3</v>
      </c>
      <c r="G246">
        <v>0.2823</v>
      </c>
      <c r="H246">
        <v>1.9E-2</v>
      </c>
      <c r="I246">
        <v>0.1492</v>
      </c>
      <c r="J246" t="s">
        <v>52</v>
      </c>
      <c r="K246">
        <v>0.39500000000000002</v>
      </c>
      <c r="L246">
        <v>2.6499999999999999E-2</v>
      </c>
      <c r="M246" t="s">
        <v>53</v>
      </c>
      <c r="N246" t="s">
        <v>54</v>
      </c>
    </row>
    <row r="247" spans="1:16" x14ac:dyDescent="0.3">
      <c r="A247" t="s">
        <v>10</v>
      </c>
      <c r="B247" t="s">
        <v>47</v>
      </c>
      <c r="C247" t="s">
        <v>46</v>
      </c>
      <c r="D247">
        <v>0.14000000000000001</v>
      </c>
      <c r="E247">
        <v>0.82099999999999995</v>
      </c>
      <c r="F247">
        <v>1.3699999999999999E-3</v>
      </c>
      <c r="G247">
        <v>0.1668</v>
      </c>
      <c r="H247">
        <v>2.87E-2</v>
      </c>
      <c r="I247">
        <v>6.4299999999999996E-2</v>
      </c>
      <c r="J247" t="s">
        <v>55</v>
      </c>
      <c r="K247">
        <v>0.21540000000000001</v>
      </c>
      <c r="L247">
        <v>3.7100000000000001E-2</v>
      </c>
      <c r="M247" t="s">
        <v>10</v>
      </c>
      <c r="N247" t="s">
        <v>54</v>
      </c>
    </row>
    <row r="248" spans="1:16" x14ac:dyDescent="0.3">
      <c r="A248" t="s">
        <v>11</v>
      </c>
      <c r="B248" t="s">
        <v>47</v>
      </c>
      <c r="C248" t="s">
        <v>46</v>
      </c>
      <c r="D248">
        <v>8.94</v>
      </c>
      <c r="E248">
        <v>0.92300000000000004</v>
      </c>
      <c r="F248">
        <v>8.1229999999999997E-2</v>
      </c>
      <c r="G248">
        <v>9.6792999999999996</v>
      </c>
      <c r="H248">
        <v>7.4099999999999999E-2</v>
      </c>
      <c r="I248">
        <v>3.6707000000000001</v>
      </c>
      <c r="J248" t="s">
        <v>56</v>
      </c>
      <c r="K248">
        <v>12.452199999999999</v>
      </c>
      <c r="L248">
        <v>9.5399999999999999E-2</v>
      </c>
      <c r="M248" t="s">
        <v>57</v>
      </c>
      <c r="N248" t="s">
        <v>50</v>
      </c>
      <c r="O248" s="1">
        <v>45451.722604166665</v>
      </c>
    </row>
    <row r="249" spans="1:16" x14ac:dyDescent="0.3">
      <c r="A249" t="s">
        <v>12</v>
      </c>
      <c r="B249" t="s">
        <v>19</v>
      </c>
      <c r="C249" t="s">
        <v>58</v>
      </c>
      <c r="D249">
        <v>0.21</v>
      </c>
      <c r="E249">
        <v>0.83699999999999997</v>
      </c>
      <c r="F249">
        <v>2.0999999999999999E-3</v>
      </c>
      <c r="G249">
        <v>0.25080000000000002</v>
      </c>
      <c r="H249">
        <v>7.7999999999999996E-3</v>
      </c>
      <c r="I249">
        <v>9.0499999999999997E-2</v>
      </c>
      <c r="J249" t="s">
        <v>59</v>
      </c>
      <c r="K249">
        <v>0.31909999999999999</v>
      </c>
      <c r="L249">
        <v>9.9000000000000008E-3</v>
      </c>
      <c r="M249" t="s">
        <v>68</v>
      </c>
      <c r="N249" t="s">
        <v>50</v>
      </c>
      <c r="O249" s="1">
        <v>45461.52207175926</v>
      </c>
      <c r="P249">
        <v>100.423</v>
      </c>
    </row>
    <row r="250" spans="1:16" x14ac:dyDescent="0.3">
      <c r="A250" t="s">
        <v>14</v>
      </c>
      <c r="G250">
        <v>100.7294</v>
      </c>
      <c r="I250">
        <v>100</v>
      </c>
      <c r="K250">
        <v>100.7294</v>
      </c>
    </row>
    <row r="251" spans="1:16" x14ac:dyDescent="0.3">
      <c r="A251" t="str" cm="1">
        <f t="array" ref="A251">IF(MOD(ROW(A251)-1,15)=0,INDEX(MountR3!$A:$A,(ROW(A251)-1)/15+2), " ")</f>
        <v xml:space="preserve"> </v>
      </c>
    </row>
    <row r="252" spans="1:16" x14ac:dyDescent="0.3">
      <c r="A252" t="str" cm="1">
        <f t="array" ref="A252">IF(MOD(ROW(A252)-1,15)=0,INDEX(MountR3!$A:$A,(ROW(A252)-1)/15+2), " ")</f>
        <v xml:space="preserve"> </v>
      </c>
    </row>
    <row r="253" spans="1:16" x14ac:dyDescent="0.3">
      <c r="A253" t="str" cm="1">
        <f t="array" ref="A253">IF(MOD(ROW(A253)-1,15)=0,INDEX(MountR3!$A:$A,(ROW(A253)-1)/15+2), " ")</f>
        <v xml:space="preserve"> </v>
      </c>
    </row>
    <row r="254" spans="1:16" x14ac:dyDescent="0.3">
      <c r="A254" t="str" cm="1">
        <f t="array" ref="A254">IF(MOD(ROW(A254)-1,15)=0,INDEX(MountR3!$A:$A,(ROW(A254)-1)/15+2), " ")</f>
        <v xml:space="preserve"> </v>
      </c>
    </row>
    <row r="255" spans="1:16" x14ac:dyDescent="0.3">
      <c r="A255" t="str" cm="1">
        <f t="array" ref="A255">IF(MOD(ROW(A255)-1,15)=0,INDEX(MountR3!$A:$A,(ROW(A255)-1)/15+2), " ")</f>
        <v xml:space="preserve"> </v>
      </c>
    </row>
    <row r="256" spans="1:16" x14ac:dyDescent="0.3">
      <c r="A256" t="str" cm="1">
        <f t="array" ref="A256">IF(MOD(ROW(A256)-1,15)=0,INDEX(MountR3!$A:$A,(ROW(A256)-1)/15+2), " ")</f>
        <v>187-1-120-reg1</v>
      </c>
    </row>
    <row r="257" spans="1:16" x14ac:dyDescent="0.3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36</v>
      </c>
      <c r="I257" t="s">
        <v>37</v>
      </c>
      <c r="J257" t="s">
        <v>38</v>
      </c>
      <c r="K257" t="s">
        <v>39</v>
      </c>
      <c r="L257" t="s">
        <v>40</v>
      </c>
      <c r="M257" t="s">
        <v>41</v>
      </c>
      <c r="N257" t="s">
        <v>42</v>
      </c>
      <c r="O257" t="s">
        <v>43</v>
      </c>
      <c r="P257" t="s">
        <v>44</v>
      </c>
    </row>
    <row r="258" spans="1:16" x14ac:dyDescent="0.3">
      <c r="A258" t="s">
        <v>45</v>
      </c>
      <c r="C258" t="s">
        <v>46</v>
      </c>
      <c r="G258">
        <v>42.371400000000001</v>
      </c>
      <c r="I258">
        <v>57.062800000000003</v>
      </c>
    </row>
    <row r="259" spans="1:16" x14ac:dyDescent="0.3">
      <c r="A259" t="s">
        <v>4</v>
      </c>
      <c r="B259" t="s">
        <v>47</v>
      </c>
      <c r="C259" t="s">
        <v>46</v>
      </c>
      <c r="D259">
        <v>23.55</v>
      </c>
      <c r="E259">
        <v>0.84</v>
      </c>
      <c r="F259">
        <v>0.13614000000000001</v>
      </c>
      <c r="G259">
        <v>28.04</v>
      </c>
      <c r="H259">
        <v>7.9299999999999995E-2</v>
      </c>
      <c r="I259">
        <v>24.850200000000001</v>
      </c>
      <c r="J259" t="s">
        <v>48</v>
      </c>
      <c r="K259">
        <v>46.492199999999997</v>
      </c>
      <c r="L259">
        <v>0.13150000000000001</v>
      </c>
      <c r="M259" t="s">
        <v>49</v>
      </c>
      <c r="N259" t="s">
        <v>50</v>
      </c>
      <c r="O259" s="1">
        <v>45451.722430555557</v>
      </c>
    </row>
    <row r="260" spans="1:16" x14ac:dyDescent="0.3">
      <c r="A260" t="s">
        <v>6</v>
      </c>
      <c r="B260" t="s">
        <v>47</v>
      </c>
      <c r="C260" t="s">
        <v>46</v>
      </c>
      <c r="D260">
        <v>18.510000000000002</v>
      </c>
      <c r="E260">
        <v>1.0049999999999999</v>
      </c>
      <c r="F260">
        <v>9.5960000000000004E-2</v>
      </c>
      <c r="G260">
        <v>18.413</v>
      </c>
      <c r="H260">
        <v>6.6299999999999998E-2</v>
      </c>
      <c r="I260">
        <v>14.1256</v>
      </c>
      <c r="J260" t="s">
        <v>51</v>
      </c>
      <c r="K260">
        <v>39.390599999999999</v>
      </c>
      <c r="L260">
        <v>0.1419</v>
      </c>
      <c r="M260" t="s">
        <v>49</v>
      </c>
      <c r="N260" t="s">
        <v>50</v>
      </c>
      <c r="O260" s="1">
        <v>45461.885243055556</v>
      </c>
    </row>
    <row r="261" spans="1:16" x14ac:dyDescent="0.3">
      <c r="A261" t="s">
        <v>7</v>
      </c>
      <c r="B261" t="s">
        <v>47</v>
      </c>
      <c r="C261" t="s">
        <v>46</v>
      </c>
      <c r="D261">
        <v>0.2</v>
      </c>
      <c r="E261">
        <v>0.95199999999999996</v>
      </c>
      <c r="F261">
        <v>1.7899999999999999E-3</v>
      </c>
      <c r="G261">
        <v>0.2107</v>
      </c>
      <c r="H261">
        <v>1.84E-2</v>
      </c>
      <c r="I261">
        <v>0.1132</v>
      </c>
      <c r="J261" t="s">
        <v>52</v>
      </c>
      <c r="K261">
        <v>0.29470000000000002</v>
      </c>
      <c r="L261">
        <v>2.58E-2</v>
      </c>
      <c r="M261" t="s">
        <v>53</v>
      </c>
      <c r="N261" t="s">
        <v>54</v>
      </c>
    </row>
    <row r="262" spans="1:16" x14ac:dyDescent="0.3">
      <c r="A262" t="s">
        <v>10</v>
      </c>
      <c r="B262" t="s">
        <v>47</v>
      </c>
      <c r="C262" t="s">
        <v>46</v>
      </c>
      <c r="D262">
        <v>0.12</v>
      </c>
      <c r="E262">
        <v>0.82199999999999995</v>
      </c>
      <c r="F262">
        <v>1.17E-3</v>
      </c>
      <c r="G262">
        <v>0.14299999999999999</v>
      </c>
      <c r="H262">
        <v>2.8500000000000001E-2</v>
      </c>
      <c r="I262">
        <v>5.6099999999999997E-2</v>
      </c>
      <c r="J262" t="s">
        <v>55</v>
      </c>
      <c r="K262">
        <v>0.1847</v>
      </c>
      <c r="L262">
        <v>3.6799999999999999E-2</v>
      </c>
      <c r="M262" t="s">
        <v>10</v>
      </c>
      <c r="N262" t="s">
        <v>54</v>
      </c>
    </row>
    <row r="263" spans="1:16" x14ac:dyDescent="0.3">
      <c r="A263" t="s">
        <v>11</v>
      </c>
      <c r="B263" t="s">
        <v>47</v>
      </c>
      <c r="C263" t="s">
        <v>46</v>
      </c>
      <c r="D263">
        <v>8.85</v>
      </c>
      <c r="E263">
        <v>0.92300000000000004</v>
      </c>
      <c r="F263">
        <v>8.0460000000000004E-2</v>
      </c>
      <c r="G263">
        <v>9.5866000000000007</v>
      </c>
      <c r="H263">
        <v>7.3300000000000004E-2</v>
      </c>
      <c r="I263">
        <v>3.6985999999999999</v>
      </c>
      <c r="J263" t="s">
        <v>56</v>
      </c>
      <c r="K263">
        <v>12.3329</v>
      </c>
      <c r="L263">
        <v>9.4399999999999998E-2</v>
      </c>
      <c r="M263" t="s">
        <v>57</v>
      </c>
      <c r="N263" t="s">
        <v>50</v>
      </c>
      <c r="O263" s="1">
        <v>45451.722604166665</v>
      </c>
    </row>
    <row r="264" spans="1:16" x14ac:dyDescent="0.3">
      <c r="A264" t="s">
        <v>12</v>
      </c>
      <c r="B264" t="s">
        <v>19</v>
      </c>
      <c r="C264" t="s">
        <v>58</v>
      </c>
      <c r="D264">
        <v>0.21</v>
      </c>
      <c r="E264">
        <v>0.83699999999999997</v>
      </c>
      <c r="F264">
        <v>2.1299999999999999E-3</v>
      </c>
      <c r="G264">
        <v>0.25459999999999999</v>
      </c>
      <c r="H264">
        <v>7.9000000000000008E-3</v>
      </c>
      <c r="I264">
        <v>9.3399999999999997E-2</v>
      </c>
      <c r="J264" t="s">
        <v>59</v>
      </c>
      <c r="K264">
        <v>0.32390000000000002</v>
      </c>
      <c r="L264">
        <v>0.01</v>
      </c>
      <c r="M264" t="s">
        <v>68</v>
      </c>
      <c r="N264" t="s">
        <v>50</v>
      </c>
      <c r="O264" s="1">
        <v>45461.52207175926</v>
      </c>
      <c r="P264">
        <v>100.447</v>
      </c>
    </row>
    <row r="265" spans="1:16" x14ac:dyDescent="0.3">
      <c r="A265" t="s">
        <v>14</v>
      </c>
      <c r="G265">
        <v>99.019099999999995</v>
      </c>
      <c r="I265">
        <v>100</v>
      </c>
      <c r="K265">
        <v>99.019099999999995</v>
      </c>
    </row>
    <row r="266" spans="1:16" x14ac:dyDescent="0.3">
      <c r="A266" t="str" cm="1">
        <f t="array" ref="A266">IF(MOD(ROW(A266)-1,15)=0,INDEX(MountR3!$A:$A,(ROW(A266)-1)/15+2), " ")</f>
        <v xml:space="preserve"> </v>
      </c>
    </row>
    <row r="267" spans="1:16" x14ac:dyDescent="0.3">
      <c r="A267" t="str" cm="1">
        <f t="array" ref="A267">IF(MOD(ROW(A267)-1,15)=0,INDEX(MountR3!$A:$A,(ROW(A267)-1)/15+2), " ")</f>
        <v xml:space="preserve"> </v>
      </c>
    </row>
    <row r="268" spans="1:16" x14ac:dyDescent="0.3">
      <c r="A268" t="str" cm="1">
        <f t="array" ref="A268">IF(MOD(ROW(A268)-1,15)=0,INDEX(MountR3!$A:$A,(ROW(A268)-1)/15+2), " ")</f>
        <v xml:space="preserve"> </v>
      </c>
    </row>
    <row r="269" spans="1:16" x14ac:dyDescent="0.3">
      <c r="A269" t="str" cm="1">
        <f t="array" ref="A269">IF(MOD(ROW(A269)-1,15)=0,INDEX(MountR3!$A:$A,(ROW(A269)-1)/15+2), " ")</f>
        <v xml:space="preserve"> </v>
      </c>
    </row>
    <row r="270" spans="1:16" x14ac:dyDescent="0.3">
      <c r="A270" t="str" cm="1">
        <f t="array" ref="A270">IF(MOD(ROW(A270)-1,15)=0,INDEX(MountR3!$A:$A,(ROW(A270)-1)/15+2), " ")</f>
        <v xml:space="preserve"> </v>
      </c>
    </row>
    <row r="271" spans="1:16" x14ac:dyDescent="0.3">
      <c r="A271" t="str" cm="1">
        <f t="array" ref="A271">IF(MOD(ROW(A271)-1,15)=0,INDEX(MountR3!$A:$A,(ROW(A271)-1)/15+2), " ")</f>
        <v>187-1-120-reg2</v>
      </c>
    </row>
    <row r="272" spans="1:16" x14ac:dyDescent="0.3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P272" t="s">
        <v>44</v>
      </c>
    </row>
    <row r="273" spans="1:16" x14ac:dyDescent="0.3">
      <c r="A273" t="s">
        <v>45</v>
      </c>
      <c r="C273" t="s">
        <v>46</v>
      </c>
      <c r="G273">
        <v>42.8748</v>
      </c>
      <c r="I273">
        <v>57.076000000000001</v>
      </c>
    </row>
    <row r="274" spans="1:16" x14ac:dyDescent="0.3">
      <c r="A274" t="s">
        <v>4</v>
      </c>
      <c r="B274" t="s">
        <v>47</v>
      </c>
      <c r="C274" t="s">
        <v>46</v>
      </c>
      <c r="D274">
        <v>23.9</v>
      </c>
      <c r="E274">
        <v>0.84199999999999997</v>
      </c>
      <c r="F274">
        <v>0.13819000000000001</v>
      </c>
      <c r="G274">
        <v>28.391300000000001</v>
      </c>
      <c r="H274">
        <v>8.0199999999999994E-2</v>
      </c>
      <c r="I274">
        <v>24.8719</v>
      </c>
      <c r="J274" t="s">
        <v>48</v>
      </c>
      <c r="K274">
        <v>47.074800000000003</v>
      </c>
      <c r="L274">
        <v>0.13300000000000001</v>
      </c>
      <c r="M274" t="s">
        <v>49</v>
      </c>
      <c r="N274" t="s">
        <v>50</v>
      </c>
      <c r="O274" s="1">
        <v>45451.722430555557</v>
      </c>
    </row>
    <row r="275" spans="1:16" x14ac:dyDescent="0.3">
      <c r="A275" t="s">
        <v>6</v>
      </c>
      <c r="B275" t="s">
        <v>47</v>
      </c>
      <c r="C275" t="s">
        <v>46</v>
      </c>
      <c r="D275">
        <v>18.77</v>
      </c>
      <c r="E275">
        <v>1.006</v>
      </c>
      <c r="F275">
        <v>9.7299999999999998E-2</v>
      </c>
      <c r="G275">
        <v>18.662199999999999</v>
      </c>
      <c r="H275">
        <v>6.7000000000000004E-2</v>
      </c>
      <c r="I275">
        <v>14.151999999999999</v>
      </c>
      <c r="J275" t="s">
        <v>51</v>
      </c>
      <c r="K275">
        <v>39.923699999999997</v>
      </c>
      <c r="L275">
        <v>0.1434</v>
      </c>
      <c r="M275" t="s">
        <v>49</v>
      </c>
      <c r="N275" t="s">
        <v>50</v>
      </c>
      <c r="O275" s="1">
        <v>45461.885243055556</v>
      </c>
    </row>
    <row r="276" spans="1:16" x14ac:dyDescent="0.3">
      <c r="A276" t="s">
        <v>7</v>
      </c>
      <c r="B276" t="s">
        <v>47</v>
      </c>
      <c r="C276" t="s">
        <v>46</v>
      </c>
      <c r="D276">
        <v>0.22</v>
      </c>
      <c r="E276">
        <v>0.95199999999999996</v>
      </c>
      <c r="F276">
        <v>1.9400000000000001E-3</v>
      </c>
      <c r="G276">
        <v>0.2283</v>
      </c>
      <c r="H276">
        <v>1.8599999999999998E-2</v>
      </c>
      <c r="I276">
        <v>0.12130000000000001</v>
      </c>
      <c r="J276" t="s">
        <v>52</v>
      </c>
      <c r="K276">
        <v>0.31940000000000002</v>
      </c>
      <c r="L276">
        <v>2.5999999999999999E-2</v>
      </c>
      <c r="M276" t="s">
        <v>53</v>
      </c>
      <c r="N276" t="s">
        <v>54</v>
      </c>
    </row>
    <row r="277" spans="1:16" x14ac:dyDescent="0.3">
      <c r="A277" t="s">
        <v>10</v>
      </c>
      <c r="B277" t="s">
        <v>47</v>
      </c>
      <c r="C277" t="s">
        <v>46</v>
      </c>
      <c r="D277">
        <v>0.13</v>
      </c>
      <c r="E277">
        <v>0.82099999999999995</v>
      </c>
      <c r="F277">
        <v>1.2999999999999999E-3</v>
      </c>
      <c r="G277">
        <v>0.158</v>
      </c>
      <c r="H277">
        <v>2.87E-2</v>
      </c>
      <c r="I277">
        <v>6.13E-2</v>
      </c>
      <c r="J277" t="s">
        <v>55</v>
      </c>
      <c r="K277">
        <v>0.2041</v>
      </c>
      <c r="L277">
        <v>3.7100000000000001E-2</v>
      </c>
      <c r="M277" t="s">
        <v>10</v>
      </c>
      <c r="N277" t="s">
        <v>54</v>
      </c>
    </row>
    <row r="278" spans="1:16" x14ac:dyDescent="0.3">
      <c r="A278" t="s">
        <v>11</v>
      </c>
      <c r="B278" t="s">
        <v>47</v>
      </c>
      <c r="C278" t="s">
        <v>46</v>
      </c>
      <c r="D278">
        <v>8.76</v>
      </c>
      <c r="E278">
        <v>0.92300000000000004</v>
      </c>
      <c r="F278">
        <v>7.9670000000000005E-2</v>
      </c>
      <c r="G278">
        <v>9.4954000000000001</v>
      </c>
      <c r="H278">
        <v>7.3300000000000004E-2</v>
      </c>
      <c r="I278">
        <v>3.6213000000000002</v>
      </c>
      <c r="J278" t="s">
        <v>56</v>
      </c>
      <c r="K278">
        <v>12.2157</v>
      </c>
      <c r="L278">
        <v>9.4200000000000006E-2</v>
      </c>
      <c r="M278" t="s">
        <v>57</v>
      </c>
      <c r="N278" t="s">
        <v>50</v>
      </c>
      <c r="O278" s="1">
        <v>45451.722604166665</v>
      </c>
    </row>
    <row r="279" spans="1:16" x14ac:dyDescent="0.3">
      <c r="A279" t="s">
        <v>12</v>
      </c>
      <c r="B279" t="s">
        <v>19</v>
      </c>
      <c r="C279" t="s">
        <v>58</v>
      </c>
      <c r="D279">
        <v>0.22</v>
      </c>
      <c r="E279">
        <v>0.83699999999999997</v>
      </c>
      <c r="F279">
        <v>2.2200000000000002E-3</v>
      </c>
      <c r="G279">
        <v>0.26550000000000001</v>
      </c>
      <c r="H279">
        <v>7.9000000000000008E-3</v>
      </c>
      <c r="I279">
        <v>9.6299999999999997E-2</v>
      </c>
      <c r="J279" t="s">
        <v>59</v>
      </c>
      <c r="K279">
        <v>0.33789999999999998</v>
      </c>
      <c r="L279">
        <v>1.01E-2</v>
      </c>
      <c r="M279" t="s">
        <v>68</v>
      </c>
      <c r="N279" t="s">
        <v>50</v>
      </c>
      <c r="O279" s="1">
        <v>45461.52207175926</v>
      </c>
      <c r="P279">
        <v>100.42</v>
      </c>
    </row>
    <row r="280" spans="1:16" x14ac:dyDescent="0.3">
      <c r="A280" t="s">
        <v>14</v>
      </c>
      <c r="G280">
        <v>100.07550000000001</v>
      </c>
      <c r="I280">
        <v>100</v>
      </c>
      <c r="K280">
        <v>100.07550000000001</v>
      </c>
    </row>
    <row r="281" spans="1:16" x14ac:dyDescent="0.3">
      <c r="A281" t="str" cm="1">
        <f t="array" ref="A281">IF(MOD(ROW(A281)-1,15)=0,INDEX(MountR3!$A:$A,(ROW(A281)-1)/15+2), " ")</f>
        <v xml:space="preserve"> </v>
      </c>
    </row>
    <row r="282" spans="1:16" x14ac:dyDescent="0.3">
      <c r="A282" t="str" cm="1">
        <f t="array" ref="A282">IF(MOD(ROW(A282)-1,15)=0,INDEX(MountR3!$A:$A,(ROW(A282)-1)/15+2), " ")</f>
        <v xml:space="preserve"> </v>
      </c>
    </row>
    <row r="283" spans="1:16" x14ac:dyDescent="0.3">
      <c r="A283" t="str" cm="1">
        <f t="array" ref="A283">IF(MOD(ROW(A283)-1,15)=0,INDEX(MountR3!$A:$A,(ROW(A283)-1)/15+2), " ")</f>
        <v xml:space="preserve"> </v>
      </c>
    </row>
    <row r="284" spans="1:16" x14ac:dyDescent="0.3">
      <c r="A284" t="str" cm="1">
        <f t="array" ref="A284">IF(MOD(ROW(A284)-1,15)=0,INDEX(MountR3!$A:$A,(ROW(A284)-1)/15+2), " ")</f>
        <v xml:space="preserve"> </v>
      </c>
    </row>
    <row r="285" spans="1:16" x14ac:dyDescent="0.3">
      <c r="A285" t="str" cm="1">
        <f t="array" ref="A285">IF(MOD(ROW(A285)-1,15)=0,INDEX(MountR3!$A:$A,(ROW(A285)-1)/15+2), " ")</f>
        <v xml:space="preserve"> </v>
      </c>
    </row>
    <row r="286" spans="1:16" x14ac:dyDescent="0.3">
      <c r="A286" t="str" cm="1">
        <f t="array" ref="A286">IF(MOD(ROW(A286)-1,15)=0,INDEX(MountR3!$A:$A,(ROW(A286)-1)/15+2), " ")</f>
        <v>187-1-121-lessgood</v>
      </c>
    </row>
    <row r="287" spans="1:16" x14ac:dyDescent="0.3">
      <c r="A287" t="s">
        <v>29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</row>
    <row r="288" spans="1:16" x14ac:dyDescent="0.3">
      <c r="A288" t="s">
        <v>45</v>
      </c>
      <c r="C288" t="s">
        <v>46</v>
      </c>
      <c r="G288">
        <v>42.884700000000002</v>
      </c>
      <c r="I288">
        <v>57.069000000000003</v>
      </c>
    </row>
    <row r="289" spans="1:16" x14ac:dyDescent="0.3">
      <c r="A289" t="s">
        <v>4</v>
      </c>
      <c r="B289" t="s">
        <v>47</v>
      </c>
      <c r="C289" t="s">
        <v>46</v>
      </c>
      <c r="D289">
        <v>24.66</v>
      </c>
      <c r="E289">
        <v>0.85399999999999998</v>
      </c>
      <c r="F289">
        <v>0.14257</v>
      </c>
      <c r="G289">
        <v>28.8567</v>
      </c>
      <c r="H289">
        <v>7.9899999999999999E-2</v>
      </c>
      <c r="I289">
        <v>25.270700000000001</v>
      </c>
      <c r="J289" t="s">
        <v>48</v>
      </c>
      <c r="K289">
        <v>47.846499999999999</v>
      </c>
      <c r="L289">
        <v>0.13250000000000001</v>
      </c>
      <c r="M289" t="s">
        <v>49</v>
      </c>
      <c r="N289" t="s">
        <v>50</v>
      </c>
      <c r="O289" s="1">
        <v>45451.722430555557</v>
      </c>
    </row>
    <row r="290" spans="1:16" x14ac:dyDescent="0.3">
      <c r="A290" t="s">
        <v>6</v>
      </c>
      <c r="B290" t="s">
        <v>47</v>
      </c>
      <c r="C290" t="s">
        <v>46</v>
      </c>
      <c r="D290">
        <v>18.739999999999998</v>
      </c>
      <c r="E290">
        <v>1.0049999999999999</v>
      </c>
      <c r="F290">
        <v>9.715E-2</v>
      </c>
      <c r="G290">
        <v>18.650400000000001</v>
      </c>
      <c r="H290">
        <v>6.6900000000000001E-2</v>
      </c>
      <c r="I290">
        <v>14.138</v>
      </c>
      <c r="J290" t="s">
        <v>51</v>
      </c>
      <c r="K290">
        <v>39.898499999999999</v>
      </c>
      <c r="L290">
        <v>0.14299999999999999</v>
      </c>
      <c r="M290" t="s">
        <v>49</v>
      </c>
      <c r="N290" t="s">
        <v>50</v>
      </c>
      <c r="O290" s="1">
        <v>45461.885243055556</v>
      </c>
    </row>
    <row r="291" spans="1:16" x14ac:dyDescent="0.3">
      <c r="A291" t="s">
        <v>7</v>
      </c>
      <c r="B291" t="s">
        <v>47</v>
      </c>
      <c r="C291" t="s">
        <v>46</v>
      </c>
      <c r="D291">
        <v>0.22</v>
      </c>
      <c r="E291">
        <v>0.95</v>
      </c>
      <c r="F291">
        <v>1.98E-3</v>
      </c>
      <c r="G291">
        <v>0.23369999999999999</v>
      </c>
      <c r="H291">
        <v>1.8599999999999998E-2</v>
      </c>
      <c r="I291">
        <v>0.1241</v>
      </c>
      <c r="J291" t="s">
        <v>52</v>
      </c>
      <c r="K291">
        <v>0.32700000000000001</v>
      </c>
      <c r="L291">
        <v>2.5999999999999999E-2</v>
      </c>
      <c r="M291" t="s">
        <v>53</v>
      </c>
      <c r="N291" t="s">
        <v>54</v>
      </c>
    </row>
    <row r="292" spans="1:16" x14ac:dyDescent="0.3">
      <c r="A292" t="s">
        <v>10</v>
      </c>
      <c r="B292" t="s">
        <v>47</v>
      </c>
      <c r="C292" t="s">
        <v>46</v>
      </c>
      <c r="D292">
        <v>0.13</v>
      </c>
      <c r="E292">
        <v>0.82</v>
      </c>
      <c r="F292">
        <v>1.2999999999999999E-3</v>
      </c>
      <c r="G292">
        <v>0.15840000000000001</v>
      </c>
      <c r="H292">
        <v>2.8299999999999999E-2</v>
      </c>
      <c r="I292">
        <v>6.1400000000000003E-2</v>
      </c>
      <c r="J292" t="s">
        <v>55</v>
      </c>
      <c r="K292">
        <v>0.2046</v>
      </c>
      <c r="L292">
        <v>3.6600000000000001E-2</v>
      </c>
      <c r="M292" t="s">
        <v>10</v>
      </c>
      <c r="N292" t="s">
        <v>54</v>
      </c>
    </row>
    <row r="293" spans="1:16" x14ac:dyDescent="0.3">
      <c r="A293" t="s">
        <v>11</v>
      </c>
      <c r="B293" t="s">
        <v>47</v>
      </c>
      <c r="C293" t="s">
        <v>46</v>
      </c>
      <c r="D293">
        <v>7.84</v>
      </c>
      <c r="E293">
        <v>0.92100000000000004</v>
      </c>
      <c r="F293">
        <v>7.1260000000000004E-2</v>
      </c>
      <c r="G293">
        <v>8.5074000000000005</v>
      </c>
      <c r="H293">
        <v>7.0300000000000001E-2</v>
      </c>
      <c r="I293">
        <v>3.2433000000000001</v>
      </c>
      <c r="J293" t="s">
        <v>56</v>
      </c>
      <c r="K293">
        <v>10.944599999999999</v>
      </c>
      <c r="L293">
        <v>9.0399999999999994E-2</v>
      </c>
      <c r="M293" t="s">
        <v>57</v>
      </c>
      <c r="N293" t="s">
        <v>50</v>
      </c>
      <c r="O293" s="1">
        <v>45451.722604166665</v>
      </c>
    </row>
    <row r="294" spans="1:16" x14ac:dyDescent="0.3">
      <c r="A294" t="s">
        <v>12</v>
      </c>
      <c r="B294" t="s">
        <v>19</v>
      </c>
      <c r="C294" t="s">
        <v>58</v>
      </c>
      <c r="D294">
        <v>0.22</v>
      </c>
      <c r="E294">
        <v>0.83699999999999997</v>
      </c>
      <c r="F294">
        <v>2.16E-3</v>
      </c>
      <c r="G294">
        <v>0.25779999999999997</v>
      </c>
      <c r="H294">
        <v>7.7999999999999996E-3</v>
      </c>
      <c r="I294">
        <v>9.35E-2</v>
      </c>
      <c r="J294" t="s">
        <v>59</v>
      </c>
      <c r="K294">
        <v>0.3281</v>
      </c>
      <c r="L294">
        <v>0.01</v>
      </c>
      <c r="M294" t="s">
        <v>68</v>
      </c>
      <c r="N294" t="s">
        <v>50</v>
      </c>
      <c r="O294" s="1">
        <v>45461.52207175926</v>
      </c>
      <c r="P294">
        <v>100.41</v>
      </c>
    </row>
    <row r="295" spans="1:16" x14ac:dyDescent="0.3">
      <c r="A295" t="s">
        <v>14</v>
      </c>
      <c r="G295">
        <v>99.549099999999996</v>
      </c>
      <c r="I295">
        <v>100</v>
      </c>
      <c r="K295">
        <v>99.549099999999996</v>
      </c>
    </row>
    <row r="296" spans="1:16" x14ac:dyDescent="0.3">
      <c r="A296" t="str" cm="1">
        <f t="array" ref="A296">IF(MOD(ROW(A296)-1,15)=0,INDEX(MountR3!$A:$A,(ROW(A296)-1)/15+2), " ")</f>
        <v xml:space="preserve"> </v>
      </c>
    </row>
    <row r="297" spans="1:16" x14ac:dyDescent="0.3">
      <c r="A297" t="str" cm="1">
        <f t="array" ref="A297">IF(MOD(ROW(A297)-1,15)=0,INDEX(MountR3!$A:$A,(ROW(A297)-1)/15+2), " ")</f>
        <v xml:space="preserve"> </v>
      </c>
    </row>
    <row r="298" spans="1:16" x14ac:dyDescent="0.3">
      <c r="A298" t="str" cm="1">
        <f t="array" ref="A298">IF(MOD(ROW(A298)-1,15)=0,INDEX(MountR3!$A:$A,(ROW(A298)-1)/15+2), " ")</f>
        <v xml:space="preserve"> </v>
      </c>
    </row>
    <row r="299" spans="1:16" x14ac:dyDescent="0.3">
      <c r="A299" t="str" cm="1">
        <f t="array" ref="A299">IF(MOD(ROW(A299)-1,15)=0,INDEX(MountR3!$A:$A,(ROW(A299)-1)/15+2), " ")</f>
        <v xml:space="preserve"> </v>
      </c>
    </row>
    <row r="300" spans="1:16" x14ac:dyDescent="0.3">
      <c r="A300" t="str" cm="1">
        <f t="array" ref="A300">IF(MOD(ROW(A300)-1,15)=0,INDEX(MountR3!$A:$A,(ROW(A300)-1)/15+2), " ")</f>
        <v xml:space="preserve"> </v>
      </c>
    </row>
    <row r="301" spans="1:16" x14ac:dyDescent="0.3">
      <c r="A301" t="str" cm="1">
        <f t="array" ref="A301">IF(MOD(ROW(A301)-1,15)=0,INDEX(MountR3!$A:$A,(ROW(A301)-1)/15+2), " ")</f>
        <v>187-1-121-A,M</v>
      </c>
    </row>
    <row r="302" spans="1:16" x14ac:dyDescent="0.3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</row>
    <row r="303" spans="1:16" x14ac:dyDescent="0.3">
      <c r="A303" t="s">
        <v>45</v>
      </c>
      <c r="C303" t="s">
        <v>46</v>
      </c>
      <c r="G303">
        <v>43.0901</v>
      </c>
      <c r="I303">
        <v>57.073399999999999</v>
      </c>
    </row>
    <row r="304" spans="1:16" x14ac:dyDescent="0.3">
      <c r="A304" t="s">
        <v>4</v>
      </c>
      <c r="B304" t="s">
        <v>47</v>
      </c>
      <c r="C304" t="s">
        <v>46</v>
      </c>
      <c r="D304">
        <v>24.79</v>
      </c>
      <c r="E304">
        <v>0.85499999999999998</v>
      </c>
      <c r="F304">
        <v>0.14333000000000001</v>
      </c>
      <c r="G304">
        <v>28.992999999999999</v>
      </c>
      <c r="H304">
        <v>8.0299999999999996E-2</v>
      </c>
      <c r="I304">
        <v>25.270900000000001</v>
      </c>
      <c r="J304" t="s">
        <v>48</v>
      </c>
      <c r="K304">
        <v>48.072400000000002</v>
      </c>
      <c r="L304">
        <v>0.13320000000000001</v>
      </c>
      <c r="M304" t="s">
        <v>49</v>
      </c>
      <c r="N304" t="s">
        <v>50</v>
      </c>
      <c r="O304" s="1">
        <v>45451.722430555557</v>
      </c>
    </row>
    <row r="305" spans="1:16" x14ac:dyDescent="0.3">
      <c r="A305" t="s">
        <v>6</v>
      </c>
      <c r="B305" t="s">
        <v>47</v>
      </c>
      <c r="C305" t="s">
        <v>46</v>
      </c>
      <c r="D305">
        <v>18.84</v>
      </c>
      <c r="E305">
        <v>1.0049999999999999</v>
      </c>
      <c r="F305">
        <v>9.7680000000000003E-2</v>
      </c>
      <c r="G305">
        <v>18.75</v>
      </c>
      <c r="H305">
        <v>6.7299999999999999E-2</v>
      </c>
      <c r="I305">
        <v>14.146800000000001</v>
      </c>
      <c r="J305" t="s">
        <v>51</v>
      </c>
      <c r="K305">
        <v>40.111499999999999</v>
      </c>
      <c r="L305">
        <v>0.1439</v>
      </c>
      <c r="M305" t="s">
        <v>49</v>
      </c>
      <c r="N305" t="s">
        <v>50</v>
      </c>
      <c r="O305" s="1">
        <v>45461.885243055556</v>
      </c>
    </row>
    <row r="306" spans="1:16" x14ac:dyDescent="0.3">
      <c r="A306" t="s">
        <v>7</v>
      </c>
      <c r="B306" t="s">
        <v>47</v>
      </c>
      <c r="C306" t="s">
        <v>46</v>
      </c>
      <c r="D306">
        <v>0.23</v>
      </c>
      <c r="E306">
        <v>0.95</v>
      </c>
      <c r="F306">
        <v>2.0100000000000001E-3</v>
      </c>
      <c r="G306">
        <v>0.23730000000000001</v>
      </c>
      <c r="H306">
        <v>1.8700000000000001E-2</v>
      </c>
      <c r="I306">
        <v>0.1255</v>
      </c>
      <c r="J306" t="s">
        <v>52</v>
      </c>
      <c r="K306">
        <v>0.33210000000000001</v>
      </c>
      <c r="L306">
        <v>2.6100000000000002E-2</v>
      </c>
      <c r="M306" t="s">
        <v>53</v>
      </c>
      <c r="N306" t="s">
        <v>54</v>
      </c>
    </row>
    <row r="307" spans="1:16" x14ac:dyDescent="0.3">
      <c r="A307" t="s">
        <v>10</v>
      </c>
      <c r="B307" t="s">
        <v>47</v>
      </c>
      <c r="C307" t="s">
        <v>46</v>
      </c>
      <c r="D307">
        <v>0.15</v>
      </c>
      <c r="E307">
        <v>0.82</v>
      </c>
      <c r="F307">
        <v>1.4599999999999999E-3</v>
      </c>
      <c r="G307">
        <v>0.1779</v>
      </c>
      <c r="H307">
        <v>2.8400000000000002E-2</v>
      </c>
      <c r="I307">
        <v>6.8599999999999994E-2</v>
      </c>
      <c r="J307" t="s">
        <v>55</v>
      </c>
      <c r="K307">
        <v>0.22969999999999999</v>
      </c>
      <c r="L307">
        <v>3.6600000000000001E-2</v>
      </c>
      <c r="M307" t="s">
        <v>10</v>
      </c>
      <c r="N307" t="s">
        <v>54</v>
      </c>
    </row>
    <row r="308" spans="1:16" x14ac:dyDescent="0.3">
      <c r="A308" t="s">
        <v>11</v>
      </c>
      <c r="B308" t="s">
        <v>47</v>
      </c>
      <c r="C308" t="s">
        <v>46</v>
      </c>
      <c r="D308">
        <v>7.82</v>
      </c>
      <c r="E308">
        <v>0.92100000000000004</v>
      </c>
      <c r="F308">
        <v>7.1129999999999999E-2</v>
      </c>
      <c r="G308">
        <v>8.4921000000000006</v>
      </c>
      <c r="H308">
        <v>7.0400000000000004E-2</v>
      </c>
      <c r="I308">
        <v>3.2223000000000002</v>
      </c>
      <c r="J308" t="s">
        <v>56</v>
      </c>
      <c r="K308">
        <v>10.924899999999999</v>
      </c>
      <c r="L308">
        <v>9.06E-2</v>
      </c>
      <c r="M308" t="s">
        <v>57</v>
      </c>
      <c r="N308" t="s">
        <v>50</v>
      </c>
      <c r="O308" s="1">
        <v>45451.722604166665</v>
      </c>
    </row>
    <row r="309" spans="1:16" x14ac:dyDescent="0.3">
      <c r="A309" t="s">
        <v>12</v>
      </c>
      <c r="B309" t="s">
        <v>19</v>
      </c>
      <c r="C309" t="s">
        <v>58</v>
      </c>
      <c r="D309">
        <v>0.21</v>
      </c>
      <c r="E309">
        <v>0.83699999999999997</v>
      </c>
      <c r="F309">
        <v>2.14E-3</v>
      </c>
      <c r="G309">
        <v>0.25600000000000001</v>
      </c>
      <c r="H309">
        <v>7.7000000000000002E-3</v>
      </c>
      <c r="I309">
        <v>9.2399999999999996E-2</v>
      </c>
      <c r="J309" t="s">
        <v>59</v>
      </c>
      <c r="K309">
        <v>0.32579999999999998</v>
      </c>
      <c r="L309">
        <v>9.7999999999999997E-3</v>
      </c>
      <c r="M309" t="s">
        <v>68</v>
      </c>
      <c r="N309" t="s">
        <v>50</v>
      </c>
      <c r="O309" s="1">
        <v>45461.52207175926</v>
      </c>
      <c r="P309">
        <v>100.405</v>
      </c>
    </row>
    <row r="310" spans="1:16" x14ac:dyDescent="0.3">
      <c r="A310" t="s">
        <v>14</v>
      </c>
      <c r="G310">
        <v>99.996499999999997</v>
      </c>
      <c r="I310">
        <v>100</v>
      </c>
      <c r="K310">
        <v>99.996499999999997</v>
      </c>
    </row>
    <row r="311" spans="1:16" x14ac:dyDescent="0.3">
      <c r="A311" t="str" cm="1">
        <f t="array" ref="A311">IF(MOD(ROW(A311)-1,15)=0,INDEX(MountR3!$A:$A,(ROW(A311)-1)/15+2), " ")</f>
        <v xml:space="preserve"> </v>
      </c>
    </row>
    <row r="312" spans="1:16" x14ac:dyDescent="0.3">
      <c r="A312" t="str" cm="1">
        <f t="array" ref="A312">IF(MOD(ROW(A312)-1,15)=0,INDEX(MountR3!$A:$A,(ROW(A312)-1)/15+2), " ")</f>
        <v xml:space="preserve"> </v>
      </c>
    </row>
    <row r="313" spans="1:16" x14ac:dyDescent="0.3">
      <c r="A313" t="str" cm="1">
        <f t="array" ref="A313">IF(MOD(ROW(A313)-1,15)=0,INDEX(MountR3!$A:$A,(ROW(A313)-1)/15+2), " ")</f>
        <v xml:space="preserve"> </v>
      </c>
    </row>
    <row r="314" spans="1:16" x14ac:dyDescent="0.3">
      <c r="A314" t="str" cm="1">
        <f t="array" ref="A314">IF(MOD(ROW(A314)-1,15)=0,INDEX(MountR3!$A:$A,(ROW(A314)-1)/15+2), " ")</f>
        <v xml:space="preserve"> </v>
      </c>
    </row>
    <row r="315" spans="1:16" x14ac:dyDescent="0.3">
      <c r="A315" t="str" cm="1">
        <f t="array" ref="A315">IF(MOD(ROW(A315)-1,15)=0,INDEX(MountR3!$A:$A,(ROW(A315)-1)/15+2), " ")</f>
        <v xml:space="preserve"> </v>
      </c>
    </row>
    <row r="316" spans="1:16" x14ac:dyDescent="0.3">
      <c r="A316" t="str" cm="1">
        <f t="array" ref="A316">IF(MOD(ROW(A316)-1,15)=0,INDEX(MountR3!$A:$A,(ROW(A316)-1)/15+2), " ")</f>
        <v>187-1-122-A</v>
      </c>
    </row>
    <row r="317" spans="1:16" x14ac:dyDescent="0.3">
      <c r="A317" t="s">
        <v>29</v>
      </c>
      <c r="B317" t="s">
        <v>30</v>
      </c>
      <c r="C317" t="s">
        <v>31</v>
      </c>
      <c r="D317" t="s">
        <v>32</v>
      </c>
      <c r="E317" t="s">
        <v>33</v>
      </c>
      <c r="F317" t="s">
        <v>34</v>
      </c>
      <c r="G317" t="s">
        <v>35</v>
      </c>
      <c r="H317" t="s">
        <v>36</v>
      </c>
      <c r="I317" t="s">
        <v>37</v>
      </c>
      <c r="J317" t="s">
        <v>38</v>
      </c>
      <c r="K317" t="s">
        <v>39</v>
      </c>
      <c r="L317" t="s">
        <v>40</v>
      </c>
      <c r="M317" t="s">
        <v>41</v>
      </c>
      <c r="N317" t="s">
        <v>42</v>
      </c>
      <c r="O317" t="s">
        <v>43</v>
      </c>
      <c r="P317" t="s">
        <v>44</v>
      </c>
    </row>
    <row r="318" spans="1:16" x14ac:dyDescent="0.3">
      <c r="A318" t="s">
        <v>45</v>
      </c>
      <c r="C318" t="s">
        <v>46</v>
      </c>
      <c r="G318">
        <v>43.5749</v>
      </c>
      <c r="I318">
        <v>57.071300000000001</v>
      </c>
    </row>
    <row r="319" spans="1:16" x14ac:dyDescent="0.3">
      <c r="A319" t="s">
        <v>4</v>
      </c>
      <c r="B319" t="s">
        <v>47</v>
      </c>
      <c r="C319" t="s">
        <v>46</v>
      </c>
      <c r="D319">
        <v>24.84</v>
      </c>
      <c r="E319">
        <v>0.85099999999999998</v>
      </c>
      <c r="F319">
        <v>0.14363000000000001</v>
      </c>
      <c r="G319">
        <v>29.192</v>
      </c>
      <c r="H319">
        <v>8.09E-2</v>
      </c>
      <c r="I319">
        <v>25.160399999999999</v>
      </c>
      <c r="J319" t="s">
        <v>48</v>
      </c>
      <c r="K319">
        <v>48.4024</v>
      </c>
      <c r="L319">
        <v>0.13420000000000001</v>
      </c>
      <c r="M319" t="s">
        <v>49</v>
      </c>
      <c r="N319" t="s">
        <v>50</v>
      </c>
      <c r="O319" s="1">
        <v>45451.722430555557</v>
      </c>
    </row>
    <row r="320" spans="1:16" x14ac:dyDescent="0.3">
      <c r="A320" t="s">
        <v>6</v>
      </c>
      <c r="B320" t="s">
        <v>47</v>
      </c>
      <c r="C320" t="s">
        <v>46</v>
      </c>
      <c r="D320">
        <v>19.05</v>
      </c>
      <c r="E320">
        <v>1.0049999999999999</v>
      </c>
      <c r="F320">
        <v>9.8760000000000001E-2</v>
      </c>
      <c r="G320">
        <v>18.9559</v>
      </c>
      <c r="H320">
        <v>6.7699999999999996E-2</v>
      </c>
      <c r="I320">
        <v>14.1426</v>
      </c>
      <c r="J320" t="s">
        <v>51</v>
      </c>
      <c r="K320">
        <v>40.552100000000003</v>
      </c>
      <c r="L320">
        <v>0.14480000000000001</v>
      </c>
      <c r="M320" t="s">
        <v>49</v>
      </c>
      <c r="N320" t="s">
        <v>50</v>
      </c>
      <c r="O320" s="1">
        <v>45461.885243055556</v>
      </c>
    </row>
    <row r="321" spans="1:16" x14ac:dyDescent="0.3">
      <c r="A321" t="s">
        <v>7</v>
      </c>
      <c r="B321" t="s">
        <v>47</v>
      </c>
      <c r="C321" t="s">
        <v>46</v>
      </c>
      <c r="D321">
        <v>0.24</v>
      </c>
      <c r="E321">
        <v>0.95</v>
      </c>
      <c r="F321">
        <v>2.14E-3</v>
      </c>
      <c r="G321">
        <v>0.25190000000000001</v>
      </c>
      <c r="H321">
        <v>1.8800000000000001E-2</v>
      </c>
      <c r="I321">
        <v>0.13170000000000001</v>
      </c>
      <c r="J321" t="s">
        <v>52</v>
      </c>
      <c r="K321">
        <v>0.35249999999999998</v>
      </c>
      <c r="L321">
        <v>2.63E-2</v>
      </c>
      <c r="M321" t="s">
        <v>53</v>
      </c>
      <c r="N321" t="s">
        <v>54</v>
      </c>
    </row>
    <row r="322" spans="1:16" x14ac:dyDescent="0.3">
      <c r="A322" t="s">
        <v>10</v>
      </c>
      <c r="B322" t="s">
        <v>47</v>
      </c>
      <c r="C322" t="s">
        <v>46</v>
      </c>
      <c r="D322">
        <v>0.09</v>
      </c>
      <c r="E322">
        <v>0.82</v>
      </c>
      <c r="F322">
        <v>9.3999999999999997E-4</v>
      </c>
      <c r="G322">
        <v>0.1148</v>
      </c>
      <c r="H322">
        <v>2.8400000000000002E-2</v>
      </c>
      <c r="I322">
        <v>4.3799999999999999E-2</v>
      </c>
      <c r="J322" t="s">
        <v>55</v>
      </c>
      <c r="K322">
        <v>0.1482</v>
      </c>
      <c r="L322">
        <v>3.6700000000000003E-2</v>
      </c>
      <c r="M322" t="s">
        <v>10</v>
      </c>
      <c r="N322" t="s">
        <v>54</v>
      </c>
    </row>
    <row r="323" spans="1:16" x14ac:dyDescent="0.3">
      <c r="A323" t="s">
        <v>11</v>
      </c>
      <c r="B323" t="s">
        <v>47</v>
      </c>
      <c r="C323" t="s">
        <v>46</v>
      </c>
      <c r="D323">
        <v>8.23</v>
      </c>
      <c r="E323">
        <v>0.92200000000000004</v>
      </c>
      <c r="F323">
        <v>7.4800000000000005E-2</v>
      </c>
      <c r="G323">
        <v>8.9251000000000005</v>
      </c>
      <c r="H323">
        <v>7.1800000000000003E-2</v>
      </c>
      <c r="I323">
        <v>3.3488000000000002</v>
      </c>
      <c r="J323" t="s">
        <v>56</v>
      </c>
      <c r="K323">
        <v>11.4819</v>
      </c>
      <c r="L323">
        <v>9.2299999999999993E-2</v>
      </c>
      <c r="M323" t="s">
        <v>57</v>
      </c>
      <c r="N323" t="s">
        <v>50</v>
      </c>
      <c r="O323" s="1">
        <v>45451.722604166665</v>
      </c>
    </row>
    <row r="324" spans="1:16" x14ac:dyDescent="0.3">
      <c r="A324" t="s">
        <v>12</v>
      </c>
      <c r="B324" t="s">
        <v>19</v>
      </c>
      <c r="C324" t="s">
        <v>58</v>
      </c>
      <c r="D324">
        <v>0.24</v>
      </c>
      <c r="E324">
        <v>0.83699999999999997</v>
      </c>
      <c r="F324">
        <v>2.3800000000000002E-3</v>
      </c>
      <c r="G324">
        <v>0.28399999999999997</v>
      </c>
      <c r="H324">
        <v>8.0999999999999996E-3</v>
      </c>
      <c r="I324">
        <v>0.1014</v>
      </c>
      <c r="J324" t="s">
        <v>59</v>
      </c>
      <c r="K324">
        <v>0.3614</v>
      </c>
      <c r="L324">
        <v>1.03E-2</v>
      </c>
      <c r="M324" t="s">
        <v>68</v>
      </c>
      <c r="N324" t="s">
        <v>50</v>
      </c>
      <c r="O324" s="1">
        <v>45461.52207175926</v>
      </c>
      <c r="P324">
        <v>100.401</v>
      </c>
    </row>
    <row r="325" spans="1:16" x14ac:dyDescent="0.3">
      <c r="A325" t="s">
        <v>14</v>
      </c>
      <c r="G325">
        <v>101.29859999999999</v>
      </c>
      <c r="I325">
        <v>100</v>
      </c>
      <c r="K325">
        <v>101.29859999999999</v>
      </c>
    </row>
    <row r="326" spans="1:16" x14ac:dyDescent="0.3">
      <c r="A326" t="str" cm="1">
        <f t="array" ref="A326">IF(MOD(ROW(A326)-1,15)=0,INDEX(MountR3!$A:$A,(ROW(A326)-1)/15+2), " ")</f>
        <v xml:space="preserve"> </v>
      </c>
    </row>
    <row r="327" spans="1:16" x14ac:dyDescent="0.3">
      <c r="A327" t="str" cm="1">
        <f t="array" ref="A327">IF(MOD(ROW(A327)-1,15)=0,INDEX(MountR3!$A:$A,(ROW(A327)-1)/15+2), " ")</f>
        <v xml:space="preserve"> </v>
      </c>
    </row>
    <row r="328" spans="1:16" x14ac:dyDescent="0.3">
      <c r="A328" t="str" cm="1">
        <f t="array" ref="A328">IF(MOD(ROW(A328)-1,15)=0,INDEX(MountR3!$A:$A,(ROW(A328)-1)/15+2), " ")</f>
        <v xml:space="preserve"> </v>
      </c>
    </row>
    <row r="329" spans="1:16" x14ac:dyDescent="0.3">
      <c r="A329" t="str" cm="1">
        <f t="array" ref="A329">IF(MOD(ROW(A329)-1,15)=0,INDEX(MountR3!$A:$A,(ROW(A329)-1)/15+2), " ")</f>
        <v xml:space="preserve"> </v>
      </c>
    </row>
    <row r="330" spans="1:16" x14ac:dyDescent="0.3">
      <c r="A330" t="str" cm="1">
        <f t="array" ref="A330">IF(MOD(ROW(A330)-1,15)=0,INDEX(MountR3!$A:$A,(ROW(A330)-1)/15+2), " ")</f>
        <v xml:space="preserve"> </v>
      </c>
    </row>
    <row r="331" spans="1:16" x14ac:dyDescent="0.3">
      <c r="A331" t="str" cm="1">
        <f t="array" ref="A331">IF(MOD(ROW(A331)-1,15)=0,INDEX(MountR3!$A:$A,(ROW(A331)-1)/15+2), " ")</f>
        <v>187-1-122-B,C,D,E</v>
      </c>
    </row>
    <row r="332" spans="1:16" x14ac:dyDescent="0.3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36</v>
      </c>
      <c r="I332" t="s">
        <v>37</v>
      </c>
      <c r="J332" t="s">
        <v>38</v>
      </c>
      <c r="K332" t="s">
        <v>39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</row>
    <row r="333" spans="1:16" x14ac:dyDescent="0.3">
      <c r="A333" t="s">
        <v>45</v>
      </c>
      <c r="C333" t="s">
        <v>46</v>
      </c>
      <c r="G333">
        <v>42.681899999999999</v>
      </c>
      <c r="I333">
        <v>57.085700000000003</v>
      </c>
    </row>
    <row r="334" spans="1:16" x14ac:dyDescent="0.3">
      <c r="A334" t="s">
        <v>4</v>
      </c>
      <c r="B334" t="s">
        <v>47</v>
      </c>
      <c r="C334" t="s">
        <v>46</v>
      </c>
      <c r="D334">
        <v>24.51</v>
      </c>
      <c r="E334">
        <v>0.85399999999999998</v>
      </c>
      <c r="F334">
        <v>0.14169999999999999</v>
      </c>
      <c r="G334">
        <v>28.679099999999998</v>
      </c>
      <c r="H334">
        <v>7.9600000000000004E-2</v>
      </c>
      <c r="I334">
        <v>25.241900000000001</v>
      </c>
      <c r="J334" t="s">
        <v>48</v>
      </c>
      <c r="K334">
        <v>47.552</v>
      </c>
      <c r="L334">
        <v>0.13200000000000001</v>
      </c>
      <c r="M334" t="s">
        <v>49</v>
      </c>
      <c r="N334" t="s">
        <v>50</v>
      </c>
      <c r="O334" s="1">
        <v>45451.722430555557</v>
      </c>
    </row>
    <row r="335" spans="1:16" x14ac:dyDescent="0.3">
      <c r="A335" t="s">
        <v>6</v>
      </c>
      <c r="B335" t="s">
        <v>47</v>
      </c>
      <c r="C335" t="s">
        <v>46</v>
      </c>
      <c r="D335">
        <v>18.690000000000001</v>
      </c>
      <c r="E335">
        <v>1.0049999999999999</v>
      </c>
      <c r="F335">
        <v>9.6909999999999996E-2</v>
      </c>
      <c r="G335">
        <v>18.6006</v>
      </c>
      <c r="H335">
        <v>6.6600000000000006E-2</v>
      </c>
      <c r="I335">
        <v>14.1715</v>
      </c>
      <c r="J335" t="s">
        <v>51</v>
      </c>
      <c r="K335">
        <v>39.792000000000002</v>
      </c>
      <c r="L335">
        <v>0.1424</v>
      </c>
      <c r="M335" t="s">
        <v>49</v>
      </c>
      <c r="N335" t="s">
        <v>50</v>
      </c>
      <c r="O335" s="1">
        <v>45461.885243055556</v>
      </c>
    </row>
    <row r="336" spans="1:16" x14ac:dyDescent="0.3">
      <c r="A336" t="s">
        <v>7</v>
      </c>
      <c r="B336" t="s">
        <v>47</v>
      </c>
      <c r="C336" t="s">
        <v>46</v>
      </c>
      <c r="D336">
        <v>0.21</v>
      </c>
      <c r="E336">
        <v>0.95</v>
      </c>
      <c r="F336">
        <v>1.8500000000000001E-3</v>
      </c>
      <c r="G336">
        <v>0.21820000000000001</v>
      </c>
      <c r="H336">
        <v>1.83E-2</v>
      </c>
      <c r="I336">
        <v>0.11650000000000001</v>
      </c>
      <c r="J336" t="s">
        <v>52</v>
      </c>
      <c r="K336">
        <v>0.30530000000000002</v>
      </c>
      <c r="L336">
        <v>2.5499999999999998E-2</v>
      </c>
      <c r="M336" t="s">
        <v>53</v>
      </c>
      <c r="N336" t="s">
        <v>54</v>
      </c>
    </row>
    <row r="337" spans="1:16" x14ac:dyDescent="0.3">
      <c r="A337" t="s">
        <v>10</v>
      </c>
      <c r="B337" t="s">
        <v>47</v>
      </c>
      <c r="C337" t="s">
        <v>46</v>
      </c>
      <c r="D337">
        <v>0.11</v>
      </c>
      <c r="E337">
        <v>0.82</v>
      </c>
      <c r="F337">
        <v>1.07E-3</v>
      </c>
      <c r="G337">
        <v>0.13039999999999999</v>
      </c>
      <c r="H337">
        <v>2.8199999999999999E-2</v>
      </c>
      <c r="I337">
        <v>5.0799999999999998E-2</v>
      </c>
      <c r="J337" t="s">
        <v>55</v>
      </c>
      <c r="K337">
        <v>0.16830000000000001</v>
      </c>
      <c r="L337">
        <v>3.6499999999999998E-2</v>
      </c>
      <c r="M337" t="s">
        <v>10</v>
      </c>
      <c r="N337" t="s">
        <v>54</v>
      </c>
    </row>
    <row r="338" spans="1:16" x14ac:dyDescent="0.3">
      <c r="A338" t="s">
        <v>11</v>
      </c>
      <c r="B338" t="s">
        <v>47</v>
      </c>
      <c r="C338" t="s">
        <v>46</v>
      </c>
      <c r="D338">
        <v>7.74</v>
      </c>
      <c r="E338">
        <v>0.92200000000000004</v>
      </c>
      <c r="F338">
        <v>7.0349999999999996E-2</v>
      </c>
      <c r="G338">
        <v>8.3971</v>
      </c>
      <c r="H338">
        <v>6.9699999999999998E-2</v>
      </c>
      <c r="I338">
        <v>3.2174</v>
      </c>
      <c r="J338" t="s">
        <v>56</v>
      </c>
      <c r="K338">
        <v>10.8027</v>
      </c>
      <c r="L338">
        <v>8.9599999999999999E-2</v>
      </c>
      <c r="M338" t="s">
        <v>57</v>
      </c>
      <c r="N338" t="s">
        <v>50</v>
      </c>
      <c r="O338" s="1">
        <v>45451.722604166665</v>
      </c>
    </row>
    <row r="339" spans="1:16" x14ac:dyDescent="0.3">
      <c r="A339" t="s">
        <v>12</v>
      </c>
      <c r="B339" t="s">
        <v>19</v>
      </c>
      <c r="C339" t="s">
        <v>58</v>
      </c>
      <c r="D339">
        <v>0.27</v>
      </c>
      <c r="E339">
        <v>0.83699999999999997</v>
      </c>
      <c r="F339">
        <v>2.6700000000000001E-3</v>
      </c>
      <c r="G339">
        <v>0.31890000000000002</v>
      </c>
      <c r="H339">
        <v>8.3000000000000001E-3</v>
      </c>
      <c r="I339">
        <v>0.1162</v>
      </c>
      <c r="J339" t="s">
        <v>59</v>
      </c>
      <c r="K339">
        <v>0.40579999999999999</v>
      </c>
      <c r="L339">
        <v>1.06E-2</v>
      </c>
      <c r="M339" t="s">
        <v>68</v>
      </c>
      <c r="N339" t="s">
        <v>50</v>
      </c>
      <c r="O339" s="1">
        <v>45461.52207175926</v>
      </c>
      <c r="P339">
        <v>100.40900000000001</v>
      </c>
    </row>
    <row r="340" spans="1:16" x14ac:dyDescent="0.3">
      <c r="A340" t="s">
        <v>14</v>
      </c>
      <c r="G340">
        <v>99.0261</v>
      </c>
      <c r="I340">
        <v>100</v>
      </c>
      <c r="K340">
        <v>99.0261</v>
      </c>
    </row>
    <row r="341" spans="1:16" x14ac:dyDescent="0.3">
      <c r="A341" t="str" cm="1">
        <f t="array" ref="A341">IF(MOD(ROW(A341)-1,15)=0,INDEX(MountR3!$A:$A,(ROW(A341)-1)/15+2), " ")</f>
        <v xml:space="preserve"> </v>
      </c>
    </row>
    <row r="342" spans="1:16" x14ac:dyDescent="0.3">
      <c r="A342" t="str" cm="1">
        <f t="array" ref="A342">IF(MOD(ROW(A342)-1,15)=0,INDEX(MountR3!$A:$A,(ROW(A342)-1)/15+2), " ")</f>
        <v xml:space="preserve"> </v>
      </c>
    </row>
    <row r="343" spans="1:16" x14ac:dyDescent="0.3">
      <c r="A343" t="str" cm="1">
        <f t="array" ref="A343">IF(MOD(ROW(A343)-1,15)=0,INDEX(MountR3!$A:$A,(ROW(A343)-1)/15+2), " ")</f>
        <v xml:space="preserve"> </v>
      </c>
    </row>
    <row r="344" spans="1:16" x14ac:dyDescent="0.3">
      <c r="A344" t="str" cm="1">
        <f t="array" ref="A344">IF(MOD(ROW(A344)-1,15)=0,INDEX(MountR3!$A:$A,(ROW(A344)-1)/15+2), " ")</f>
        <v xml:space="preserve"> </v>
      </c>
    </row>
    <row r="345" spans="1:16" x14ac:dyDescent="0.3">
      <c r="A345" t="str" cm="1">
        <f t="array" ref="A345">IF(MOD(ROW(A345)-1,15)=0,INDEX(MountR3!$A:$A,(ROW(A345)-1)/15+2), " ")</f>
        <v xml:space="preserve"> </v>
      </c>
    </row>
    <row r="346" spans="1:16" x14ac:dyDescent="0.3">
      <c r="A346" t="str" cm="1">
        <f t="array" ref="A346">IF(MOD(ROW(A346)-1,15)=0,INDEX(MountR3!$A:$A,(ROW(A346)-1)/15+2), " ")</f>
        <v>187-1-123-reg2,3</v>
      </c>
    </row>
    <row r="347" spans="1:16" x14ac:dyDescent="0.3">
      <c r="A347" t="s">
        <v>29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t="s">
        <v>35</v>
      </c>
      <c r="H347" t="s">
        <v>36</v>
      </c>
      <c r="I347" t="s">
        <v>37</v>
      </c>
      <c r="J347" t="s">
        <v>38</v>
      </c>
      <c r="K347" t="s">
        <v>39</v>
      </c>
      <c r="L347" t="s">
        <v>40</v>
      </c>
      <c r="M347" t="s">
        <v>41</v>
      </c>
      <c r="N347" t="s">
        <v>42</v>
      </c>
      <c r="O347" t="s">
        <v>43</v>
      </c>
      <c r="P347" t="s">
        <v>44</v>
      </c>
    </row>
    <row r="348" spans="1:16" x14ac:dyDescent="0.3">
      <c r="A348" t="s">
        <v>45</v>
      </c>
      <c r="C348" t="s">
        <v>46</v>
      </c>
      <c r="G348">
        <v>43.203699999999998</v>
      </c>
      <c r="I348">
        <v>57.075699999999998</v>
      </c>
    </row>
    <row r="349" spans="1:16" x14ac:dyDescent="0.3">
      <c r="A349" t="s">
        <v>4</v>
      </c>
      <c r="B349" t="s">
        <v>47</v>
      </c>
      <c r="C349" t="s">
        <v>46</v>
      </c>
      <c r="D349">
        <v>23.77</v>
      </c>
      <c r="E349">
        <v>0.83699999999999997</v>
      </c>
      <c r="F349">
        <v>0.13744000000000001</v>
      </c>
      <c r="G349">
        <v>28.402999999999999</v>
      </c>
      <c r="H349">
        <v>8.0600000000000005E-2</v>
      </c>
      <c r="I349">
        <v>24.692599999999999</v>
      </c>
      <c r="J349" t="s">
        <v>48</v>
      </c>
      <c r="K349">
        <v>47.094200000000001</v>
      </c>
      <c r="L349">
        <v>0.1336</v>
      </c>
      <c r="M349" t="s">
        <v>49</v>
      </c>
      <c r="N349" t="s">
        <v>50</v>
      </c>
      <c r="O349" s="1">
        <v>45451.722430555557</v>
      </c>
    </row>
    <row r="350" spans="1:16" x14ac:dyDescent="0.3">
      <c r="A350" t="s">
        <v>6</v>
      </c>
      <c r="B350" t="s">
        <v>47</v>
      </c>
      <c r="C350" t="s">
        <v>46</v>
      </c>
      <c r="D350">
        <v>18.920000000000002</v>
      </c>
      <c r="E350">
        <v>1.0069999999999999</v>
      </c>
      <c r="F350">
        <v>9.8110000000000003E-2</v>
      </c>
      <c r="G350">
        <v>18.8047</v>
      </c>
      <c r="H350">
        <v>6.7500000000000004E-2</v>
      </c>
      <c r="I350">
        <v>14.151400000000001</v>
      </c>
      <c r="J350" t="s">
        <v>51</v>
      </c>
      <c r="K350">
        <v>40.2286</v>
      </c>
      <c r="L350">
        <v>0.14430000000000001</v>
      </c>
      <c r="M350" t="s">
        <v>49</v>
      </c>
      <c r="N350" t="s">
        <v>50</v>
      </c>
      <c r="O350" s="1">
        <v>45461.885243055556</v>
      </c>
    </row>
    <row r="351" spans="1:16" x14ac:dyDescent="0.3">
      <c r="A351" t="s">
        <v>7</v>
      </c>
      <c r="B351" t="s">
        <v>47</v>
      </c>
      <c r="C351" t="s">
        <v>46</v>
      </c>
      <c r="D351">
        <v>0.28000000000000003</v>
      </c>
      <c r="E351">
        <v>0.95299999999999996</v>
      </c>
      <c r="F351">
        <v>2.5100000000000001E-3</v>
      </c>
      <c r="G351">
        <v>0.29530000000000001</v>
      </c>
      <c r="H351">
        <v>1.9099999999999999E-2</v>
      </c>
      <c r="I351">
        <v>0.15579999999999999</v>
      </c>
      <c r="J351" t="s">
        <v>52</v>
      </c>
      <c r="K351">
        <v>0.41320000000000001</v>
      </c>
      <c r="L351">
        <v>2.6700000000000002E-2</v>
      </c>
      <c r="M351" t="s">
        <v>53</v>
      </c>
      <c r="N351" t="s">
        <v>54</v>
      </c>
    </row>
    <row r="352" spans="1:16" x14ac:dyDescent="0.3">
      <c r="A352" t="s">
        <v>10</v>
      </c>
      <c r="B352" t="s">
        <v>47</v>
      </c>
      <c r="C352" t="s">
        <v>46</v>
      </c>
      <c r="D352">
        <v>0.09</v>
      </c>
      <c r="E352">
        <v>0.82199999999999995</v>
      </c>
      <c r="F352">
        <v>9.1E-4</v>
      </c>
      <c r="G352">
        <v>0.1103</v>
      </c>
      <c r="H352">
        <v>2.87E-2</v>
      </c>
      <c r="I352">
        <v>4.24E-2</v>
      </c>
      <c r="J352" t="s">
        <v>55</v>
      </c>
      <c r="K352">
        <v>0.1424</v>
      </c>
      <c r="L352">
        <v>3.6999999999999998E-2</v>
      </c>
      <c r="M352" t="s">
        <v>10</v>
      </c>
      <c r="N352" t="s">
        <v>54</v>
      </c>
    </row>
    <row r="353" spans="1:16" x14ac:dyDescent="0.3">
      <c r="A353" t="s">
        <v>11</v>
      </c>
      <c r="B353" t="s">
        <v>47</v>
      </c>
      <c r="C353" t="s">
        <v>46</v>
      </c>
      <c r="D353">
        <v>9.2799999999999994</v>
      </c>
      <c r="E353">
        <v>0.92300000000000004</v>
      </c>
      <c r="F353">
        <v>8.4330000000000002E-2</v>
      </c>
      <c r="G353">
        <v>10.045500000000001</v>
      </c>
      <c r="H353">
        <v>7.5200000000000003E-2</v>
      </c>
      <c r="I353">
        <v>3.8018000000000001</v>
      </c>
      <c r="J353" t="s">
        <v>56</v>
      </c>
      <c r="K353">
        <v>12.923299999999999</v>
      </c>
      <c r="L353">
        <v>9.6699999999999994E-2</v>
      </c>
      <c r="M353" t="s">
        <v>57</v>
      </c>
      <c r="N353" t="s">
        <v>50</v>
      </c>
      <c r="O353" s="1">
        <v>45451.722604166665</v>
      </c>
    </row>
    <row r="354" spans="1:16" x14ac:dyDescent="0.3">
      <c r="A354" t="s">
        <v>12</v>
      </c>
      <c r="B354" t="s">
        <v>19</v>
      </c>
      <c r="C354" t="s">
        <v>58</v>
      </c>
      <c r="D354">
        <v>0.19</v>
      </c>
      <c r="E354">
        <v>0.83699999999999997</v>
      </c>
      <c r="F354">
        <v>1.8699999999999999E-3</v>
      </c>
      <c r="G354">
        <v>0.223</v>
      </c>
      <c r="H354">
        <v>7.6E-3</v>
      </c>
      <c r="I354">
        <v>8.0299999999999996E-2</v>
      </c>
      <c r="J354" t="s">
        <v>59</v>
      </c>
      <c r="K354">
        <v>0.2838</v>
      </c>
      <c r="L354">
        <v>9.7000000000000003E-3</v>
      </c>
      <c r="M354" t="s">
        <v>68</v>
      </c>
      <c r="N354" t="s">
        <v>50</v>
      </c>
      <c r="O354" s="1">
        <v>45461.52207175926</v>
      </c>
      <c r="P354">
        <v>100.399</v>
      </c>
    </row>
    <row r="355" spans="1:16" x14ac:dyDescent="0.3">
      <c r="A355" t="s">
        <v>14</v>
      </c>
      <c r="G355">
        <v>101.0855</v>
      </c>
      <c r="I355">
        <v>100</v>
      </c>
      <c r="K355">
        <v>101.0855</v>
      </c>
    </row>
    <row r="356" spans="1:16" x14ac:dyDescent="0.3">
      <c r="A356" t="str" cm="1">
        <f t="array" ref="A356">IF(MOD(ROW(A356)-1,15)=0,INDEX(MountR3!$A:$A,(ROW(A356)-1)/15+2), " ")</f>
        <v xml:space="preserve"> </v>
      </c>
    </row>
    <row r="357" spans="1:16" x14ac:dyDescent="0.3">
      <c r="A357" t="str" cm="1">
        <f t="array" ref="A357">IF(MOD(ROW(A357)-1,15)=0,INDEX(MountR3!$A:$A,(ROW(A357)-1)/15+2), " ")</f>
        <v xml:space="preserve"> </v>
      </c>
    </row>
    <row r="358" spans="1:16" x14ac:dyDescent="0.3">
      <c r="A358" t="str" cm="1">
        <f t="array" ref="A358">IF(MOD(ROW(A358)-1,15)=0,INDEX(MountR3!$A:$A,(ROW(A358)-1)/15+2), " ")</f>
        <v xml:space="preserve"> </v>
      </c>
    </row>
    <row r="359" spans="1:16" x14ac:dyDescent="0.3">
      <c r="A359" t="str" cm="1">
        <f t="array" ref="A359">IF(MOD(ROW(A359)-1,15)=0,INDEX(MountR3!$A:$A,(ROW(A359)-1)/15+2), " ")</f>
        <v xml:space="preserve"> </v>
      </c>
    </row>
    <row r="360" spans="1:16" x14ac:dyDescent="0.3">
      <c r="A360" t="str" cm="1">
        <f t="array" ref="A360">IF(MOD(ROW(A360)-1,15)=0,INDEX(MountR3!$A:$A,(ROW(A360)-1)/15+2), " ")</f>
        <v xml:space="preserve"> </v>
      </c>
    </row>
    <row r="361" spans="1:16" x14ac:dyDescent="0.3">
      <c r="A361" t="str" cm="1">
        <f t="array" ref="A361">IF(MOD(ROW(A361)-1,15)=0,INDEX(MountR3!$A:$A,(ROW(A361)-1)/15+2), " ")</f>
        <v>187-1-123-reg1</v>
      </c>
    </row>
    <row r="362" spans="1:16" x14ac:dyDescent="0.3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</row>
    <row r="363" spans="1:16" x14ac:dyDescent="0.3">
      <c r="A363" t="s">
        <v>45</v>
      </c>
      <c r="C363" t="s">
        <v>46</v>
      </c>
      <c r="G363">
        <v>43.458500000000001</v>
      </c>
      <c r="I363">
        <v>57.0869</v>
      </c>
    </row>
    <row r="364" spans="1:16" x14ac:dyDescent="0.3">
      <c r="A364" t="s">
        <v>4</v>
      </c>
      <c r="B364" t="s">
        <v>47</v>
      </c>
      <c r="C364" t="s">
        <v>46</v>
      </c>
      <c r="D364">
        <v>23.97</v>
      </c>
      <c r="E364">
        <v>0.83799999999999997</v>
      </c>
      <c r="F364">
        <v>0.13861000000000001</v>
      </c>
      <c r="G364">
        <v>28.5932</v>
      </c>
      <c r="H364">
        <v>8.0699999999999994E-2</v>
      </c>
      <c r="I364">
        <v>24.716999999999999</v>
      </c>
      <c r="J364" t="s">
        <v>48</v>
      </c>
      <c r="K364">
        <v>47.409500000000001</v>
      </c>
      <c r="L364">
        <v>0.13389999999999999</v>
      </c>
      <c r="M364" t="s">
        <v>49</v>
      </c>
      <c r="N364" t="s">
        <v>50</v>
      </c>
      <c r="O364" s="1">
        <v>45451.722430555557</v>
      </c>
    </row>
    <row r="365" spans="1:16" x14ac:dyDescent="0.3">
      <c r="A365" t="s">
        <v>6</v>
      </c>
      <c r="B365" t="s">
        <v>47</v>
      </c>
      <c r="C365" t="s">
        <v>46</v>
      </c>
      <c r="D365">
        <v>19.07</v>
      </c>
      <c r="E365">
        <v>1.0069999999999999</v>
      </c>
      <c r="F365">
        <v>9.8839999999999997E-2</v>
      </c>
      <c r="G365">
        <v>18.941700000000001</v>
      </c>
      <c r="H365">
        <v>6.7599999999999993E-2</v>
      </c>
      <c r="I365">
        <v>14.1737</v>
      </c>
      <c r="J365" t="s">
        <v>51</v>
      </c>
      <c r="K365">
        <v>40.521799999999999</v>
      </c>
      <c r="L365">
        <v>0.14460000000000001</v>
      </c>
      <c r="M365" t="s">
        <v>49</v>
      </c>
      <c r="N365" t="s">
        <v>50</v>
      </c>
      <c r="O365" s="1">
        <v>45461.885243055556</v>
      </c>
    </row>
    <row r="366" spans="1:16" x14ac:dyDescent="0.3">
      <c r="A366" t="s">
        <v>7</v>
      </c>
      <c r="B366" t="s">
        <v>47</v>
      </c>
      <c r="C366" t="s">
        <v>46</v>
      </c>
      <c r="D366">
        <v>0.27</v>
      </c>
      <c r="E366">
        <v>0.95299999999999996</v>
      </c>
      <c r="F366">
        <v>2.3800000000000002E-3</v>
      </c>
      <c r="G366">
        <v>0.2792</v>
      </c>
      <c r="H366">
        <v>1.9099999999999999E-2</v>
      </c>
      <c r="I366">
        <v>0.1464</v>
      </c>
      <c r="J366" t="s">
        <v>52</v>
      </c>
      <c r="K366">
        <v>0.39069999999999999</v>
      </c>
      <c r="L366">
        <v>2.6700000000000002E-2</v>
      </c>
      <c r="M366" t="s">
        <v>53</v>
      </c>
      <c r="N366" t="s">
        <v>54</v>
      </c>
    </row>
    <row r="367" spans="1:16" x14ac:dyDescent="0.3">
      <c r="A367" t="s">
        <v>10</v>
      </c>
      <c r="B367" t="s">
        <v>47</v>
      </c>
      <c r="C367" t="s">
        <v>46</v>
      </c>
      <c r="D367">
        <v>0.09</v>
      </c>
      <c r="E367">
        <v>0.82199999999999995</v>
      </c>
      <c r="F367">
        <v>8.7000000000000001E-4</v>
      </c>
      <c r="G367">
        <v>0.1057</v>
      </c>
      <c r="H367">
        <v>2.8799999999999999E-2</v>
      </c>
      <c r="I367">
        <v>4.0500000000000001E-2</v>
      </c>
      <c r="J367" t="s">
        <v>55</v>
      </c>
      <c r="K367">
        <v>0.13650000000000001</v>
      </c>
      <c r="L367">
        <v>3.7199999999999997E-2</v>
      </c>
      <c r="M367" t="s">
        <v>10</v>
      </c>
      <c r="N367" t="s">
        <v>54</v>
      </c>
    </row>
    <row r="368" spans="1:16" x14ac:dyDescent="0.3">
      <c r="A368" t="s">
        <v>11</v>
      </c>
      <c r="B368" t="s">
        <v>47</v>
      </c>
      <c r="C368" t="s">
        <v>46</v>
      </c>
      <c r="D368">
        <v>9.2100000000000009</v>
      </c>
      <c r="E368">
        <v>0.92300000000000004</v>
      </c>
      <c r="F368">
        <v>8.3720000000000003E-2</v>
      </c>
      <c r="G368">
        <v>9.9750999999999994</v>
      </c>
      <c r="H368">
        <v>7.4999999999999997E-2</v>
      </c>
      <c r="I368">
        <v>3.7538</v>
      </c>
      <c r="J368" t="s">
        <v>56</v>
      </c>
      <c r="K368">
        <v>12.832800000000001</v>
      </c>
      <c r="L368">
        <v>9.6500000000000002E-2</v>
      </c>
      <c r="M368" t="s">
        <v>57</v>
      </c>
      <c r="N368" t="s">
        <v>50</v>
      </c>
      <c r="O368" s="1">
        <v>45451.722604166665</v>
      </c>
    </row>
    <row r="369" spans="1:16" x14ac:dyDescent="0.3">
      <c r="A369" t="s">
        <v>12</v>
      </c>
      <c r="B369" t="s">
        <v>19</v>
      </c>
      <c r="C369" t="s">
        <v>58</v>
      </c>
      <c r="D369">
        <v>0.19</v>
      </c>
      <c r="E369">
        <v>0.83699999999999997</v>
      </c>
      <c r="F369">
        <v>1.91E-3</v>
      </c>
      <c r="G369">
        <v>0.2283</v>
      </c>
      <c r="H369">
        <v>7.7000000000000002E-3</v>
      </c>
      <c r="I369">
        <v>8.1699999999999995E-2</v>
      </c>
      <c r="J369" t="s">
        <v>59</v>
      </c>
      <c r="K369">
        <v>0.29060000000000002</v>
      </c>
      <c r="L369">
        <v>9.7999999999999997E-3</v>
      </c>
      <c r="M369" t="s">
        <v>68</v>
      </c>
      <c r="N369" t="s">
        <v>50</v>
      </c>
      <c r="O369" s="1">
        <v>45461.52207175926</v>
      </c>
      <c r="P369">
        <v>100.383</v>
      </c>
    </row>
    <row r="370" spans="1:16" x14ac:dyDescent="0.3">
      <c r="A370" t="s">
        <v>14</v>
      </c>
      <c r="G370">
        <v>101.5819</v>
      </c>
      <c r="I370">
        <v>100</v>
      </c>
      <c r="K370">
        <v>101.5819</v>
      </c>
    </row>
    <row r="371" spans="1:16" x14ac:dyDescent="0.3">
      <c r="A371" t="str" cm="1">
        <f t="array" ref="A371">IF(MOD(ROW(A371)-1,15)=0,INDEX(MountR3!$A:$A,(ROW(A371)-1)/15+2), " ")</f>
        <v xml:space="preserve"> </v>
      </c>
    </row>
    <row r="372" spans="1:16" x14ac:dyDescent="0.3">
      <c r="A372" t="str" cm="1">
        <f t="array" ref="A372">IF(MOD(ROW(A372)-1,15)=0,INDEX(MountR3!$A:$A,(ROW(A372)-1)/15+2), " ")</f>
        <v xml:space="preserve"> </v>
      </c>
    </row>
    <row r="373" spans="1:16" x14ac:dyDescent="0.3">
      <c r="A373" t="str" cm="1">
        <f t="array" ref="A373">IF(MOD(ROW(A373)-1,15)=0,INDEX(MountR3!$A:$A,(ROW(A373)-1)/15+2), " ")</f>
        <v xml:space="preserve"> </v>
      </c>
    </row>
    <row r="374" spans="1:16" x14ac:dyDescent="0.3">
      <c r="A374" t="str" cm="1">
        <f t="array" ref="A374">IF(MOD(ROW(A374)-1,15)=0,INDEX(MountR3!$A:$A,(ROW(A374)-1)/15+2), " ")</f>
        <v xml:space="preserve"> </v>
      </c>
    </row>
    <row r="375" spans="1:16" x14ac:dyDescent="0.3">
      <c r="A375" t="str" cm="1">
        <f t="array" ref="A375">IF(MOD(ROW(A375)-1,15)=0,INDEX(MountR3!$A:$A,(ROW(A375)-1)/15+2), " ")</f>
        <v xml:space="preserve"> </v>
      </c>
    </row>
    <row r="376" spans="1:16" x14ac:dyDescent="0.3">
      <c r="A376" t="str" cm="1">
        <f t="array" ref="A376">IF(MOD(ROW(A376)-1,15)=0,INDEX(MountR3!$A:$A,(ROW(A376)-1)/15+2), " ")</f>
        <v>187-1-123-reg4</v>
      </c>
    </row>
    <row r="377" spans="1:16" x14ac:dyDescent="0.3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34</v>
      </c>
      <c r="G377" t="s">
        <v>35</v>
      </c>
      <c r="H377" t="s">
        <v>36</v>
      </c>
      <c r="I377" t="s">
        <v>37</v>
      </c>
      <c r="J377" t="s">
        <v>38</v>
      </c>
      <c r="K377" t="s">
        <v>39</v>
      </c>
      <c r="L377" t="s">
        <v>40</v>
      </c>
      <c r="M377" t="s">
        <v>41</v>
      </c>
      <c r="N377" t="s">
        <v>42</v>
      </c>
      <c r="O377" t="s">
        <v>43</v>
      </c>
      <c r="P377" t="s">
        <v>44</v>
      </c>
    </row>
    <row r="378" spans="1:16" x14ac:dyDescent="0.3">
      <c r="A378" t="s">
        <v>45</v>
      </c>
      <c r="C378" t="s">
        <v>46</v>
      </c>
      <c r="G378">
        <v>41.932899999999997</v>
      </c>
      <c r="I378">
        <v>57.076700000000002</v>
      </c>
    </row>
    <row r="379" spans="1:16" x14ac:dyDescent="0.3">
      <c r="A379" t="s">
        <v>4</v>
      </c>
      <c r="B379" t="s">
        <v>47</v>
      </c>
      <c r="C379" t="s">
        <v>46</v>
      </c>
      <c r="D379">
        <v>22.52</v>
      </c>
      <c r="E379">
        <v>0.82699999999999996</v>
      </c>
      <c r="F379">
        <v>0.13022</v>
      </c>
      <c r="G379">
        <v>27.219899999999999</v>
      </c>
      <c r="H379">
        <v>7.8700000000000006E-2</v>
      </c>
      <c r="I379">
        <v>24.381599999999999</v>
      </c>
      <c r="J379" t="s">
        <v>48</v>
      </c>
      <c r="K379">
        <v>45.132399999999997</v>
      </c>
      <c r="L379">
        <v>0.1305</v>
      </c>
      <c r="M379" t="s">
        <v>49</v>
      </c>
      <c r="N379" t="s">
        <v>50</v>
      </c>
      <c r="O379" s="1">
        <v>45451.722430555557</v>
      </c>
    </row>
    <row r="380" spans="1:16" x14ac:dyDescent="0.3">
      <c r="A380" t="s">
        <v>6</v>
      </c>
      <c r="B380" t="s">
        <v>47</v>
      </c>
      <c r="C380" t="s">
        <v>46</v>
      </c>
      <c r="D380">
        <v>18.38</v>
      </c>
      <c r="E380">
        <v>1.0069999999999999</v>
      </c>
      <c r="F380">
        <v>9.5310000000000006E-2</v>
      </c>
      <c r="G380">
        <v>18.253699999999998</v>
      </c>
      <c r="H380">
        <v>6.59E-2</v>
      </c>
      <c r="I380">
        <v>14.1533</v>
      </c>
      <c r="J380" t="s">
        <v>51</v>
      </c>
      <c r="K380">
        <v>39.049999999999997</v>
      </c>
      <c r="L380">
        <v>0.1409</v>
      </c>
      <c r="M380" t="s">
        <v>49</v>
      </c>
      <c r="N380" t="s">
        <v>50</v>
      </c>
      <c r="O380" s="1">
        <v>45461.885243055556</v>
      </c>
    </row>
    <row r="381" spans="1:16" x14ac:dyDescent="0.3">
      <c r="A381" t="s">
        <v>7</v>
      </c>
      <c r="B381" t="s">
        <v>47</v>
      </c>
      <c r="C381" t="s">
        <v>46</v>
      </c>
      <c r="D381">
        <v>0.27</v>
      </c>
      <c r="E381">
        <v>0.95499999999999996</v>
      </c>
      <c r="F381">
        <v>2.4199999999999998E-3</v>
      </c>
      <c r="G381">
        <v>0.28360000000000002</v>
      </c>
      <c r="H381">
        <v>1.9E-2</v>
      </c>
      <c r="I381">
        <v>0.15409999999999999</v>
      </c>
      <c r="J381" t="s">
        <v>52</v>
      </c>
      <c r="K381">
        <v>0.39679999999999999</v>
      </c>
      <c r="L381">
        <v>2.6499999999999999E-2</v>
      </c>
      <c r="M381" t="s">
        <v>53</v>
      </c>
      <c r="N381" t="s">
        <v>54</v>
      </c>
    </row>
    <row r="382" spans="1:16" x14ac:dyDescent="0.3">
      <c r="A382" t="s">
        <v>10</v>
      </c>
      <c r="B382" t="s">
        <v>47</v>
      </c>
      <c r="C382" t="s">
        <v>46</v>
      </c>
      <c r="D382">
        <v>0.14000000000000001</v>
      </c>
      <c r="E382">
        <v>0.82299999999999995</v>
      </c>
      <c r="F382">
        <v>1.39E-3</v>
      </c>
      <c r="G382">
        <v>0.16869999999999999</v>
      </c>
      <c r="H382">
        <v>2.86E-2</v>
      </c>
      <c r="I382">
        <v>6.6900000000000001E-2</v>
      </c>
      <c r="J382" t="s">
        <v>55</v>
      </c>
      <c r="K382">
        <v>0.21779999999999999</v>
      </c>
      <c r="L382">
        <v>3.6900000000000002E-2</v>
      </c>
      <c r="M382" t="s">
        <v>10</v>
      </c>
      <c r="N382" t="s">
        <v>54</v>
      </c>
    </row>
    <row r="383" spans="1:16" x14ac:dyDescent="0.3">
      <c r="A383" t="s">
        <v>11</v>
      </c>
      <c r="B383" t="s">
        <v>47</v>
      </c>
      <c r="C383" t="s">
        <v>46</v>
      </c>
      <c r="D383">
        <v>9.7100000000000009</v>
      </c>
      <c r="E383">
        <v>0.92500000000000004</v>
      </c>
      <c r="F383">
        <v>8.8289999999999993E-2</v>
      </c>
      <c r="G383">
        <v>10.5037</v>
      </c>
      <c r="H383">
        <v>7.5800000000000006E-2</v>
      </c>
      <c r="I383">
        <v>4.0957999999999997</v>
      </c>
      <c r="J383" t="s">
        <v>56</v>
      </c>
      <c r="K383">
        <v>13.5128</v>
      </c>
      <c r="L383">
        <v>9.7500000000000003E-2</v>
      </c>
      <c r="M383" t="s">
        <v>57</v>
      </c>
      <c r="N383" t="s">
        <v>50</v>
      </c>
      <c r="O383" s="1">
        <v>45451.722604166665</v>
      </c>
    </row>
    <row r="384" spans="1:16" x14ac:dyDescent="0.3">
      <c r="A384" t="s">
        <v>12</v>
      </c>
      <c r="B384" t="s">
        <v>19</v>
      </c>
      <c r="C384" t="s">
        <v>58</v>
      </c>
      <c r="D384">
        <v>0.16</v>
      </c>
      <c r="E384">
        <v>0.83699999999999997</v>
      </c>
      <c r="F384">
        <v>1.6199999999999999E-3</v>
      </c>
      <c r="G384">
        <v>0.1933</v>
      </c>
      <c r="H384">
        <v>7.4000000000000003E-3</v>
      </c>
      <c r="I384">
        <v>7.17E-2</v>
      </c>
      <c r="J384" t="s">
        <v>59</v>
      </c>
      <c r="K384">
        <v>0.246</v>
      </c>
      <c r="L384">
        <v>9.4000000000000004E-3</v>
      </c>
      <c r="M384" t="s">
        <v>68</v>
      </c>
      <c r="N384" t="s">
        <v>50</v>
      </c>
      <c r="O384" s="1">
        <v>45461.52207175926</v>
      </c>
      <c r="P384">
        <v>100.361</v>
      </c>
    </row>
    <row r="385" spans="1:16" x14ac:dyDescent="0.3">
      <c r="A385" t="s">
        <v>14</v>
      </c>
      <c r="G385">
        <v>98.555800000000005</v>
      </c>
      <c r="I385">
        <v>100</v>
      </c>
      <c r="K385">
        <v>98.555800000000005</v>
      </c>
    </row>
    <row r="386" spans="1:16" x14ac:dyDescent="0.3">
      <c r="A386" t="str" cm="1">
        <f t="array" ref="A386">IF(MOD(ROW(A386)-1,15)=0,INDEX(MountR3!$A:$A,(ROW(A386)-1)/15+2), " ")</f>
        <v xml:space="preserve"> </v>
      </c>
    </row>
    <row r="387" spans="1:16" x14ac:dyDescent="0.3">
      <c r="A387" t="str" cm="1">
        <f t="array" ref="A387">IF(MOD(ROW(A387)-1,15)=0,INDEX(MountR3!$A:$A,(ROW(A387)-1)/15+2), " ")</f>
        <v xml:space="preserve"> </v>
      </c>
    </row>
    <row r="388" spans="1:16" x14ac:dyDescent="0.3">
      <c r="A388" t="str" cm="1">
        <f t="array" ref="A388">IF(MOD(ROW(A388)-1,15)=0,INDEX(MountR3!$A:$A,(ROW(A388)-1)/15+2), " ")</f>
        <v xml:space="preserve"> </v>
      </c>
    </row>
    <row r="389" spans="1:16" x14ac:dyDescent="0.3">
      <c r="A389" t="str" cm="1">
        <f t="array" ref="A389">IF(MOD(ROW(A389)-1,15)=0,INDEX(MountR3!$A:$A,(ROW(A389)-1)/15+2), " ")</f>
        <v xml:space="preserve"> </v>
      </c>
    </row>
    <row r="390" spans="1:16" x14ac:dyDescent="0.3">
      <c r="A390" t="str" cm="1">
        <f t="array" ref="A390">IF(MOD(ROW(A390)-1,15)=0,INDEX(MountR3!$A:$A,(ROW(A390)-1)/15+2), " ")</f>
        <v xml:space="preserve"> </v>
      </c>
    </row>
    <row r="391" spans="1:16" x14ac:dyDescent="0.3">
      <c r="A391" t="str" cm="1">
        <f t="array" ref="A391">IF(MOD(ROW(A391)-1,15)=0,INDEX(MountR3!$A:$A,(ROW(A391)-1)/15+2), " ")</f>
        <v>187-1-124-reg1</v>
      </c>
    </row>
    <row r="392" spans="1:16" x14ac:dyDescent="0.3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37</v>
      </c>
      <c r="J392" t="s">
        <v>38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</row>
    <row r="393" spans="1:16" x14ac:dyDescent="0.3">
      <c r="A393" t="s">
        <v>45</v>
      </c>
      <c r="C393" t="s">
        <v>46</v>
      </c>
      <c r="G393">
        <v>43.084899999999998</v>
      </c>
      <c r="I393">
        <v>57.0563</v>
      </c>
    </row>
    <row r="394" spans="1:16" x14ac:dyDescent="0.3">
      <c r="A394" t="s">
        <v>4</v>
      </c>
      <c r="B394" t="s">
        <v>47</v>
      </c>
      <c r="C394" t="s">
        <v>46</v>
      </c>
      <c r="D394">
        <v>24.72</v>
      </c>
      <c r="E394">
        <v>0.85199999999999998</v>
      </c>
      <c r="F394">
        <v>0.14294000000000001</v>
      </c>
      <c r="G394">
        <v>28.999700000000001</v>
      </c>
      <c r="H394">
        <v>8.0199999999999994E-2</v>
      </c>
      <c r="I394">
        <v>25.272300000000001</v>
      </c>
      <c r="J394" t="s">
        <v>48</v>
      </c>
      <c r="K394">
        <v>48.083500000000001</v>
      </c>
      <c r="L394">
        <v>0.13300000000000001</v>
      </c>
      <c r="M394" t="s">
        <v>49</v>
      </c>
      <c r="N394" t="s">
        <v>50</v>
      </c>
      <c r="O394" s="1">
        <v>45451.722430555557</v>
      </c>
    </row>
    <row r="395" spans="1:16" x14ac:dyDescent="0.3">
      <c r="A395" t="s">
        <v>6</v>
      </c>
      <c r="B395" t="s">
        <v>47</v>
      </c>
      <c r="C395" t="s">
        <v>46</v>
      </c>
      <c r="D395">
        <v>18.78</v>
      </c>
      <c r="E395">
        <v>1.004</v>
      </c>
      <c r="F395">
        <v>9.7369999999999998E-2</v>
      </c>
      <c r="G395">
        <v>18.707999999999998</v>
      </c>
      <c r="H395">
        <v>6.7100000000000007E-2</v>
      </c>
      <c r="I395">
        <v>14.1126</v>
      </c>
      <c r="J395" t="s">
        <v>51</v>
      </c>
      <c r="K395">
        <v>40.021700000000003</v>
      </c>
      <c r="L395">
        <v>0.14349999999999999</v>
      </c>
      <c r="M395" t="s">
        <v>49</v>
      </c>
      <c r="N395" t="s">
        <v>50</v>
      </c>
      <c r="O395" s="1">
        <v>45461.885243055556</v>
      </c>
    </row>
    <row r="396" spans="1:16" x14ac:dyDescent="0.3">
      <c r="A396" t="s">
        <v>7</v>
      </c>
      <c r="B396" t="s">
        <v>47</v>
      </c>
      <c r="C396" t="s">
        <v>46</v>
      </c>
      <c r="D396">
        <v>0.18</v>
      </c>
      <c r="E396">
        <v>0.95</v>
      </c>
      <c r="F396">
        <v>1.6199999999999999E-3</v>
      </c>
      <c r="G396">
        <v>0.1905</v>
      </c>
      <c r="H396">
        <v>1.83E-2</v>
      </c>
      <c r="I396">
        <v>0.1007</v>
      </c>
      <c r="J396" t="s">
        <v>52</v>
      </c>
      <c r="K396">
        <v>0.26650000000000001</v>
      </c>
      <c r="L396">
        <v>2.5600000000000001E-2</v>
      </c>
      <c r="M396" t="s">
        <v>53</v>
      </c>
      <c r="N396" t="s">
        <v>54</v>
      </c>
    </row>
    <row r="397" spans="1:16" x14ac:dyDescent="0.3">
      <c r="A397" t="s">
        <v>10</v>
      </c>
      <c r="B397" t="s">
        <v>47</v>
      </c>
      <c r="C397" t="s">
        <v>46</v>
      </c>
      <c r="D397">
        <v>0.11</v>
      </c>
      <c r="E397">
        <v>0.82</v>
      </c>
      <c r="F397">
        <v>1.1000000000000001E-3</v>
      </c>
      <c r="G397">
        <v>0.1341</v>
      </c>
      <c r="H397">
        <v>2.8500000000000001E-2</v>
      </c>
      <c r="I397">
        <v>5.1700000000000003E-2</v>
      </c>
      <c r="J397" t="s">
        <v>55</v>
      </c>
      <c r="K397">
        <v>0.17319999999999999</v>
      </c>
      <c r="L397">
        <v>3.6700000000000003E-2</v>
      </c>
      <c r="M397" t="s">
        <v>10</v>
      </c>
      <c r="N397" t="s">
        <v>54</v>
      </c>
    </row>
    <row r="398" spans="1:16" x14ac:dyDescent="0.3">
      <c r="A398" t="s">
        <v>11</v>
      </c>
      <c r="B398" t="s">
        <v>47</v>
      </c>
      <c r="C398" t="s">
        <v>46</v>
      </c>
      <c r="D398">
        <v>8</v>
      </c>
      <c r="E398">
        <v>0.92200000000000004</v>
      </c>
      <c r="F398">
        <v>7.2760000000000005E-2</v>
      </c>
      <c r="G398">
        <v>8.6814</v>
      </c>
      <c r="H398">
        <v>7.0699999999999999E-2</v>
      </c>
      <c r="I398">
        <v>3.2934999999999999</v>
      </c>
      <c r="J398" t="s">
        <v>56</v>
      </c>
      <c r="K398">
        <v>11.1684</v>
      </c>
      <c r="L398">
        <v>9.0899999999999995E-2</v>
      </c>
      <c r="M398" t="s">
        <v>57</v>
      </c>
      <c r="N398" t="s">
        <v>50</v>
      </c>
      <c r="O398" s="1">
        <v>45451.722604166665</v>
      </c>
    </row>
    <row r="399" spans="1:16" x14ac:dyDescent="0.3">
      <c r="A399" t="s">
        <v>12</v>
      </c>
      <c r="B399" t="s">
        <v>19</v>
      </c>
      <c r="C399" t="s">
        <v>58</v>
      </c>
      <c r="D399">
        <v>0.26</v>
      </c>
      <c r="E399">
        <v>0.83699999999999997</v>
      </c>
      <c r="F399">
        <v>2.6199999999999999E-3</v>
      </c>
      <c r="G399">
        <v>0.31259999999999999</v>
      </c>
      <c r="H399">
        <v>8.3000000000000001E-3</v>
      </c>
      <c r="I399">
        <v>0.1128</v>
      </c>
      <c r="J399" t="s">
        <v>59</v>
      </c>
      <c r="K399">
        <v>0.3977</v>
      </c>
      <c r="L399">
        <v>1.0500000000000001E-2</v>
      </c>
      <c r="M399" t="s">
        <v>68</v>
      </c>
      <c r="N399" t="s">
        <v>50</v>
      </c>
      <c r="O399" s="1">
        <v>45461.52207175926</v>
      </c>
      <c r="P399">
        <v>100.404</v>
      </c>
    </row>
    <row r="400" spans="1:16" x14ac:dyDescent="0.3">
      <c r="A400" t="s">
        <v>14</v>
      </c>
      <c r="G400">
        <v>100.111</v>
      </c>
      <c r="I400">
        <v>100</v>
      </c>
      <c r="K400">
        <v>100.111</v>
      </c>
    </row>
    <row r="401" spans="1:16" x14ac:dyDescent="0.3">
      <c r="A401" t="str" cm="1">
        <f t="array" ref="A401">IF(MOD(ROW(A401)-1,15)=0,INDEX(MountR3!$A:$A,(ROW(A401)-1)/15+2), " ")</f>
        <v xml:space="preserve"> </v>
      </c>
    </row>
    <row r="402" spans="1:16" x14ac:dyDescent="0.3">
      <c r="A402" t="str" cm="1">
        <f t="array" ref="A402">IF(MOD(ROW(A402)-1,15)=0,INDEX(MountR3!$A:$A,(ROW(A402)-1)/15+2), " ")</f>
        <v xml:space="preserve"> </v>
      </c>
    </row>
    <row r="403" spans="1:16" x14ac:dyDescent="0.3">
      <c r="A403" t="str" cm="1">
        <f t="array" ref="A403">IF(MOD(ROW(A403)-1,15)=0,INDEX(MountR3!$A:$A,(ROW(A403)-1)/15+2), " ")</f>
        <v xml:space="preserve"> </v>
      </c>
    </row>
    <row r="404" spans="1:16" x14ac:dyDescent="0.3">
      <c r="A404" t="str" cm="1">
        <f t="array" ref="A404">IF(MOD(ROW(A404)-1,15)=0,INDEX(MountR3!$A:$A,(ROW(A404)-1)/15+2), " ")</f>
        <v xml:space="preserve"> </v>
      </c>
    </row>
    <row r="405" spans="1:16" x14ac:dyDescent="0.3">
      <c r="A405" t="str" cm="1">
        <f t="array" ref="A405">IF(MOD(ROW(A405)-1,15)=0,INDEX(MountR3!$A:$A,(ROW(A405)-1)/15+2), " ")</f>
        <v xml:space="preserve"> </v>
      </c>
    </row>
    <row r="406" spans="1:16" x14ac:dyDescent="0.3">
      <c r="A406" t="str" cm="1">
        <f t="array" ref="A406">IF(MOD(ROW(A406)-1,15)=0,INDEX(MountR3!$A:$A,(ROW(A406)-1)/15+2), " ")</f>
        <v>187-1-124-reg2</v>
      </c>
    </row>
    <row r="407" spans="1:16" x14ac:dyDescent="0.3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35</v>
      </c>
      <c r="H407" t="s">
        <v>36</v>
      </c>
      <c r="I407" t="s">
        <v>37</v>
      </c>
      <c r="J407" t="s">
        <v>38</v>
      </c>
      <c r="K407" t="s">
        <v>39</v>
      </c>
      <c r="L407" t="s">
        <v>40</v>
      </c>
      <c r="M407" t="s">
        <v>41</v>
      </c>
      <c r="N407" t="s">
        <v>42</v>
      </c>
      <c r="O407" t="s">
        <v>43</v>
      </c>
      <c r="P407" t="s">
        <v>44</v>
      </c>
    </row>
    <row r="408" spans="1:16" x14ac:dyDescent="0.3">
      <c r="A408" t="s">
        <v>45</v>
      </c>
      <c r="C408" t="s">
        <v>46</v>
      </c>
      <c r="G408">
        <v>43.190399999999997</v>
      </c>
      <c r="I408">
        <v>57.060400000000001</v>
      </c>
    </row>
    <row r="409" spans="1:16" x14ac:dyDescent="0.3">
      <c r="A409" t="s">
        <v>4</v>
      </c>
      <c r="B409" t="s">
        <v>47</v>
      </c>
      <c r="C409" t="s">
        <v>46</v>
      </c>
      <c r="D409">
        <v>24.78</v>
      </c>
      <c r="E409">
        <v>0.85199999999999998</v>
      </c>
      <c r="F409">
        <v>0.14329</v>
      </c>
      <c r="G409">
        <v>29.063700000000001</v>
      </c>
      <c r="H409">
        <v>8.0399999999999999E-2</v>
      </c>
      <c r="I409">
        <v>25.268000000000001</v>
      </c>
      <c r="J409" t="s">
        <v>48</v>
      </c>
      <c r="K409">
        <v>48.189700000000002</v>
      </c>
      <c r="L409">
        <v>0.1333</v>
      </c>
      <c r="M409" t="s">
        <v>49</v>
      </c>
      <c r="N409" t="s">
        <v>50</v>
      </c>
      <c r="O409" s="1">
        <v>45451.722430555557</v>
      </c>
    </row>
    <row r="410" spans="1:16" x14ac:dyDescent="0.3">
      <c r="A410" t="s">
        <v>6</v>
      </c>
      <c r="B410" t="s">
        <v>47</v>
      </c>
      <c r="C410" t="s">
        <v>46</v>
      </c>
      <c r="D410">
        <v>18.84</v>
      </c>
      <c r="E410">
        <v>1.004</v>
      </c>
      <c r="F410">
        <v>9.7670000000000007E-2</v>
      </c>
      <c r="G410">
        <v>18.763300000000001</v>
      </c>
      <c r="H410">
        <v>6.7000000000000004E-2</v>
      </c>
      <c r="I410">
        <v>14.120799999999999</v>
      </c>
      <c r="J410" t="s">
        <v>51</v>
      </c>
      <c r="K410">
        <v>40.14</v>
      </c>
      <c r="L410">
        <v>0.1434</v>
      </c>
      <c r="M410" t="s">
        <v>49</v>
      </c>
      <c r="N410" t="s">
        <v>50</v>
      </c>
      <c r="O410" s="1">
        <v>45461.885243055556</v>
      </c>
    </row>
    <row r="411" spans="1:16" x14ac:dyDescent="0.3">
      <c r="A411" t="s">
        <v>7</v>
      </c>
      <c r="B411" t="s">
        <v>47</v>
      </c>
      <c r="C411" t="s">
        <v>46</v>
      </c>
      <c r="D411">
        <v>0.18</v>
      </c>
      <c r="E411">
        <v>0.95</v>
      </c>
      <c r="F411">
        <v>1.6000000000000001E-3</v>
      </c>
      <c r="G411">
        <v>0.1888</v>
      </c>
      <c r="H411">
        <v>1.83E-2</v>
      </c>
      <c r="I411">
        <v>9.9599999999999994E-2</v>
      </c>
      <c r="J411" t="s">
        <v>52</v>
      </c>
      <c r="K411">
        <v>0.26419999999999999</v>
      </c>
      <c r="L411">
        <v>2.5700000000000001E-2</v>
      </c>
      <c r="M411" t="s">
        <v>53</v>
      </c>
      <c r="N411" t="s">
        <v>54</v>
      </c>
    </row>
    <row r="412" spans="1:16" x14ac:dyDescent="0.3">
      <c r="A412" t="s">
        <v>10</v>
      </c>
      <c r="B412" t="s">
        <v>47</v>
      </c>
      <c r="C412" t="s">
        <v>46</v>
      </c>
      <c r="D412">
        <v>0.1</v>
      </c>
      <c r="E412">
        <v>0.82</v>
      </c>
      <c r="F412">
        <v>9.7000000000000005E-4</v>
      </c>
      <c r="G412">
        <v>0.1178</v>
      </c>
      <c r="H412">
        <v>2.8199999999999999E-2</v>
      </c>
      <c r="I412">
        <v>4.53E-2</v>
      </c>
      <c r="J412" t="s">
        <v>55</v>
      </c>
      <c r="K412">
        <v>0.15210000000000001</v>
      </c>
      <c r="L412">
        <v>3.6499999999999998E-2</v>
      </c>
      <c r="M412" t="s">
        <v>10</v>
      </c>
      <c r="N412" t="s">
        <v>54</v>
      </c>
    </row>
    <row r="413" spans="1:16" x14ac:dyDescent="0.3">
      <c r="A413" t="s">
        <v>11</v>
      </c>
      <c r="B413" t="s">
        <v>47</v>
      </c>
      <c r="C413" t="s">
        <v>46</v>
      </c>
      <c r="D413">
        <v>8.02</v>
      </c>
      <c r="E413">
        <v>0.92200000000000004</v>
      </c>
      <c r="F413">
        <v>7.2940000000000005E-2</v>
      </c>
      <c r="G413">
        <v>8.7042999999999999</v>
      </c>
      <c r="H413">
        <v>7.0699999999999999E-2</v>
      </c>
      <c r="I413">
        <v>3.2944</v>
      </c>
      <c r="J413" t="s">
        <v>56</v>
      </c>
      <c r="K413">
        <v>11.197900000000001</v>
      </c>
      <c r="L413">
        <v>9.0999999999999998E-2</v>
      </c>
      <c r="M413" t="s">
        <v>57</v>
      </c>
      <c r="N413" t="s">
        <v>50</v>
      </c>
      <c r="O413" s="1">
        <v>45451.722604166665</v>
      </c>
    </row>
    <row r="414" spans="1:16" x14ac:dyDescent="0.3">
      <c r="A414" t="s">
        <v>12</v>
      </c>
      <c r="B414" t="s">
        <v>19</v>
      </c>
      <c r="C414" t="s">
        <v>58</v>
      </c>
      <c r="D414">
        <v>0.26</v>
      </c>
      <c r="E414">
        <v>0.83699999999999997</v>
      </c>
      <c r="F414">
        <v>2.5899999999999999E-3</v>
      </c>
      <c r="G414">
        <v>0.31009999999999999</v>
      </c>
      <c r="H414">
        <v>8.2000000000000007E-3</v>
      </c>
      <c r="I414">
        <v>0.1116</v>
      </c>
      <c r="J414" t="s">
        <v>59</v>
      </c>
      <c r="K414">
        <v>0.39460000000000001</v>
      </c>
      <c r="L414">
        <v>1.0500000000000001E-2</v>
      </c>
      <c r="M414" t="s">
        <v>68</v>
      </c>
      <c r="N414" t="s">
        <v>50</v>
      </c>
      <c r="O414" s="1">
        <v>45461.52207175926</v>
      </c>
      <c r="P414">
        <v>100.345</v>
      </c>
    </row>
    <row r="415" spans="1:16" x14ac:dyDescent="0.3">
      <c r="A415" t="s">
        <v>14</v>
      </c>
      <c r="G415">
        <v>100.33839999999999</v>
      </c>
      <c r="I415">
        <v>100</v>
      </c>
      <c r="K415">
        <v>100.33839999999999</v>
      </c>
    </row>
    <row r="416" spans="1:16" x14ac:dyDescent="0.3">
      <c r="A416" t="str" cm="1">
        <f t="array" ref="A416">IF(MOD(ROW(A416)-1,15)=0,INDEX(MountR3!$A:$A,(ROW(A416)-1)/15+2), " ")</f>
        <v xml:space="preserve"> </v>
      </c>
    </row>
    <row r="417" spans="1:16" x14ac:dyDescent="0.3">
      <c r="A417" t="str" cm="1">
        <f t="array" ref="A417">IF(MOD(ROW(A417)-1,15)=0,INDEX(MountR3!$A:$A,(ROW(A417)-1)/15+2), " ")</f>
        <v xml:space="preserve"> </v>
      </c>
    </row>
    <row r="418" spans="1:16" x14ac:dyDescent="0.3">
      <c r="A418" t="str" cm="1">
        <f t="array" ref="A418">IF(MOD(ROW(A418)-1,15)=0,INDEX(MountR3!$A:$A,(ROW(A418)-1)/15+2), " ")</f>
        <v xml:space="preserve"> </v>
      </c>
    </row>
    <row r="419" spans="1:16" x14ac:dyDescent="0.3">
      <c r="A419" t="str" cm="1">
        <f t="array" ref="A419">IF(MOD(ROW(A419)-1,15)=0,INDEX(MountR3!$A:$A,(ROW(A419)-1)/15+2), " ")</f>
        <v xml:space="preserve"> </v>
      </c>
    </row>
    <row r="420" spans="1:16" x14ac:dyDescent="0.3">
      <c r="A420" t="str" cm="1">
        <f t="array" ref="A420">IF(MOD(ROW(A420)-1,15)=0,INDEX(MountR3!$A:$A,(ROW(A420)-1)/15+2), " ")</f>
        <v xml:space="preserve"> </v>
      </c>
    </row>
    <row r="421" spans="1:16" x14ac:dyDescent="0.3">
      <c r="A421" t="str" cm="1">
        <f t="array" ref="A421">IF(MOD(ROW(A421)-1,15)=0,INDEX(MountR3!$A:$A,(ROW(A421)-1)/15+2), " ")</f>
        <v>187-1-125-reg1</v>
      </c>
    </row>
    <row r="422" spans="1:16" x14ac:dyDescent="0.3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35</v>
      </c>
      <c r="H422" t="s">
        <v>36</v>
      </c>
      <c r="I422" t="s">
        <v>37</v>
      </c>
      <c r="J422" t="s">
        <v>38</v>
      </c>
      <c r="K422" t="s">
        <v>39</v>
      </c>
      <c r="L422" t="s">
        <v>40</v>
      </c>
      <c r="M422" t="s">
        <v>41</v>
      </c>
      <c r="N422" t="s">
        <v>42</v>
      </c>
      <c r="O422" t="s">
        <v>43</v>
      </c>
      <c r="P422" t="s">
        <v>44</v>
      </c>
    </row>
    <row r="423" spans="1:16" x14ac:dyDescent="0.3">
      <c r="A423" t="s">
        <v>45</v>
      </c>
      <c r="C423" t="s">
        <v>46</v>
      </c>
      <c r="G423">
        <v>43.007899999999999</v>
      </c>
      <c r="I423">
        <v>57.079000000000001</v>
      </c>
    </row>
    <row r="424" spans="1:16" x14ac:dyDescent="0.3">
      <c r="A424" t="s">
        <v>4</v>
      </c>
      <c r="B424" t="s">
        <v>47</v>
      </c>
      <c r="C424" t="s">
        <v>46</v>
      </c>
      <c r="D424">
        <v>23.75</v>
      </c>
      <c r="E424">
        <v>0.83799999999999997</v>
      </c>
      <c r="F424">
        <v>0.13729</v>
      </c>
      <c r="G424">
        <v>28.316600000000001</v>
      </c>
      <c r="H424">
        <v>8.0199999999999994E-2</v>
      </c>
      <c r="I424">
        <v>24.730899999999998</v>
      </c>
      <c r="J424" t="s">
        <v>48</v>
      </c>
      <c r="K424">
        <v>46.950800000000001</v>
      </c>
      <c r="L424">
        <v>0.13300000000000001</v>
      </c>
      <c r="M424" t="s">
        <v>49</v>
      </c>
      <c r="N424" t="s">
        <v>50</v>
      </c>
      <c r="O424" s="1">
        <v>45451.722430555557</v>
      </c>
    </row>
    <row r="425" spans="1:16" x14ac:dyDescent="0.3">
      <c r="A425" t="s">
        <v>6</v>
      </c>
      <c r="B425" t="s">
        <v>47</v>
      </c>
      <c r="C425" t="s">
        <v>46</v>
      </c>
      <c r="D425">
        <v>18.850000000000001</v>
      </c>
      <c r="E425">
        <v>1.0069999999999999</v>
      </c>
      <c r="F425">
        <v>9.7720000000000001E-2</v>
      </c>
      <c r="G425">
        <v>18.7272</v>
      </c>
      <c r="H425">
        <v>6.7100000000000007E-2</v>
      </c>
      <c r="I425">
        <v>14.158099999999999</v>
      </c>
      <c r="J425" t="s">
        <v>51</v>
      </c>
      <c r="K425">
        <v>40.062899999999999</v>
      </c>
      <c r="L425">
        <v>0.14360000000000001</v>
      </c>
      <c r="M425" t="s">
        <v>49</v>
      </c>
      <c r="N425" t="s">
        <v>50</v>
      </c>
      <c r="O425" s="1">
        <v>45461.885243055556</v>
      </c>
    </row>
    <row r="426" spans="1:16" x14ac:dyDescent="0.3">
      <c r="A426" t="s">
        <v>7</v>
      </c>
      <c r="B426" t="s">
        <v>47</v>
      </c>
      <c r="C426" t="s">
        <v>46</v>
      </c>
      <c r="D426">
        <v>0.28000000000000003</v>
      </c>
      <c r="E426">
        <v>0.95299999999999996</v>
      </c>
      <c r="F426">
        <v>2.5400000000000002E-3</v>
      </c>
      <c r="G426">
        <v>0.2984</v>
      </c>
      <c r="H426">
        <v>1.9099999999999999E-2</v>
      </c>
      <c r="I426">
        <v>0.15809999999999999</v>
      </c>
      <c r="J426" t="s">
        <v>52</v>
      </c>
      <c r="K426">
        <v>0.41749999999999998</v>
      </c>
      <c r="L426">
        <v>2.6700000000000002E-2</v>
      </c>
      <c r="M426" t="s">
        <v>53</v>
      </c>
      <c r="N426" t="s">
        <v>54</v>
      </c>
    </row>
    <row r="427" spans="1:16" x14ac:dyDescent="0.3">
      <c r="A427" t="s">
        <v>10</v>
      </c>
      <c r="B427" t="s">
        <v>47</v>
      </c>
      <c r="C427" t="s">
        <v>46</v>
      </c>
      <c r="D427">
        <v>0.15</v>
      </c>
      <c r="E427">
        <v>0.82199999999999995</v>
      </c>
      <c r="F427">
        <v>1.4599999999999999E-3</v>
      </c>
      <c r="G427">
        <v>0.17760000000000001</v>
      </c>
      <c r="H427">
        <v>2.8899999999999999E-2</v>
      </c>
      <c r="I427">
        <v>6.8699999999999997E-2</v>
      </c>
      <c r="J427" t="s">
        <v>55</v>
      </c>
      <c r="K427">
        <v>0.22939999999999999</v>
      </c>
      <c r="L427">
        <v>3.7400000000000003E-2</v>
      </c>
      <c r="M427" t="s">
        <v>10</v>
      </c>
      <c r="N427" t="s">
        <v>54</v>
      </c>
    </row>
    <row r="428" spans="1:16" x14ac:dyDescent="0.3">
      <c r="A428" t="s">
        <v>11</v>
      </c>
      <c r="B428" t="s">
        <v>47</v>
      </c>
      <c r="C428" t="s">
        <v>46</v>
      </c>
      <c r="D428">
        <v>9.0299999999999994</v>
      </c>
      <c r="E428">
        <v>0.92300000000000004</v>
      </c>
      <c r="F428">
        <v>8.2059999999999994E-2</v>
      </c>
      <c r="G428">
        <v>9.7767999999999997</v>
      </c>
      <c r="H428">
        <v>7.4300000000000005E-2</v>
      </c>
      <c r="I428">
        <v>3.7172000000000001</v>
      </c>
      <c r="J428" t="s">
        <v>56</v>
      </c>
      <c r="K428">
        <v>12.5777</v>
      </c>
      <c r="L428">
        <v>9.5600000000000004E-2</v>
      </c>
      <c r="M428" t="s">
        <v>57</v>
      </c>
      <c r="N428" t="s">
        <v>50</v>
      </c>
      <c r="O428" s="1">
        <v>45451.722604166665</v>
      </c>
    </row>
    <row r="429" spans="1:16" x14ac:dyDescent="0.3">
      <c r="A429" t="s">
        <v>12</v>
      </c>
      <c r="B429" t="s">
        <v>19</v>
      </c>
      <c r="C429" t="s">
        <v>58</v>
      </c>
      <c r="D429">
        <v>0.2</v>
      </c>
      <c r="E429">
        <v>0.83699999999999997</v>
      </c>
      <c r="F429">
        <v>2.0400000000000001E-3</v>
      </c>
      <c r="G429">
        <v>0.2432</v>
      </c>
      <c r="H429">
        <v>7.7999999999999996E-3</v>
      </c>
      <c r="I429">
        <v>8.7999999999999995E-2</v>
      </c>
      <c r="J429" t="s">
        <v>59</v>
      </c>
      <c r="K429">
        <v>0.3095</v>
      </c>
      <c r="L429">
        <v>9.9000000000000008E-3</v>
      </c>
      <c r="M429" t="s">
        <v>68</v>
      </c>
      <c r="N429" t="s">
        <v>50</v>
      </c>
      <c r="O429" s="1">
        <v>45461.52207175926</v>
      </c>
      <c r="P429">
        <v>100.364</v>
      </c>
    </row>
    <row r="430" spans="1:16" x14ac:dyDescent="0.3">
      <c r="A430" t="s">
        <v>14</v>
      </c>
      <c r="G430">
        <v>100.5478</v>
      </c>
      <c r="I430">
        <v>100</v>
      </c>
      <c r="K430">
        <v>100.5478</v>
      </c>
    </row>
    <row r="431" spans="1:16" x14ac:dyDescent="0.3">
      <c r="A431" t="str" cm="1">
        <f t="array" ref="A431">IF(MOD(ROW(A431)-1,15)=0,INDEX(MountR3!$A:$A,(ROW(A431)-1)/15+2), " ")</f>
        <v xml:space="preserve"> </v>
      </c>
    </row>
    <row r="432" spans="1:16" x14ac:dyDescent="0.3">
      <c r="A432" t="str" cm="1">
        <f t="array" ref="A432">IF(MOD(ROW(A432)-1,15)=0,INDEX(MountR3!$A:$A,(ROW(A432)-1)/15+2), " ")</f>
        <v xml:space="preserve"> </v>
      </c>
    </row>
    <row r="433" spans="1:16" x14ac:dyDescent="0.3">
      <c r="A433" t="str" cm="1">
        <f t="array" ref="A433">IF(MOD(ROW(A433)-1,15)=0,INDEX(MountR3!$A:$A,(ROW(A433)-1)/15+2), " ")</f>
        <v xml:space="preserve"> </v>
      </c>
    </row>
    <row r="434" spans="1:16" x14ac:dyDescent="0.3">
      <c r="A434" t="str" cm="1">
        <f t="array" ref="A434">IF(MOD(ROW(A434)-1,15)=0,INDEX(MountR3!$A:$A,(ROW(A434)-1)/15+2), " ")</f>
        <v xml:space="preserve"> </v>
      </c>
    </row>
    <row r="435" spans="1:16" x14ac:dyDescent="0.3">
      <c r="A435" t="str" cm="1">
        <f t="array" ref="A435">IF(MOD(ROW(A435)-1,15)=0,INDEX(MountR3!$A:$A,(ROW(A435)-1)/15+2), " ")</f>
        <v xml:space="preserve"> </v>
      </c>
    </row>
    <row r="436" spans="1:16" x14ac:dyDescent="0.3">
      <c r="A436" t="str" cm="1">
        <f t="array" ref="A436">IF(MOD(ROW(A436)-1,15)=0,INDEX(MountR3!$A:$A,(ROW(A436)-1)/15+2), " ")</f>
        <v>187-1-125-reg2</v>
      </c>
    </row>
    <row r="437" spans="1:16" x14ac:dyDescent="0.3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 t="s">
        <v>35</v>
      </c>
      <c r="H437" t="s">
        <v>36</v>
      </c>
      <c r="I437" t="s">
        <v>37</v>
      </c>
      <c r="J437" t="s">
        <v>38</v>
      </c>
      <c r="K437" t="s">
        <v>39</v>
      </c>
      <c r="L437" t="s">
        <v>40</v>
      </c>
      <c r="M437" t="s">
        <v>41</v>
      </c>
      <c r="N437" t="s">
        <v>42</v>
      </c>
      <c r="O437" t="s">
        <v>43</v>
      </c>
      <c r="P437" t="s">
        <v>44</v>
      </c>
    </row>
    <row r="438" spans="1:16" x14ac:dyDescent="0.3">
      <c r="A438" t="s">
        <v>45</v>
      </c>
      <c r="C438" t="s">
        <v>46</v>
      </c>
      <c r="G438">
        <v>42.823999999999998</v>
      </c>
      <c r="I438">
        <v>57.076799999999999</v>
      </c>
    </row>
    <row r="439" spans="1:16" x14ac:dyDescent="0.3">
      <c r="A439" t="s">
        <v>4</v>
      </c>
      <c r="B439" t="s">
        <v>47</v>
      </c>
      <c r="C439" t="s">
        <v>46</v>
      </c>
      <c r="D439">
        <v>23.62</v>
      </c>
      <c r="E439">
        <v>0.83799999999999997</v>
      </c>
      <c r="F439">
        <v>0.13657</v>
      </c>
      <c r="G439">
        <v>28.1892</v>
      </c>
      <c r="H439">
        <v>7.9699999999999993E-2</v>
      </c>
      <c r="I439">
        <v>24.724499999999999</v>
      </c>
      <c r="J439" t="s">
        <v>48</v>
      </c>
      <c r="K439">
        <v>46.739600000000003</v>
      </c>
      <c r="L439">
        <v>0.13220000000000001</v>
      </c>
      <c r="M439" t="s">
        <v>49</v>
      </c>
      <c r="N439" t="s">
        <v>50</v>
      </c>
      <c r="O439" s="1">
        <v>45451.722430555557</v>
      </c>
    </row>
    <row r="440" spans="1:16" x14ac:dyDescent="0.3">
      <c r="A440" t="s">
        <v>6</v>
      </c>
      <c r="B440" t="s">
        <v>47</v>
      </c>
      <c r="C440" t="s">
        <v>46</v>
      </c>
      <c r="D440">
        <v>18.760000000000002</v>
      </c>
      <c r="E440">
        <v>1.0069999999999999</v>
      </c>
      <c r="F440">
        <v>9.7259999999999999E-2</v>
      </c>
      <c r="G440">
        <v>18.6419</v>
      </c>
      <c r="H440">
        <v>6.6799999999999998E-2</v>
      </c>
      <c r="I440">
        <v>14.153600000000001</v>
      </c>
      <c r="J440" t="s">
        <v>51</v>
      </c>
      <c r="K440">
        <v>39.880400000000002</v>
      </c>
      <c r="L440">
        <v>0.1429</v>
      </c>
      <c r="M440" t="s">
        <v>49</v>
      </c>
      <c r="N440" t="s">
        <v>50</v>
      </c>
      <c r="O440" s="1">
        <v>45461.885243055556</v>
      </c>
    </row>
    <row r="441" spans="1:16" x14ac:dyDescent="0.3">
      <c r="A441" t="s">
        <v>7</v>
      </c>
      <c r="B441" t="s">
        <v>47</v>
      </c>
      <c r="C441" t="s">
        <v>46</v>
      </c>
      <c r="D441">
        <v>0.27</v>
      </c>
      <c r="E441">
        <v>0.95299999999999996</v>
      </c>
      <c r="F441">
        <v>2.3700000000000001E-3</v>
      </c>
      <c r="G441">
        <v>0.27889999999999998</v>
      </c>
      <c r="H441">
        <v>1.9E-2</v>
      </c>
      <c r="I441">
        <v>0.1484</v>
      </c>
      <c r="J441" t="s">
        <v>52</v>
      </c>
      <c r="K441">
        <v>0.39019999999999999</v>
      </c>
      <c r="L441">
        <v>2.6599999999999999E-2</v>
      </c>
      <c r="M441" t="s">
        <v>53</v>
      </c>
      <c r="N441" t="s">
        <v>54</v>
      </c>
    </row>
    <row r="442" spans="1:16" x14ac:dyDescent="0.3">
      <c r="A442" t="s">
        <v>10</v>
      </c>
      <c r="B442" t="s">
        <v>47</v>
      </c>
      <c r="C442" t="s">
        <v>46</v>
      </c>
      <c r="D442">
        <v>0.16</v>
      </c>
      <c r="E442">
        <v>0.82199999999999995</v>
      </c>
      <c r="F442">
        <v>1.65E-3</v>
      </c>
      <c r="G442">
        <v>0.20050000000000001</v>
      </c>
      <c r="H442">
        <v>2.9000000000000001E-2</v>
      </c>
      <c r="I442">
        <v>7.7799999999999994E-2</v>
      </c>
      <c r="J442" t="s">
        <v>55</v>
      </c>
      <c r="K442">
        <v>0.25879999999999997</v>
      </c>
      <c r="L442">
        <v>3.7400000000000003E-2</v>
      </c>
      <c r="M442" t="s">
        <v>10</v>
      </c>
      <c r="N442" t="s">
        <v>54</v>
      </c>
    </row>
    <row r="443" spans="1:16" x14ac:dyDescent="0.3">
      <c r="A443" t="s">
        <v>11</v>
      </c>
      <c r="B443" t="s">
        <v>47</v>
      </c>
      <c r="C443" t="s">
        <v>46</v>
      </c>
      <c r="D443">
        <v>9.02</v>
      </c>
      <c r="E443">
        <v>0.92300000000000004</v>
      </c>
      <c r="F443">
        <v>8.1970000000000001E-2</v>
      </c>
      <c r="G443">
        <v>9.7645999999999997</v>
      </c>
      <c r="H443">
        <v>7.3899999999999993E-2</v>
      </c>
      <c r="I443">
        <v>3.7284000000000002</v>
      </c>
      <c r="J443" t="s">
        <v>56</v>
      </c>
      <c r="K443">
        <v>12.561999999999999</v>
      </c>
      <c r="L443">
        <v>9.5000000000000001E-2</v>
      </c>
      <c r="M443" t="s">
        <v>57</v>
      </c>
      <c r="N443" t="s">
        <v>50</v>
      </c>
      <c r="O443" s="1">
        <v>45451.722604166665</v>
      </c>
    </row>
    <row r="444" spans="1:16" x14ac:dyDescent="0.3">
      <c r="A444" t="s">
        <v>12</v>
      </c>
      <c r="B444" t="s">
        <v>19</v>
      </c>
      <c r="C444" t="s">
        <v>58</v>
      </c>
      <c r="D444">
        <v>0.21</v>
      </c>
      <c r="E444">
        <v>0.83699999999999997</v>
      </c>
      <c r="F444">
        <v>2.0899999999999998E-3</v>
      </c>
      <c r="G444">
        <v>0.24959999999999999</v>
      </c>
      <c r="H444">
        <v>7.9000000000000008E-3</v>
      </c>
      <c r="I444">
        <v>9.0700000000000003E-2</v>
      </c>
      <c r="J444" t="s">
        <v>59</v>
      </c>
      <c r="K444">
        <v>0.31769999999999998</v>
      </c>
      <c r="L444">
        <v>0.01</v>
      </c>
      <c r="M444" t="s">
        <v>68</v>
      </c>
      <c r="N444" t="s">
        <v>50</v>
      </c>
      <c r="O444" s="1">
        <v>45461.52207175926</v>
      </c>
      <c r="P444">
        <v>100.34099999999999</v>
      </c>
    </row>
    <row r="445" spans="1:16" x14ac:dyDescent="0.3">
      <c r="A445" t="s">
        <v>14</v>
      </c>
      <c r="G445">
        <v>100.1486</v>
      </c>
      <c r="I445">
        <v>100</v>
      </c>
      <c r="K445">
        <v>100.1486</v>
      </c>
    </row>
    <row r="446" spans="1:16" x14ac:dyDescent="0.3">
      <c r="A446" t="str" cm="1">
        <f t="array" ref="A446">IF(MOD(ROW(A446)-1,15)=0,INDEX(MountR3!$A:$A,(ROW(A446)-1)/15+2), " ")</f>
        <v xml:space="preserve"> </v>
      </c>
    </row>
    <row r="447" spans="1:16" x14ac:dyDescent="0.3">
      <c r="A447" t="str" cm="1">
        <f t="array" ref="A447">IF(MOD(ROW(A447)-1,15)=0,INDEX(MountR3!$A:$A,(ROW(A447)-1)/15+2), " ")</f>
        <v xml:space="preserve"> </v>
      </c>
    </row>
    <row r="448" spans="1:16" x14ac:dyDescent="0.3">
      <c r="A448" t="str" cm="1">
        <f t="array" ref="A448">IF(MOD(ROW(A448)-1,15)=0,INDEX(MountR3!$A:$A,(ROW(A448)-1)/15+2), " ")</f>
        <v xml:space="preserve"> </v>
      </c>
    </row>
    <row r="449" spans="1:16" x14ac:dyDescent="0.3">
      <c r="A449" t="str" cm="1">
        <f t="array" ref="A449">IF(MOD(ROW(A449)-1,15)=0,INDEX(MountR3!$A:$A,(ROW(A449)-1)/15+2), " ")</f>
        <v xml:space="preserve"> </v>
      </c>
    </row>
    <row r="450" spans="1:16" x14ac:dyDescent="0.3">
      <c r="A450" t="str" cm="1">
        <f t="array" ref="A450">IF(MOD(ROW(A450)-1,15)=0,INDEX(MountR3!$A:$A,(ROW(A450)-1)/15+2), " ")</f>
        <v xml:space="preserve"> </v>
      </c>
    </row>
    <row r="451" spans="1:16" x14ac:dyDescent="0.3">
      <c r="A451" t="str" cm="1">
        <f t="array" ref="A451">IF(MOD(ROW(A451)-1,15)=0,INDEX(MountR3!$A:$A,(ROW(A451)-1)/15+2), " ")</f>
        <v>187-1-126-reg1</v>
      </c>
    </row>
    <row r="452" spans="1:16" x14ac:dyDescent="0.3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 t="s">
        <v>35</v>
      </c>
      <c r="H452" t="s">
        <v>36</v>
      </c>
      <c r="I452" t="s">
        <v>37</v>
      </c>
      <c r="J452" t="s">
        <v>38</v>
      </c>
      <c r="K452" t="s">
        <v>39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</row>
    <row r="453" spans="1:16" x14ac:dyDescent="0.3">
      <c r="A453" t="s">
        <v>45</v>
      </c>
      <c r="C453" t="s">
        <v>46</v>
      </c>
      <c r="G453">
        <v>42.811900000000001</v>
      </c>
      <c r="I453">
        <v>57.0822</v>
      </c>
    </row>
    <row r="454" spans="1:16" x14ac:dyDescent="0.3">
      <c r="A454" t="s">
        <v>4</v>
      </c>
      <c r="B454" t="s">
        <v>47</v>
      </c>
      <c r="C454" t="s">
        <v>46</v>
      </c>
      <c r="D454">
        <v>23.65</v>
      </c>
      <c r="E454">
        <v>0.83799999999999997</v>
      </c>
      <c r="F454">
        <v>0.13671</v>
      </c>
      <c r="G454">
        <v>28.1952</v>
      </c>
      <c r="H454">
        <v>7.9899999999999999E-2</v>
      </c>
      <c r="I454">
        <v>24.739000000000001</v>
      </c>
      <c r="J454" t="s">
        <v>48</v>
      </c>
      <c r="K454">
        <v>46.749600000000001</v>
      </c>
      <c r="L454">
        <v>0.13239999999999999</v>
      </c>
      <c r="M454" t="s">
        <v>49</v>
      </c>
      <c r="N454" t="s">
        <v>50</v>
      </c>
      <c r="O454" s="1">
        <v>45451.722430555557</v>
      </c>
    </row>
    <row r="455" spans="1:16" x14ac:dyDescent="0.3">
      <c r="A455" t="s">
        <v>6</v>
      </c>
      <c r="B455" t="s">
        <v>47</v>
      </c>
      <c r="C455" t="s">
        <v>46</v>
      </c>
      <c r="D455">
        <v>18.77</v>
      </c>
      <c r="E455">
        <v>1.0069999999999999</v>
      </c>
      <c r="F455">
        <v>9.7299999999999998E-2</v>
      </c>
      <c r="G455">
        <v>18.649100000000001</v>
      </c>
      <c r="H455">
        <v>6.6900000000000001E-2</v>
      </c>
      <c r="I455">
        <v>14.164300000000001</v>
      </c>
      <c r="J455" t="s">
        <v>51</v>
      </c>
      <c r="K455">
        <v>39.895699999999998</v>
      </c>
      <c r="L455">
        <v>0.1431</v>
      </c>
      <c r="M455" t="s">
        <v>49</v>
      </c>
      <c r="N455" t="s">
        <v>50</v>
      </c>
      <c r="O455" s="1">
        <v>45461.885243055556</v>
      </c>
    </row>
    <row r="456" spans="1:16" x14ac:dyDescent="0.3">
      <c r="A456" t="s">
        <v>7</v>
      </c>
      <c r="B456" t="s">
        <v>47</v>
      </c>
      <c r="C456" t="s">
        <v>46</v>
      </c>
      <c r="D456">
        <v>0.25</v>
      </c>
      <c r="E456">
        <v>0.95299999999999996</v>
      </c>
      <c r="F456">
        <v>2.2200000000000002E-3</v>
      </c>
      <c r="G456">
        <v>0.26090000000000002</v>
      </c>
      <c r="H456">
        <v>1.8800000000000001E-2</v>
      </c>
      <c r="I456">
        <v>0.1389</v>
      </c>
      <c r="J456" t="s">
        <v>52</v>
      </c>
      <c r="K456">
        <v>0.36509999999999998</v>
      </c>
      <c r="L456">
        <v>2.64E-2</v>
      </c>
      <c r="M456" t="s">
        <v>53</v>
      </c>
      <c r="N456" t="s">
        <v>54</v>
      </c>
    </row>
    <row r="457" spans="1:16" x14ac:dyDescent="0.3">
      <c r="A457" t="s">
        <v>10</v>
      </c>
      <c r="B457" t="s">
        <v>47</v>
      </c>
      <c r="C457" t="s">
        <v>46</v>
      </c>
      <c r="D457">
        <v>0.15</v>
      </c>
      <c r="E457">
        <v>0.82199999999999995</v>
      </c>
      <c r="F457">
        <v>1.5499999999999999E-3</v>
      </c>
      <c r="G457">
        <v>0.1885</v>
      </c>
      <c r="H457">
        <v>2.86E-2</v>
      </c>
      <c r="I457">
        <v>7.3200000000000001E-2</v>
      </c>
      <c r="J457" t="s">
        <v>55</v>
      </c>
      <c r="K457">
        <v>0.24329999999999999</v>
      </c>
      <c r="L457">
        <v>3.6900000000000002E-2</v>
      </c>
      <c r="M457" t="s">
        <v>10</v>
      </c>
      <c r="N457" t="s">
        <v>54</v>
      </c>
    </row>
    <row r="458" spans="1:16" x14ac:dyDescent="0.3">
      <c r="A458" t="s">
        <v>11</v>
      </c>
      <c r="B458" t="s">
        <v>47</v>
      </c>
      <c r="C458" t="s">
        <v>46</v>
      </c>
      <c r="D458">
        <v>8.9700000000000006</v>
      </c>
      <c r="E458">
        <v>0.92300000000000004</v>
      </c>
      <c r="F458">
        <v>8.1559999999999994E-2</v>
      </c>
      <c r="G458">
        <v>9.7164000000000001</v>
      </c>
      <c r="H458">
        <v>7.3999999999999996E-2</v>
      </c>
      <c r="I458">
        <v>3.7113999999999998</v>
      </c>
      <c r="J458" t="s">
        <v>56</v>
      </c>
      <c r="K458">
        <v>12.4999</v>
      </c>
      <c r="L458">
        <v>9.5200000000000007E-2</v>
      </c>
      <c r="M458" t="s">
        <v>57</v>
      </c>
      <c r="N458" t="s">
        <v>50</v>
      </c>
      <c r="O458" s="1">
        <v>45451.722604166665</v>
      </c>
    </row>
    <row r="459" spans="1:16" x14ac:dyDescent="0.3">
      <c r="A459" t="s">
        <v>12</v>
      </c>
      <c r="B459" t="s">
        <v>19</v>
      </c>
      <c r="C459" t="s">
        <v>58</v>
      </c>
      <c r="D459">
        <v>0.21</v>
      </c>
      <c r="E459">
        <v>0.83699999999999997</v>
      </c>
      <c r="F459">
        <v>2.0999999999999999E-3</v>
      </c>
      <c r="G459">
        <v>0.25059999999999999</v>
      </c>
      <c r="H459">
        <v>7.7999999999999996E-3</v>
      </c>
      <c r="I459">
        <v>9.11E-2</v>
      </c>
      <c r="J459" t="s">
        <v>59</v>
      </c>
      <c r="K459">
        <v>0.31890000000000002</v>
      </c>
      <c r="L459">
        <v>0.01</v>
      </c>
      <c r="M459" t="s">
        <v>68</v>
      </c>
      <c r="N459" t="s">
        <v>50</v>
      </c>
      <c r="O459" s="1">
        <v>45461.52207175926</v>
      </c>
      <c r="P459">
        <v>100.30200000000001</v>
      </c>
    </row>
    <row r="460" spans="1:16" x14ac:dyDescent="0.3">
      <c r="A460" t="s">
        <v>14</v>
      </c>
      <c r="G460">
        <v>100.07259999999999</v>
      </c>
      <c r="I460">
        <v>100</v>
      </c>
      <c r="K460">
        <v>100.07259999999999</v>
      </c>
    </row>
    <row r="461" spans="1:16" x14ac:dyDescent="0.3">
      <c r="A461" t="str" cm="1">
        <f t="array" ref="A461">IF(MOD(ROW(A461)-1,15)=0,INDEX(MountR3!$A:$A,(ROW(A461)-1)/15+2), " ")</f>
        <v xml:space="preserve"> </v>
      </c>
    </row>
    <row r="462" spans="1:16" x14ac:dyDescent="0.3">
      <c r="A462" t="str" cm="1">
        <f t="array" ref="A462">IF(MOD(ROW(A462)-1,15)=0,INDEX(MountR3!$A:$A,(ROW(A462)-1)/15+2), " ")</f>
        <v xml:space="preserve"> </v>
      </c>
    </row>
    <row r="463" spans="1:16" x14ac:dyDescent="0.3">
      <c r="A463" t="str" cm="1">
        <f t="array" ref="A463">IF(MOD(ROW(A463)-1,15)=0,INDEX(MountR3!$A:$A,(ROW(A463)-1)/15+2), " ")</f>
        <v xml:space="preserve"> </v>
      </c>
    </row>
    <row r="464" spans="1:16" x14ac:dyDescent="0.3">
      <c r="A464" t="str" cm="1">
        <f t="array" ref="A464">IF(MOD(ROW(A464)-1,15)=0,INDEX(MountR3!$A:$A,(ROW(A464)-1)/15+2), " ")</f>
        <v xml:space="preserve"> </v>
      </c>
    </row>
    <row r="465" spans="1:16" x14ac:dyDescent="0.3">
      <c r="A465" t="str" cm="1">
        <f t="array" ref="A465">IF(MOD(ROW(A465)-1,15)=0,INDEX(MountR3!$A:$A,(ROW(A465)-1)/15+2), " ")</f>
        <v xml:space="preserve"> </v>
      </c>
    </row>
    <row r="466" spans="1:16" x14ac:dyDescent="0.3">
      <c r="A466" t="str" cm="1">
        <f t="array" ref="A466">IF(MOD(ROW(A466)-1,15)=0,INDEX(MountR3!$A:$A,(ROW(A466)-1)/15+2), " ")</f>
        <v>187-1-126-reg2</v>
      </c>
    </row>
    <row r="467" spans="1:16" x14ac:dyDescent="0.3">
      <c r="A467" t="s">
        <v>29</v>
      </c>
      <c r="B467" t="s">
        <v>30</v>
      </c>
      <c r="C467" t="s">
        <v>31</v>
      </c>
      <c r="D467" t="s">
        <v>32</v>
      </c>
      <c r="E467" t="s">
        <v>33</v>
      </c>
      <c r="F467" t="s">
        <v>34</v>
      </c>
      <c r="G467" t="s">
        <v>35</v>
      </c>
      <c r="H467" t="s">
        <v>36</v>
      </c>
      <c r="I467" t="s">
        <v>37</v>
      </c>
      <c r="J467" t="s">
        <v>38</v>
      </c>
      <c r="K467" t="s">
        <v>39</v>
      </c>
      <c r="L467" t="s">
        <v>40</v>
      </c>
      <c r="M467" t="s">
        <v>41</v>
      </c>
      <c r="N467" t="s">
        <v>42</v>
      </c>
      <c r="O467" t="s">
        <v>43</v>
      </c>
      <c r="P467" t="s">
        <v>44</v>
      </c>
    </row>
    <row r="468" spans="1:16" x14ac:dyDescent="0.3">
      <c r="A468" t="s">
        <v>45</v>
      </c>
      <c r="C468" t="s">
        <v>46</v>
      </c>
      <c r="G468">
        <v>43.509</v>
      </c>
      <c r="I468">
        <v>57.097299999999997</v>
      </c>
    </row>
    <row r="469" spans="1:16" x14ac:dyDescent="0.3">
      <c r="A469" t="s">
        <v>4</v>
      </c>
      <c r="B469" t="s">
        <v>47</v>
      </c>
      <c r="C469" t="s">
        <v>46</v>
      </c>
      <c r="D469">
        <v>24.25</v>
      </c>
      <c r="E469">
        <v>0.84299999999999997</v>
      </c>
      <c r="F469">
        <v>0.14021</v>
      </c>
      <c r="G469">
        <v>28.7592</v>
      </c>
      <c r="H469">
        <v>8.09E-2</v>
      </c>
      <c r="I469">
        <v>24.836200000000002</v>
      </c>
      <c r="J469" t="s">
        <v>48</v>
      </c>
      <c r="K469">
        <v>47.684800000000003</v>
      </c>
      <c r="L469">
        <v>0.1341</v>
      </c>
      <c r="M469" t="s">
        <v>49</v>
      </c>
      <c r="N469" t="s">
        <v>50</v>
      </c>
      <c r="O469" s="1">
        <v>45451.722430555557</v>
      </c>
    </row>
    <row r="470" spans="1:16" x14ac:dyDescent="0.3">
      <c r="A470" t="s">
        <v>6</v>
      </c>
      <c r="B470" t="s">
        <v>47</v>
      </c>
      <c r="C470" t="s">
        <v>46</v>
      </c>
      <c r="D470">
        <v>19.11</v>
      </c>
      <c r="E470">
        <v>1.0069999999999999</v>
      </c>
      <c r="F470">
        <v>9.9089999999999998E-2</v>
      </c>
      <c r="G470">
        <v>18.988299999999999</v>
      </c>
      <c r="H470">
        <v>6.7799999999999999E-2</v>
      </c>
      <c r="I470">
        <v>14.194599999999999</v>
      </c>
      <c r="J470" t="s">
        <v>51</v>
      </c>
      <c r="K470">
        <v>40.621299999999998</v>
      </c>
      <c r="L470">
        <v>0.14510000000000001</v>
      </c>
      <c r="M470" t="s">
        <v>49</v>
      </c>
      <c r="N470" t="s">
        <v>50</v>
      </c>
      <c r="O470" s="1">
        <v>45461.885243055556</v>
      </c>
    </row>
    <row r="471" spans="1:16" x14ac:dyDescent="0.3">
      <c r="A471" t="s">
        <v>7</v>
      </c>
      <c r="B471" t="s">
        <v>47</v>
      </c>
      <c r="C471" t="s">
        <v>46</v>
      </c>
      <c r="D471">
        <v>0.26</v>
      </c>
      <c r="E471">
        <v>0.95199999999999996</v>
      </c>
      <c r="F471">
        <v>2.32E-3</v>
      </c>
      <c r="G471">
        <v>0.27260000000000001</v>
      </c>
      <c r="H471">
        <v>1.9E-2</v>
      </c>
      <c r="I471">
        <v>0.14280000000000001</v>
      </c>
      <c r="J471" t="s">
        <v>52</v>
      </c>
      <c r="K471">
        <v>0.38150000000000001</v>
      </c>
      <c r="L471">
        <v>2.6499999999999999E-2</v>
      </c>
      <c r="M471" t="s">
        <v>53</v>
      </c>
      <c r="N471" t="s">
        <v>54</v>
      </c>
    </row>
    <row r="472" spans="1:16" x14ac:dyDescent="0.3">
      <c r="A472" t="s">
        <v>10</v>
      </c>
      <c r="B472" t="s">
        <v>47</v>
      </c>
      <c r="C472" t="s">
        <v>46</v>
      </c>
      <c r="D472">
        <v>0.14000000000000001</v>
      </c>
      <c r="E472">
        <v>0.82099999999999995</v>
      </c>
      <c r="F472">
        <v>1.3799999999999999E-3</v>
      </c>
      <c r="G472">
        <v>0.1678</v>
      </c>
      <c r="H472">
        <v>2.8799999999999999E-2</v>
      </c>
      <c r="I472">
        <v>6.4100000000000004E-2</v>
      </c>
      <c r="J472" t="s">
        <v>55</v>
      </c>
      <c r="K472">
        <v>0.2167</v>
      </c>
      <c r="L472">
        <v>3.7199999999999997E-2</v>
      </c>
      <c r="M472" t="s">
        <v>10</v>
      </c>
      <c r="N472" t="s">
        <v>54</v>
      </c>
    </row>
    <row r="473" spans="1:16" x14ac:dyDescent="0.3">
      <c r="A473" t="s">
        <v>11</v>
      </c>
      <c r="B473" t="s">
        <v>47</v>
      </c>
      <c r="C473" t="s">
        <v>46</v>
      </c>
      <c r="D473">
        <v>8.7799999999999994</v>
      </c>
      <c r="E473">
        <v>0.92300000000000004</v>
      </c>
      <c r="F473">
        <v>7.9780000000000004E-2</v>
      </c>
      <c r="G473">
        <v>9.5106999999999999</v>
      </c>
      <c r="H473">
        <v>7.4099999999999999E-2</v>
      </c>
      <c r="I473">
        <v>3.5754999999999999</v>
      </c>
      <c r="J473" t="s">
        <v>56</v>
      </c>
      <c r="K473">
        <v>12.235300000000001</v>
      </c>
      <c r="L473">
        <v>9.5299999999999996E-2</v>
      </c>
      <c r="M473" t="s">
        <v>57</v>
      </c>
      <c r="N473" t="s">
        <v>50</v>
      </c>
      <c r="O473" s="1">
        <v>45451.722604166665</v>
      </c>
    </row>
    <row r="474" spans="1:16" x14ac:dyDescent="0.3">
      <c r="A474" t="s">
        <v>12</v>
      </c>
      <c r="B474" t="s">
        <v>19</v>
      </c>
      <c r="C474" t="s">
        <v>58</v>
      </c>
      <c r="D474">
        <v>0.21</v>
      </c>
      <c r="E474">
        <v>0.83699999999999997</v>
      </c>
      <c r="F474">
        <v>2.0899999999999998E-3</v>
      </c>
      <c r="G474">
        <v>0.24979999999999999</v>
      </c>
      <c r="H474">
        <v>7.9000000000000008E-3</v>
      </c>
      <c r="I474">
        <v>8.9300000000000004E-2</v>
      </c>
      <c r="J474" t="s">
        <v>59</v>
      </c>
      <c r="K474">
        <v>0.31780000000000003</v>
      </c>
      <c r="L474">
        <v>0.01</v>
      </c>
      <c r="M474" t="s">
        <v>68</v>
      </c>
      <c r="N474" t="s">
        <v>50</v>
      </c>
      <c r="O474" s="1">
        <v>45461.52207175926</v>
      </c>
      <c r="P474">
        <v>100.27500000000001</v>
      </c>
    </row>
    <row r="475" spans="1:16" x14ac:dyDescent="0.3">
      <c r="A475" t="s">
        <v>14</v>
      </c>
      <c r="G475">
        <v>101.4575</v>
      </c>
      <c r="I475">
        <v>100</v>
      </c>
      <c r="K475">
        <v>101.4575</v>
      </c>
    </row>
    <row r="476" spans="1:16" x14ac:dyDescent="0.3">
      <c r="A476" t="str" cm="1">
        <f t="array" ref="A476">IF(MOD(ROW(A476)-1,15)=0,INDEX(MountR3!$A:$A,(ROW(A476)-1)/15+2), " ")</f>
        <v xml:space="preserve"> </v>
      </c>
    </row>
    <row r="477" spans="1:16" x14ac:dyDescent="0.3">
      <c r="A477" t="str" cm="1">
        <f t="array" ref="A477">IF(MOD(ROW(A477)-1,15)=0,INDEX(MountR3!$A:$A,(ROW(A477)-1)/15+2), " ")</f>
        <v xml:space="preserve"> </v>
      </c>
    </row>
    <row r="478" spans="1:16" x14ac:dyDescent="0.3">
      <c r="A478" t="str" cm="1">
        <f t="array" ref="A478">IF(MOD(ROW(A478)-1,15)=0,INDEX(MountR3!$A:$A,(ROW(A478)-1)/15+2), " ")</f>
        <v xml:space="preserve"> </v>
      </c>
    </row>
    <row r="479" spans="1:16" x14ac:dyDescent="0.3">
      <c r="A479" t="str" cm="1">
        <f t="array" ref="A479">IF(MOD(ROW(A479)-1,15)=0,INDEX(MountR3!$A:$A,(ROW(A479)-1)/15+2), " ")</f>
        <v xml:space="preserve"> </v>
      </c>
    </row>
    <row r="480" spans="1:16" x14ac:dyDescent="0.3">
      <c r="A480" t="str" cm="1">
        <f t="array" ref="A480">IF(MOD(ROW(A480)-1,15)=0,INDEX(MountR3!$A:$A,(ROW(A480)-1)/15+2), " ")</f>
        <v xml:space="preserve"> </v>
      </c>
    </row>
    <row r="481" spans="1:16" x14ac:dyDescent="0.3">
      <c r="A481" t="str" cm="1">
        <f t="array" ref="A481">IF(MOD(ROW(A481)-1,15)=0,INDEX(MountR3!$A:$A,(ROW(A481)-1)/15+2), " ")</f>
        <v>187-1-126-reg3</v>
      </c>
    </row>
    <row r="482" spans="1:16" x14ac:dyDescent="0.3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s">
        <v>40</v>
      </c>
      <c r="M482" t="s">
        <v>41</v>
      </c>
      <c r="N482" t="s">
        <v>42</v>
      </c>
      <c r="O482" t="s">
        <v>43</v>
      </c>
      <c r="P482" t="s">
        <v>44</v>
      </c>
    </row>
    <row r="483" spans="1:16" x14ac:dyDescent="0.3">
      <c r="A483" t="s">
        <v>45</v>
      </c>
      <c r="C483" t="s">
        <v>46</v>
      </c>
      <c r="G483">
        <v>43.515999999999998</v>
      </c>
      <c r="I483">
        <v>57.098999999999997</v>
      </c>
    </row>
    <row r="484" spans="1:16" x14ac:dyDescent="0.3">
      <c r="A484" t="s">
        <v>4</v>
      </c>
      <c r="B484" t="s">
        <v>47</v>
      </c>
      <c r="C484" t="s">
        <v>46</v>
      </c>
      <c r="D484">
        <v>24.31</v>
      </c>
      <c r="E484">
        <v>0.84399999999999997</v>
      </c>
      <c r="F484">
        <v>0.14052999999999999</v>
      </c>
      <c r="G484">
        <v>28.795000000000002</v>
      </c>
      <c r="H484">
        <v>8.09E-2</v>
      </c>
      <c r="I484">
        <v>24.863900000000001</v>
      </c>
      <c r="J484" t="s">
        <v>48</v>
      </c>
      <c r="K484">
        <v>47.744100000000003</v>
      </c>
      <c r="L484">
        <v>0.1341</v>
      </c>
      <c r="M484" t="s">
        <v>49</v>
      </c>
      <c r="N484" t="s">
        <v>50</v>
      </c>
      <c r="O484" s="1">
        <v>45451.722430555557</v>
      </c>
    </row>
    <row r="485" spans="1:16" x14ac:dyDescent="0.3">
      <c r="A485" t="s">
        <v>6</v>
      </c>
      <c r="B485" t="s">
        <v>47</v>
      </c>
      <c r="C485" t="s">
        <v>46</v>
      </c>
      <c r="D485">
        <v>19.12</v>
      </c>
      <c r="E485">
        <v>1.0069999999999999</v>
      </c>
      <c r="F485">
        <v>9.912E-2</v>
      </c>
      <c r="G485">
        <v>18.9953</v>
      </c>
      <c r="H485">
        <v>6.7799999999999999E-2</v>
      </c>
      <c r="I485">
        <v>14.1981</v>
      </c>
      <c r="J485" t="s">
        <v>51</v>
      </c>
      <c r="K485">
        <v>40.636400000000002</v>
      </c>
      <c r="L485">
        <v>0.14499999999999999</v>
      </c>
      <c r="M485" t="s">
        <v>49</v>
      </c>
      <c r="N485" t="s">
        <v>50</v>
      </c>
      <c r="O485" s="1">
        <v>45461.885243055556</v>
      </c>
    </row>
    <row r="486" spans="1:16" x14ac:dyDescent="0.3">
      <c r="A486" t="s">
        <v>7</v>
      </c>
      <c r="B486" t="s">
        <v>47</v>
      </c>
      <c r="C486" t="s">
        <v>46</v>
      </c>
      <c r="D486">
        <v>0.25</v>
      </c>
      <c r="E486">
        <v>0.95199999999999996</v>
      </c>
      <c r="F486">
        <v>2.2599999999999999E-3</v>
      </c>
      <c r="G486">
        <v>0.26540000000000002</v>
      </c>
      <c r="H486">
        <v>1.89E-2</v>
      </c>
      <c r="I486">
        <v>0.13900000000000001</v>
      </c>
      <c r="J486" t="s">
        <v>52</v>
      </c>
      <c r="K486">
        <v>0.37140000000000001</v>
      </c>
      <c r="L486">
        <v>2.64E-2</v>
      </c>
      <c r="M486" t="s">
        <v>53</v>
      </c>
      <c r="N486" t="s">
        <v>54</v>
      </c>
    </row>
    <row r="487" spans="1:16" x14ac:dyDescent="0.3">
      <c r="A487" t="s">
        <v>10</v>
      </c>
      <c r="B487" t="s">
        <v>47</v>
      </c>
      <c r="C487" t="s">
        <v>46</v>
      </c>
      <c r="D487">
        <v>0.11</v>
      </c>
      <c r="E487">
        <v>0.82099999999999995</v>
      </c>
      <c r="F487">
        <v>1.1199999999999999E-3</v>
      </c>
      <c r="G487">
        <v>0.13689999999999999</v>
      </c>
      <c r="H487">
        <v>2.8400000000000002E-2</v>
      </c>
      <c r="I487">
        <v>5.2299999999999999E-2</v>
      </c>
      <c r="J487" t="s">
        <v>55</v>
      </c>
      <c r="K487">
        <v>0.1767</v>
      </c>
      <c r="L487">
        <v>3.6700000000000003E-2</v>
      </c>
      <c r="M487" t="s">
        <v>10</v>
      </c>
      <c r="N487" t="s">
        <v>54</v>
      </c>
    </row>
    <row r="488" spans="1:16" x14ac:dyDescent="0.3">
      <c r="A488" t="s">
        <v>11</v>
      </c>
      <c r="B488" t="s">
        <v>47</v>
      </c>
      <c r="C488" t="s">
        <v>46</v>
      </c>
      <c r="D488">
        <v>8.73</v>
      </c>
      <c r="E488">
        <v>0.92300000000000004</v>
      </c>
      <c r="F488">
        <v>7.9380000000000006E-2</v>
      </c>
      <c r="G488">
        <v>9.4643999999999995</v>
      </c>
      <c r="H488">
        <v>7.3599999999999999E-2</v>
      </c>
      <c r="I488">
        <v>3.5577000000000001</v>
      </c>
      <c r="J488" t="s">
        <v>56</v>
      </c>
      <c r="K488">
        <v>12.175800000000001</v>
      </c>
      <c r="L488">
        <v>9.4600000000000004E-2</v>
      </c>
      <c r="M488" t="s">
        <v>57</v>
      </c>
      <c r="N488" t="s">
        <v>50</v>
      </c>
      <c r="O488" s="1">
        <v>45451.722604166665</v>
      </c>
    </row>
    <row r="489" spans="1:16" x14ac:dyDescent="0.3">
      <c r="A489" t="s">
        <v>12</v>
      </c>
      <c r="B489" t="s">
        <v>19</v>
      </c>
      <c r="C489" t="s">
        <v>58</v>
      </c>
      <c r="D489">
        <v>0.21</v>
      </c>
      <c r="E489">
        <v>0.83699999999999997</v>
      </c>
      <c r="F489">
        <v>2.1099999999999999E-3</v>
      </c>
      <c r="G489">
        <v>0.25169999999999998</v>
      </c>
      <c r="H489">
        <v>7.9000000000000008E-3</v>
      </c>
      <c r="I489">
        <v>0.09</v>
      </c>
      <c r="J489" t="s">
        <v>59</v>
      </c>
      <c r="K489">
        <v>0.32029999999999997</v>
      </c>
      <c r="L489">
        <v>0.01</v>
      </c>
      <c r="M489" t="s">
        <v>68</v>
      </c>
      <c r="N489" t="s">
        <v>50</v>
      </c>
      <c r="O489" s="1">
        <v>45461.52207175926</v>
      </c>
      <c r="P489">
        <v>100.26600000000001</v>
      </c>
    </row>
    <row r="490" spans="1:16" x14ac:dyDescent="0.3">
      <c r="A490" t="s">
        <v>14</v>
      </c>
      <c r="G490">
        <v>101.4247</v>
      </c>
      <c r="I490">
        <v>100</v>
      </c>
      <c r="K490">
        <v>101.4247</v>
      </c>
    </row>
    <row r="491" spans="1:16" x14ac:dyDescent="0.3">
      <c r="A491" t="str" cm="1">
        <f t="array" ref="A491">IF(MOD(ROW(A491)-1,15)=0,INDEX(MountR3!$A:$A,(ROW(A491)-1)/15+2), " ")</f>
        <v xml:space="preserve"> </v>
      </c>
    </row>
    <row r="492" spans="1:16" x14ac:dyDescent="0.3">
      <c r="A492" t="str" cm="1">
        <f t="array" ref="A492">IF(MOD(ROW(A492)-1,15)=0,INDEX(MountR3!$A:$A,(ROW(A492)-1)/15+2), " ")</f>
        <v xml:space="preserve"> </v>
      </c>
    </row>
    <row r="493" spans="1:16" x14ac:dyDescent="0.3">
      <c r="A493" t="str" cm="1">
        <f t="array" ref="A493">IF(MOD(ROW(A493)-1,15)=0,INDEX(MountR3!$A:$A,(ROW(A493)-1)/15+2), " ")</f>
        <v xml:space="preserve"> </v>
      </c>
    </row>
    <row r="494" spans="1:16" x14ac:dyDescent="0.3">
      <c r="A494" t="str" cm="1">
        <f t="array" ref="A494">IF(MOD(ROW(A494)-1,15)=0,INDEX(MountR3!$A:$A,(ROW(A494)-1)/15+2), " ")</f>
        <v xml:space="preserve"> </v>
      </c>
    </row>
    <row r="495" spans="1:16" x14ac:dyDescent="0.3">
      <c r="A495" t="str" cm="1">
        <f t="array" ref="A495">IF(MOD(ROW(A495)-1,15)=0,INDEX(MountR3!$A:$A,(ROW(A495)-1)/15+2), " ")</f>
        <v xml:space="preserve"> </v>
      </c>
    </row>
    <row r="496" spans="1:16" x14ac:dyDescent="0.3">
      <c r="A496" t="str" cm="1">
        <f t="array" ref="A496">IF(MOD(ROW(A496)-1,15)=0,INDEX(MountR3!$A:$A,(ROW(A496)-1)/15+2), " ")</f>
        <v>187-1-127-reg1,2</v>
      </c>
    </row>
    <row r="497" spans="1:16" x14ac:dyDescent="0.3">
      <c r="A497" t="s">
        <v>29</v>
      </c>
      <c r="B497" t="s">
        <v>30</v>
      </c>
      <c r="C497" t="s">
        <v>31</v>
      </c>
      <c r="D497" t="s">
        <v>32</v>
      </c>
      <c r="E497" t="s">
        <v>33</v>
      </c>
      <c r="F497" t="s">
        <v>34</v>
      </c>
      <c r="G497" t="s">
        <v>35</v>
      </c>
      <c r="H497" t="s">
        <v>36</v>
      </c>
      <c r="I497" t="s">
        <v>37</v>
      </c>
      <c r="J497" t="s">
        <v>38</v>
      </c>
      <c r="K497" t="s">
        <v>39</v>
      </c>
      <c r="L497" t="s">
        <v>40</v>
      </c>
      <c r="M497" t="s">
        <v>41</v>
      </c>
      <c r="N497" t="s">
        <v>42</v>
      </c>
      <c r="O497" t="s">
        <v>43</v>
      </c>
      <c r="P497" t="s">
        <v>44</v>
      </c>
    </row>
    <row r="498" spans="1:16" x14ac:dyDescent="0.3">
      <c r="A498" t="s">
        <v>45</v>
      </c>
      <c r="C498" t="s">
        <v>46</v>
      </c>
      <c r="G498">
        <v>42.320799999999998</v>
      </c>
      <c r="I498">
        <v>57.065100000000001</v>
      </c>
    </row>
    <row r="499" spans="1:16" x14ac:dyDescent="0.3">
      <c r="A499" t="s">
        <v>4</v>
      </c>
      <c r="B499" t="s">
        <v>47</v>
      </c>
      <c r="C499" t="s">
        <v>46</v>
      </c>
      <c r="D499">
        <v>23.21</v>
      </c>
      <c r="E499">
        <v>0.83499999999999996</v>
      </c>
      <c r="F499">
        <v>0.13420000000000001</v>
      </c>
      <c r="G499">
        <v>27.804500000000001</v>
      </c>
      <c r="H499">
        <v>7.9600000000000004E-2</v>
      </c>
      <c r="I499">
        <v>24.672000000000001</v>
      </c>
      <c r="J499" t="s">
        <v>48</v>
      </c>
      <c r="K499">
        <v>46.101700000000001</v>
      </c>
      <c r="L499">
        <v>0.13200000000000001</v>
      </c>
      <c r="M499" t="s">
        <v>49</v>
      </c>
      <c r="N499" t="s">
        <v>50</v>
      </c>
      <c r="O499" s="1">
        <v>45451.722430555557</v>
      </c>
    </row>
    <row r="500" spans="1:16" x14ac:dyDescent="0.3">
      <c r="A500" t="s">
        <v>6</v>
      </c>
      <c r="B500" t="s">
        <v>47</v>
      </c>
      <c r="C500" t="s">
        <v>46</v>
      </c>
      <c r="D500">
        <v>18.5</v>
      </c>
      <c r="E500">
        <v>1.006</v>
      </c>
      <c r="F500">
        <v>9.5930000000000001E-2</v>
      </c>
      <c r="G500">
        <v>18.3963</v>
      </c>
      <c r="H500">
        <v>6.6500000000000004E-2</v>
      </c>
      <c r="I500">
        <v>14.1303</v>
      </c>
      <c r="J500" t="s">
        <v>51</v>
      </c>
      <c r="K500">
        <v>39.354999999999997</v>
      </c>
      <c r="L500">
        <v>0.14230000000000001</v>
      </c>
      <c r="M500" t="s">
        <v>49</v>
      </c>
      <c r="N500" t="s">
        <v>50</v>
      </c>
      <c r="O500" s="1">
        <v>45461.885243055556</v>
      </c>
    </row>
    <row r="501" spans="1:16" x14ac:dyDescent="0.3">
      <c r="A501" t="s">
        <v>7</v>
      </c>
      <c r="B501" t="s">
        <v>47</v>
      </c>
      <c r="C501" t="s">
        <v>46</v>
      </c>
      <c r="D501">
        <v>0.23</v>
      </c>
      <c r="E501">
        <v>0.95299999999999996</v>
      </c>
      <c r="F501">
        <v>2.0400000000000001E-3</v>
      </c>
      <c r="G501">
        <v>0.23980000000000001</v>
      </c>
      <c r="H501">
        <v>1.8599999999999998E-2</v>
      </c>
      <c r="I501">
        <v>0.12909999999999999</v>
      </c>
      <c r="J501" t="s">
        <v>52</v>
      </c>
      <c r="K501">
        <v>0.33560000000000001</v>
      </c>
      <c r="L501">
        <v>2.6100000000000002E-2</v>
      </c>
      <c r="M501" t="s">
        <v>53</v>
      </c>
      <c r="N501" t="s">
        <v>54</v>
      </c>
    </row>
    <row r="502" spans="1:16" x14ac:dyDescent="0.3">
      <c r="A502" t="s">
        <v>10</v>
      </c>
      <c r="B502" t="s">
        <v>47</v>
      </c>
      <c r="C502" t="s">
        <v>46</v>
      </c>
      <c r="D502">
        <v>0.13</v>
      </c>
      <c r="E502">
        <v>0.82199999999999995</v>
      </c>
      <c r="F502">
        <v>1.2899999999999999E-3</v>
      </c>
      <c r="G502">
        <v>0.15740000000000001</v>
      </c>
      <c r="H502">
        <v>2.86E-2</v>
      </c>
      <c r="I502">
        <v>6.1800000000000001E-2</v>
      </c>
      <c r="J502" t="s">
        <v>55</v>
      </c>
      <c r="K502">
        <v>0.20319999999999999</v>
      </c>
      <c r="L502">
        <v>3.6999999999999998E-2</v>
      </c>
      <c r="M502" t="s">
        <v>10</v>
      </c>
      <c r="N502" t="s">
        <v>54</v>
      </c>
    </row>
    <row r="503" spans="1:16" x14ac:dyDescent="0.3">
      <c r="A503" t="s">
        <v>11</v>
      </c>
      <c r="B503" t="s">
        <v>47</v>
      </c>
      <c r="C503" t="s">
        <v>46</v>
      </c>
      <c r="D503">
        <v>9.23</v>
      </c>
      <c r="E503">
        <v>0.92400000000000004</v>
      </c>
      <c r="F503">
        <v>8.3860000000000004E-2</v>
      </c>
      <c r="G503">
        <v>9.9857999999999993</v>
      </c>
      <c r="H503">
        <v>7.4899999999999994E-2</v>
      </c>
      <c r="I503">
        <v>3.8574000000000002</v>
      </c>
      <c r="J503" t="s">
        <v>56</v>
      </c>
      <c r="K503">
        <v>12.846500000000001</v>
      </c>
      <c r="L503">
        <v>9.64E-2</v>
      </c>
      <c r="M503" t="s">
        <v>57</v>
      </c>
      <c r="N503" t="s">
        <v>50</v>
      </c>
      <c r="O503" s="1">
        <v>45451.722604166665</v>
      </c>
    </row>
    <row r="504" spans="1:16" x14ac:dyDescent="0.3">
      <c r="A504" t="s">
        <v>12</v>
      </c>
      <c r="B504" t="s">
        <v>19</v>
      </c>
      <c r="C504" t="s">
        <v>58</v>
      </c>
      <c r="D504">
        <v>0.19</v>
      </c>
      <c r="E504">
        <v>0.83699999999999997</v>
      </c>
      <c r="F504">
        <v>1.92E-3</v>
      </c>
      <c r="G504">
        <v>0.2296</v>
      </c>
      <c r="H504">
        <v>7.7000000000000002E-3</v>
      </c>
      <c r="I504">
        <v>8.4400000000000003E-2</v>
      </c>
      <c r="J504" t="s">
        <v>59</v>
      </c>
      <c r="K504">
        <v>0.29220000000000002</v>
      </c>
      <c r="L504">
        <v>9.7999999999999997E-3</v>
      </c>
      <c r="M504" t="s">
        <v>68</v>
      </c>
      <c r="N504" t="s">
        <v>50</v>
      </c>
      <c r="O504" s="1">
        <v>45461.52207175926</v>
      </c>
      <c r="P504">
        <v>100.25</v>
      </c>
    </row>
    <row r="505" spans="1:16" x14ac:dyDescent="0.3">
      <c r="A505" t="s">
        <v>14</v>
      </c>
      <c r="G505">
        <v>99.134200000000007</v>
      </c>
      <c r="I505">
        <v>100</v>
      </c>
      <c r="K505">
        <v>99.134200000000007</v>
      </c>
    </row>
    <row r="506" spans="1:16" x14ac:dyDescent="0.3">
      <c r="A506" t="str" cm="1">
        <f t="array" ref="A506">IF(MOD(ROW(A506)-1,15)=0,INDEX(MountR3!$A:$A,(ROW(A506)-1)/15+2), " ")</f>
        <v xml:space="preserve"> </v>
      </c>
    </row>
    <row r="507" spans="1:16" x14ac:dyDescent="0.3">
      <c r="A507" t="str" cm="1">
        <f t="array" ref="A507">IF(MOD(ROW(A507)-1,15)=0,INDEX(MountR3!$A:$A,(ROW(A507)-1)/15+2), " ")</f>
        <v xml:space="preserve"> </v>
      </c>
    </row>
    <row r="508" spans="1:16" x14ac:dyDescent="0.3">
      <c r="A508" t="str" cm="1">
        <f t="array" ref="A508">IF(MOD(ROW(A508)-1,15)=0,INDEX(MountR3!$A:$A,(ROW(A508)-1)/15+2), " ")</f>
        <v xml:space="preserve"> </v>
      </c>
    </row>
    <row r="509" spans="1:16" x14ac:dyDescent="0.3">
      <c r="A509" t="str" cm="1">
        <f t="array" ref="A509">IF(MOD(ROW(A509)-1,15)=0,INDEX(MountR3!$A:$A,(ROW(A509)-1)/15+2), " ")</f>
        <v xml:space="preserve"> </v>
      </c>
    </row>
    <row r="510" spans="1:16" x14ac:dyDescent="0.3">
      <c r="A510" t="str" cm="1">
        <f t="array" ref="A510">IF(MOD(ROW(A510)-1,15)=0,INDEX(MountR3!$A:$A,(ROW(A510)-1)/15+2), " ")</f>
        <v xml:space="preserve"> </v>
      </c>
    </row>
    <row r="511" spans="1:16" x14ac:dyDescent="0.3">
      <c r="A511" t="str" cm="1">
        <f t="array" ref="A511">IF(MOD(ROW(A511)-1,15)=0,INDEX(MountR3!$A:$A,(ROW(A511)-1)/15+2), " ")</f>
        <v>187-1-127-reg3,4</v>
      </c>
    </row>
    <row r="512" spans="1:16" x14ac:dyDescent="0.3">
      <c r="A512" t="s">
        <v>29</v>
      </c>
      <c r="B512" t="s">
        <v>30</v>
      </c>
      <c r="C512" t="s">
        <v>31</v>
      </c>
      <c r="D512" t="s">
        <v>32</v>
      </c>
      <c r="E512" t="s">
        <v>33</v>
      </c>
      <c r="F512" t="s">
        <v>34</v>
      </c>
      <c r="G512" t="s">
        <v>35</v>
      </c>
      <c r="H512" t="s">
        <v>36</v>
      </c>
      <c r="I512" t="s">
        <v>37</v>
      </c>
      <c r="J512" t="s">
        <v>38</v>
      </c>
      <c r="K512" t="s">
        <v>39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</row>
    <row r="513" spans="1:16" x14ac:dyDescent="0.3">
      <c r="A513" t="s">
        <v>45</v>
      </c>
      <c r="C513" t="s">
        <v>46</v>
      </c>
      <c r="G513">
        <v>42.320999999999998</v>
      </c>
      <c r="I513">
        <v>57.069600000000001</v>
      </c>
    </row>
    <row r="514" spans="1:16" x14ac:dyDescent="0.3">
      <c r="A514" t="s">
        <v>4</v>
      </c>
      <c r="B514" t="s">
        <v>47</v>
      </c>
      <c r="C514" t="s">
        <v>46</v>
      </c>
      <c r="D514">
        <v>23</v>
      </c>
      <c r="E514">
        <v>0.83099999999999996</v>
      </c>
      <c r="F514">
        <v>0.13297</v>
      </c>
      <c r="G514">
        <v>27.6616</v>
      </c>
      <c r="H514">
        <v>7.9299999999999995E-2</v>
      </c>
      <c r="I514">
        <v>24.547000000000001</v>
      </c>
      <c r="J514" t="s">
        <v>48</v>
      </c>
      <c r="K514">
        <v>45.864899999999999</v>
      </c>
      <c r="L514">
        <v>0.13150000000000001</v>
      </c>
      <c r="M514" t="s">
        <v>49</v>
      </c>
      <c r="N514" t="s">
        <v>50</v>
      </c>
      <c r="O514" s="1">
        <v>45451.722430555557</v>
      </c>
    </row>
    <row r="515" spans="1:16" x14ac:dyDescent="0.3">
      <c r="A515" t="s">
        <v>6</v>
      </c>
      <c r="B515" t="s">
        <v>47</v>
      </c>
      <c r="C515" t="s">
        <v>46</v>
      </c>
      <c r="D515">
        <v>18.52</v>
      </c>
      <c r="E515">
        <v>1.0069999999999999</v>
      </c>
      <c r="F515">
        <v>9.6030000000000004E-2</v>
      </c>
      <c r="G515">
        <v>18.406600000000001</v>
      </c>
      <c r="H515">
        <v>6.6400000000000001E-2</v>
      </c>
      <c r="I515">
        <v>14.139200000000001</v>
      </c>
      <c r="J515" t="s">
        <v>51</v>
      </c>
      <c r="K515">
        <v>39.376899999999999</v>
      </c>
      <c r="L515">
        <v>0.14199999999999999</v>
      </c>
      <c r="M515" t="s">
        <v>49</v>
      </c>
      <c r="N515" t="s">
        <v>50</v>
      </c>
      <c r="O515" s="1">
        <v>45461.885243055556</v>
      </c>
    </row>
    <row r="516" spans="1:16" x14ac:dyDescent="0.3">
      <c r="A516" t="s">
        <v>7</v>
      </c>
      <c r="B516" t="s">
        <v>47</v>
      </c>
      <c r="C516" t="s">
        <v>46</v>
      </c>
      <c r="D516">
        <v>0.24</v>
      </c>
      <c r="E516">
        <v>0.95399999999999996</v>
      </c>
      <c r="F516">
        <v>2.14E-3</v>
      </c>
      <c r="G516">
        <v>0.25090000000000001</v>
      </c>
      <c r="H516">
        <v>1.8499999999999999E-2</v>
      </c>
      <c r="I516">
        <v>0.1351</v>
      </c>
      <c r="J516" t="s">
        <v>52</v>
      </c>
      <c r="K516">
        <v>0.35110000000000002</v>
      </c>
      <c r="L516">
        <v>2.5899999999999999E-2</v>
      </c>
      <c r="M516" t="s">
        <v>53</v>
      </c>
      <c r="N516" t="s">
        <v>54</v>
      </c>
    </row>
    <row r="517" spans="1:16" x14ac:dyDescent="0.3">
      <c r="A517" t="s">
        <v>10</v>
      </c>
      <c r="B517" t="s">
        <v>47</v>
      </c>
      <c r="C517" t="s">
        <v>46</v>
      </c>
      <c r="D517">
        <v>0.13</v>
      </c>
      <c r="E517">
        <v>0.82199999999999995</v>
      </c>
      <c r="F517">
        <v>1.31E-3</v>
      </c>
      <c r="G517">
        <v>0.15890000000000001</v>
      </c>
      <c r="H517">
        <v>2.87E-2</v>
      </c>
      <c r="I517">
        <v>6.2399999999999997E-2</v>
      </c>
      <c r="J517" t="s">
        <v>55</v>
      </c>
      <c r="K517">
        <v>0.20519999999999999</v>
      </c>
      <c r="L517">
        <v>3.7100000000000001E-2</v>
      </c>
      <c r="M517" t="s">
        <v>10</v>
      </c>
      <c r="N517" t="s">
        <v>54</v>
      </c>
    </row>
    <row r="518" spans="1:16" x14ac:dyDescent="0.3">
      <c r="A518" t="s">
        <v>11</v>
      </c>
      <c r="B518" t="s">
        <v>47</v>
      </c>
      <c r="C518" t="s">
        <v>46</v>
      </c>
      <c r="D518">
        <v>9.49</v>
      </c>
      <c r="E518">
        <v>0.92400000000000004</v>
      </c>
      <c r="F518">
        <v>8.6220000000000005E-2</v>
      </c>
      <c r="G518">
        <v>10.2623</v>
      </c>
      <c r="H518">
        <v>7.5499999999999998E-2</v>
      </c>
      <c r="I518">
        <v>3.9645000000000001</v>
      </c>
      <c r="J518" t="s">
        <v>56</v>
      </c>
      <c r="K518">
        <v>13.202199999999999</v>
      </c>
      <c r="L518">
        <v>9.7100000000000006E-2</v>
      </c>
      <c r="M518" t="s">
        <v>57</v>
      </c>
      <c r="N518" t="s">
        <v>50</v>
      </c>
      <c r="O518" s="1">
        <v>45451.722604166665</v>
      </c>
    </row>
    <row r="519" spans="1:16" x14ac:dyDescent="0.3">
      <c r="A519" t="s">
        <v>12</v>
      </c>
      <c r="B519" t="s">
        <v>19</v>
      </c>
      <c r="C519" t="s">
        <v>58</v>
      </c>
      <c r="D519">
        <v>0.19</v>
      </c>
      <c r="E519">
        <v>0.83699999999999997</v>
      </c>
      <c r="F519">
        <v>1.8699999999999999E-3</v>
      </c>
      <c r="G519">
        <v>0.22389999999999999</v>
      </c>
      <c r="H519">
        <v>7.7000000000000002E-3</v>
      </c>
      <c r="I519">
        <v>8.2299999999999998E-2</v>
      </c>
      <c r="J519" t="s">
        <v>59</v>
      </c>
      <c r="K519">
        <v>0.28489999999999999</v>
      </c>
      <c r="L519">
        <v>9.7999999999999997E-3</v>
      </c>
      <c r="M519" t="s">
        <v>68</v>
      </c>
      <c r="N519" t="s">
        <v>50</v>
      </c>
      <c r="O519" s="1">
        <v>45461.52207175926</v>
      </c>
      <c r="P519">
        <v>100.251</v>
      </c>
    </row>
    <row r="520" spans="1:16" x14ac:dyDescent="0.3">
      <c r="A520" t="s">
        <v>14</v>
      </c>
      <c r="G520">
        <v>99.2851</v>
      </c>
      <c r="I520">
        <v>100</v>
      </c>
      <c r="K520">
        <v>99.2851</v>
      </c>
    </row>
    <row r="521" spans="1:16" x14ac:dyDescent="0.3">
      <c r="A521" t="str" cm="1">
        <f t="array" ref="A521">IF(MOD(ROW(A521)-1,15)=0,INDEX(MountR3!$A:$A,(ROW(A521)-1)/15+2), " ")</f>
        <v xml:space="preserve"> </v>
      </c>
    </row>
    <row r="522" spans="1:16" x14ac:dyDescent="0.3">
      <c r="A522" t="str" cm="1">
        <f t="array" ref="A522">IF(MOD(ROW(A522)-1,15)=0,INDEX(MountR3!$A:$A,(ROW(A522)-1)/15+2), " ")</f>
        <v xml:space="preserve"> </v>
      </c>
    </row>
    <row r="523" spans="1:16" x14ac:dyDescent="0.3">
      <c r="A523" t="str" cm="1">
        <f t="array" ref="A523">IF(MOD(ROW(A523)-1,15)=0,INDEX(MountR3!$A:$A,(ROW(A523)-1)/15+2), " ")</f>
        <v xml:space="preserve"> </v>
      </c>
    </row>
    <row r="524" spans="1:16" x14ac:dyDescent="0.3">
      <c r="A524" t="str" cm="1">
        <f t="array" ref="A524">IF(MOD(ROW(A524)-1,15)=0,INDEX(MountR3!$A:$A,(ROW(A524)-1)/15+2), " ")</f>
        <v xml:space="preserve"> </v>
      </c>
    </row>
    <row r="525" spans="1:16" x14ac:dyDescent="0.3">
      <c r="A525" t="str" cm="1">
        <f t="array" ref="A525">IF(MOD(ROW(A525)-1,15)=0,INDEX(MountR3!$A:$A,(ROW(A525)-1)/15+2), " ")</f>
        <v xml:space="preserve"> </v>
      </c>
    </row>
    <row r="526" spans="1:16" x14ac:dyDescent="0.3">
      <c r="A526" t="str" cm="1">
        <f t="array" ref="A526">IF(MOD(ROW(A526)-1,15)=0,INDEX(MountR3!$A:$A,(ROW(A526)-1)/15+2), " ")</f>
        <v>187-1-127-reg5,8,6,7</v>
      </c>
    </row>
    <row r="527" spans="1:16" x14ac:dyDescent="0.3">
      <c r="A527" t="s">
        <v>29</v>
      </c>
      <c r="B527" t="s">
        <v>30</v>
      </c>
      <c r="C527" t="s">
        <v>31</v>
      </c>
      <c r="D527" t="s">
        <v>32</v>
      </c>
      <c r="E527" t="s">
        <v>33</v>
      </c>
      <c r="F527" t="s">
        <v>34</v>
      </c>
      <c r="G527" t="s">
        <v>35</v>
      </c>
      <c r="H527" t="s">
        <v>36</v>
      </c>
      <c r="I527" t="s">
        <v>37</v>
      </c>
      <c r="J527" t="s">
        <v>38</v>
      </c>
      <c r="K527" t="s">
        <v>39</v>
      </c>
      <c r="L527" t="s">
        <v>40</v>
      </c>
      <c r="M527" t="s">
        <v>41</v>
      </c>
      <c r="N527" t="s">
        <v>42</v>
      </c>
      <c r="O527" t="s">
        <v>43</v>
      </c>
      <c r="P527" t="s">
        <v>44</v>
      </c>
    </row>
    <row r="528" spans="1:16" x14ac:dyDescent="0.3">
      <c r="A528" t="s">
        <v>45</v>
      </c>
      <c r="C528" t="s">
        <v>46</v>
      </c>
      <c r="G528">
        <v>42.9863</v>
      </c>
      <c r="I528">
        <v>57.079500000000003</v>
      </c>
    </row>
    <row r="529" spans="1:16" x14ac:dyDescent="0.3">
      <c r="A529" t="s">
        <v>4</v>
      </c>
      <c r="B529" t="s">
        <v>47</v>
      </c>
      <c r="C529" t="s">
        <v>46</v>
      </c>
      <c r="D529">
        <v>23.51</v>
      </c>
      <c r="E529">
        <v>0.83399999999999996</v>
      </c>
      <c r="F529">
        <v>0.13594999999999999</v>
      </c>
      <c r="G529">
        <v>28.181100000000001</v>
      </c>
      <c r="H529">
        <v>8.0100000000000005E-2</v>
      </c>
      <c r="I529">
        <v>24.6252</v>
      </c>
      <c r="J529" t="s">
        <v>48</v>
      </c>
      <c r="K529">
        <v>46.726199999999999</v>
      </c>
      <c r="L529">
        <v>0.1328</v>
      </c>
      <c r="M529" t="s">
        <v>49</v>
      </c>
      <c r="N529" t="s">
        <v>50</v>
      </c>
      <c r="O529" s="1">
        <v>45451.722430555557</v>
      </c>
    </row>
    <row r="530" spans="1:16" x14ac:dyDescent="0.3">
      <c r="A530" t="s">
        <v>6</v>
      </c>
      <c r="B530" t="s">
        <v>47</v>
      </c>
      <c r="C530" t="s">
        <v>46</v>
      </c>
      <c r="D530">
        <v>18.84</v>
      </c>
      <c r="E530">
        <v>1.0069999999999999</v>
      </c>
      <c r="F530">
        <v>9.7659999999999997E-2</v>
      </c>
      <c r="G530">
        <v>18.719000000000001</v>
      </c>
      <c r="H530">
        <v>6.7000000000000004E-2</v>
      </c>
      <c r="I530">
        <v>14.1591</v>
      </c>
      <c r="J530" t="s">
        <v>51</v>
      </c>
      <c r="K530">
        <v>40.045299999999997</v>
      </c>
      <c r="L530">
        <v>0.1434</v>
      </c>
      <c r="M530" t="s">
        <v>49</v>
      </c>
      <c r="N530" t="s">
        <v>50</v>
      </c>
      <c r="O530" s="1">
        <v>45461.885243055556</v>
      </c>
    </row>
    <row r="531" spans="1:16" x14ac:dyDescent="0.3">
      <c r="A531" t="s">
        <v>7</v>
      </c>
      <c r="B531" t="s">
        <v>47</v>
      </c>
      <c r="C531" t="s">
        <v>46</v>
      </c>
      <c r="D531">
        <v>0.22</v>
      </c>
      <c r="E531">
        <v>0.95299999999999996</v>
      </c>
      <c r="F531">
        <v>1.9300000000000001E-3</v>
      </c>
      <c r="G531">
        <v>0.2263</v>
      </c>
      <c r="H531">
        <v>1.8800000000000001E-2</v>
      </c>
      <c r="I531">
        <v>0.11990000000000001</v>
      </c>
      <c r="J531" t="s">
        <v>52</v>
      </c>
      <c r="K531">
        <v>0.31659999999999999</v>
      </c>
      <c r="L531">
        <v>2.63E-2</v>
      </c>
      <c r="M531" t="s">
        <v>53</v>
      </c>
      <c r="N531" t="s">
        <v>54</v>
      </c>
    </row>
    <row r="532" spans="1:16" x14ac:dyDescent="0.3">
      <c r="A532" t="s">
        <v>10</v>
      </c>
      <c r="B532" t="s">
        <v>47</v>
      </c>
      <c r="C532" t="s">
        <v>46</v>
      </c>
      <c r="D532">
        <v>0.13</v>
      </c>
      <c r="E532">
        <v>0.82199999999999995</v>
      </c>
      <c r="F532">
        <v>1.31E-3</v>
      </c>
      <c r="G532">
        <v>0.15909999999999999</v>
      </c>
      <c r="H532">
        <v>2.8899999999999999E-2</v>
      </c>
      <c r="I532">
        <v>6.1499999999999999E-2</v>
      </c>
      <c r="J532" t="s">
        <v>55</v>
      </c>
      <c r="K532">
        <v>0.2054</v>
      </c>
      <c r="L532">
        <v>3.73E-2</v>
      </c>
      <c r="M532" t="s">
        <v>10</v>
      </c>
      <c r="N532" t="s">
        <v>54</v>
      </c>
    </row>
    <row r="533" spans="1:16" x14ac:dyDescent="0.3">
      <c r="A533" t="s">
        <v>11</v>
      </c>
      <c r="B533" t="s">
        <v>47</v>
      </c>
      <c r="C533" t="s">
        <v>46</v>
      </c>
      <c r="D533">
        <v>9.41</v>
      </c>
      <c r="E533">
        <v>0.92400000000000004</v>
      </c>
      <c r="F533">
        <v>8.5529999999999995E-2</v>
      </c>
      <c r="G533">
        <v>10.1844</v>
      </c>
      <c r="H533">
        <v>7.5600000000000001E-2</v>
      </c>
      <c r="I533">
        <v>3.8742000000000001</v>
      </c>
      <c r="J533" t="s">
        <v>56</v>
      </c>
      <c r="K533">
        <v>13.102</v>
      </c>
      <c r="L533">
        <v>9.7199999999999995E-2</v>
      </c>
      <c r="M533" t="s">
        <v>57</v>
      </c>
      <c r="N533" t="s">
        <v>50</v>
      </c>
      <c r="O533" s="1">
        <v>45451.722604166665</v>
      </c>
    </row>
    <row r="534" spans="1:16" x14ac:dyDescent="0.3">
      <c r="A534" t="s">
        <v>12</v>
      </c>
      <c r="B534" t="s">
        <v>19</v>
      </c>
      <c r="C534" t="s">
        <v>58</v>
      </c>
      <c r="D534">
        <v>0.19</v>
      </c>
      <c r="E534">
        <v>0.83699999999999997</v>
      </c>
      <c r="F534">
        <v>1.8600000000000001E-3</v>
      </c>
      <c r="G534">
        <v>0.22259999999999999</v>
      </c>
      <c r="H534">
        <v>7.7000000000000002E-3</v>
      </c>
      <c r="I534">
        <v>8.0500000000000002E-2</v>
      </c>
      <c r="J534" t="s">
        <v>59</v>
      </c>
      <c r="K534">
        <v>0.28320000000000001</v>
      </c>
      <c r="L534">
        <v>9.7999999999999997E-3</v>
      </c>
      <c r="M534" t="s">
        <v>68</v>
      </c>
      <c r="N534" t="s">
        <v>50</v>
      </c>
      <c r="O534" s="1">
        <v>45461.52207175926</v>
      </c>
      <c r="P534">
        <v>100.232</v>
      </c>
    </row>
    <row r="535" spans="1:16" x14ac:dyDescent="0.3">
      <c r="A535" t="s">
        <v>14</v>
      </c>
      <c r="G535">
        <v>100.6788</v>
      </c>
      <c r="I535">
        <v>100</v>
      </c>
      <c r="K535">
        <v>100.6788</v>
      </c>
    </row>
    <row r="536" spans="1:16" x14ac:dyDescent="0.3">
      <c r="A536" t="str" cm="1">
        <f t="array" ref="A536">IF(MOD(ROW(A536)-1,15)=0,INDEX(MountR3!$A:$A,(ROW(A536)-1)/15+2), " ")</f>
        <v xml:space="preserve"> </v>
      </c>
    </row>
    <row r="537" spans="1:16" x14ac:dyDescent="0.3">
      <c r="A537" t="str" cm="1">
        <f t="array" ref="A537">IF(MOD(ROW(A537)-1,15)=0,INDEX(MountR3!$A:$A,(ROW(A537)-1)/15+2), " ")</f>
        <v xml:space="preserve"> </v>
      </c>
    </row>
    <row r="538" spans="1:16" x14ac:dyDescent="0.3">
      <c r="A538" t="str" cm="1">
        <f t="array" ref="A538">IF(MOD(ROW(A538)-1,15)=0,INDEX(MountR3!$A:$A,(ROW(A538)-1)/15+2), " ")</f>
        <v xml:space="preserve"> </v>
      </c>
    </row>
    <row r="539" spans="1:16" x14ac:dyDescent="0.3">
      <c r="A539" t="str" cm="1">
        <f t="array" ref="A539">IF(MOD(ROW(A539)-1,15)=0,INDEX(MountR3!$A:$A,(ROW(A539)-1)/15+2), " ")</f>
        <v xml:space="preserve"> </v>
      </c>
    </row>
    <row r="540" spans="1:16" x14ac:dyDescent="0.3">
      <c r="A540" t="str" cm="1">
        <f t="array" ref="A540">IF(MOD(ROW(A540)-1,15)=0,INDEX(MountR3!$A:$A,(ROW(A540)-1)/15+2), " ")</f>
        <v xml:space="preserve"> </v>
      </c>
    </row>
    <row r="541" spans="1:16" x14ac:dyDescent="0.3">
      <c r="A541" t="str" cm="1">
        <f t="array" ref="A541">IF(MOD(ROW(A541)-1,15)=0,INDEX(MountR3!$A:$A,(ROW(A541)-1)/15+2), " ")</f>
        <v>187-1-128-A</v>
      </c>
    </row>
    <row r="542" spans="1:16" x14ac:dyDescent="0.3">
      <c r="A542" t="s">
        <v>29</v>
      </c>
      <c r="B542" t="s">
        <v>30</v>
      </c>
      <c r="C542" t="s">
        <v>31</v>
      </c>
      <c r="D542" t="s">
        <v>32</v>
      </c>
      <c r="E542" t="s">
        <v>33</v>
      </c>
      <c r="F542" t="s">
        <v>34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 t="s">
        <v>40</v>
      </c>
      <c r="M542" t="s">
        <v>41</v>
      </c>
      <c r="N542" t="s">
        <v>42</v>
      </c>
      <c r="O542" t="s">
        <v>43</v>
      </c>
      <c r="P542" t="s">
        <v>44</v>
      </c>
    </row>
    <row r="543" spans="1:16" x14ac:dyDescent="0.3">
      <c r="A543" t="s">
        <v>45</v>
      </c>
      <c r="C543" t="s">
        <v>46</v>
      </c>
      <c r="G543">
        <v>43.215499999999999</v>
      </c>
      <c r="I543">
        <v>57.090200000000003</v>
      </c>
    </row>
    <row r="544" spans="1:16" x14ac:dyDescent="0.3">
      <c r="A544" t="s">
        <v>4</v>
      </c>
      <c r="B544" t="s">
        <v>47</v>
      </c>
      <c r="C544" t="s">
        <v>46</v>
      </c>
      <c r="D544">
        <v>23.81</v>
      </c>
      <c r="E544">
        <v>0.83699999999999997</v>
      </c>
      <c r="F544">
        <v>0.13764000000000001</v>
      </c>
      <c r="G544">
        <v>28.419899999999998</v>
      </c>
      <c r="H544">
        <v>8.0799999999999997E-2</v>
      </c>
      <c r="I544">
        <v>24.706800000000001</v>
      </c>
      <c r="J544" t="s">
        <v>48</v>
      </c>
      <c r="K544">
        <v>47.122100000000003</v>
      </c>
      <c r="L544">
        <v>0.13400000000000001</v>
      </c>
      <c r="M544" t="s">
        <v>49</v>
      </c>
      <c r="N544" t="s">
        <v>50</v>
      </c>
      <c r="O544" s="1">
        <v>45451.722430555557</v>
      </c>
    </row>
    <row r="545" spans="1:16" x14ac:dyDescent="0.3">
      <c r="A545" t="s">
        <v>6</v>
      </c>
      <c r="B545" t="s">
        <v>47</v>
      </c>
      <c r="C545" t="s">
        <v>46</v>
      </c>
      <c r="D545">
        <v>18.96</v>
      </c>
      <c r="E545">
        <v>1.0069999999999999</v>
      </c>
      <c r="F545">
        <v>9.8309999999999995E-2</v>
      </c>
      <c r="G545">
        <v>18.843599999999999</v>
      </c>
      <c r="H545">
        <v>6.7699999999999996E-2</v>
      </c>
      <c r="I545">
        <v>14.180400000000001</v>
      </c>
      <c r="J545" t="s">
        <v>51</v>
      </c>
      <c r="K545">
        <v>40.311900000000001</v>
      </c>
      <c r="L545">
        <v>0.1449</v>
      </c>
      <c r="M545" t="s">
        <v>49</v>
      </c>
      <c r="N545" t="s">
        <v>50</v>
      </c>
      <c r="O545" s="1">
        <v>45461.885243055556</v>
      </c>
    </row>
    <row r="546" spans="1:16" x14ac:dyDescent="0.3">
      <c r="A546" t="s">
        <v>7</v>
      </c>
      <c r="B546" t="s">
        <v>47</v>
      </c>
      <c r="C546" t="s">
        <v>46</v>
      </c>
      <c r="D546">
        <v>0.21</v>
      </c>
      <c r="E546">
        <v>0.95299999999999996</v>
      </c>
      <c r="F546">
        <v>1.8600000000000001E-3</v>
      </c>
      <c r="G546">
        <v>0.21890000000000001</v>
      </c>
      <c r="H546">
        <v>1.8800000000000001E-2</v>
      </c>
      <c r="I546">
        <v>0.1154</v>
      </c>
      <c r="J546" t="s">
        <v>52</v>
      </c>
      <c r="K546">
        <v>0.30620000000000003</v>
      </c>
      <c r="L546">
        <v>2.63E-2</v>
      </c>
      <c r="M546" t="s">
        <v>53</v>
      </c>
      <c r="N546" t="s">
        <v>54</v>
      </c>
    </row>
    <row r="547" spans="1:16" x14ac:dyDescent="0.3">
      <c r="A547" t="s">
        <v>10</v>
      </c>
      <c r="B547" t="s">
        <v>47</v>
      </c>
      <c r="C547" t="s">
        <v>46</v>
      </c>
      <c r="D547">
        <v>0.12</v>
      </c>
      <c r="E547">
        <v>0.82199999999999995</v>
      </c>
      <c r="F547">
        <v>1.2099999999999999E-3</v>
      </c>
      <c r="G547">
        <v>0.14710000000000001</v>
      </c>
      <c r="H547">
        <v>2.8799999999999999E-2</v>
      </c>
      <c r="I547">
        <v>5.6599999999999998E-2</v>
      </c>
      <c r="J547" t="s">
        <v>55</v>
      </c>
      <c r="K547">
        <v>0.19</v>
      </c>
      <c r="L547">
        <v>3.7100000000000001E-2</v>
      </c>
      <c r="M547" t="s">
        <v>10</v>
      </c>
      <c r="N547" t="s">
        <v>54</v>
      </c>
    </row>
    <row r="548" spans="1:16" x14ac:dyDescent="0.3">
      <c r="A548" t="s">
        <v>11</v>
      </c>
      <c r="B548" t="s">
        <v>47</v>
      </c>
      <c r="C548" t="s">
        <v>46</v>
      </c>
      <c r="D548">
        <v>9.17</v>
      </c>
      <c r="E548">
        <v>0.92400000000000004</v>
      </c>
      <c r="F548">
        <v>8.3400000000000002E-2</v>
      </c>
      <c r="G548">
        <v>9.9343000000000004</v>
      </c>
      <c r="H548">
        <v>7.5300000000000006E-2</v>
      </c>
      <c r="I548">
        <v>3.7597</v>
      </c>
      <c r="J548" t="s">
        <v>56</v>
      </c>
      <c r="K548">
        <v>12.7803</v>
      </c>
      <c r="L548">
        <v>9.69E-2</v>
      </c>
      <c r="M548" t="s">
        <v>57</v>
      </c>
      <c r="N548" t="s">
        <v>50</v>
      </c>
      <c r="O548" s="1">
        <v>45451.722604166665</v>
      </c>
    </row>
    <row r="549" spans="1:16" x14ac:dyDescent="0.3">
      <c r="A549" t="s">
        <v>12</v>
      </c>
      <c r="B549" t="s">
        <v>19</v>
      </c>
      <c r="C549" t="s">
        <v>58</v>
      </c>
      <c r="D549">
        <v>0.21</v>
      </c>
      <c r="E549">
        <v>0.83699999999999997</v>
      </c>
      <c r="F549">
        <v>2.1099999999999999E-3</v>
      </c>
      <c r="G549">
        <v>0.25240000000000001</v>
      </c>
      <c r="H549">
        <v>7.7999999999999996E-3</v>
      </c>
      <c r="I549">
        <v>9.0899999999999995E-2</v>
      </c>
      <c r="J549" t="s">
        <v>59</v>
      </c>
      <c r="K549">
        <v>0.32119999999999999</v>
      </c>
      <c r="L549">
        <v>0.01</v>
      </c>
      <c r="M549" t="s">
        <v>68</v>
      </c>
      <c r="N549" t="s">
        <v>50</v>
      </c>
      <c r="O549" s="1">
        <v>45461.52207175926</v>
      </c>
      <c r="P549">
        <v>100.28100000000001</v>
      </c>
    </row>
    <row r="550" spans="1:16" x14ac:dyDescent="0.3">
      <c r="A550" t="s">
        <v>14</v>
      </c>
      <c r="G550">
        <v>101.0318</v>
      </c>
      <c r="I550">
        <v>100</v>
      </c>
      <c r="K550">
        <v>101.0318</v>
      </c>
    </row>
    <row r="551" spans="1:16" x14ac:dyDescent="0.3">
      <c r="A551" t="str" cm="1">
        <f t="array" ref="A551">IF(MOD(ROW(A551)-1,15)=0,INDEX(MountR3!$A:$A,(ROW(A551)-1)/15+2), " ")</f>
        <v xml:space="preserve"> </v>
      </c>
    </row>
    <row r="552" spans="1:16" x14ac:dyDescent="0.3">
      <c r="A552" t="str" cm="1">
        <f t="array" ref="A552">IF(MOD(ROW(A552)-1,15)=0,INDEX(MountR3!$A:$A,(ROW(A552)-1)/15+2), " ")</f>
        <v xml:space="preserve"> </v>
      </c>
    </row>
    <row r="553" spans="1:16" x14ac:dyDescent="0.3">
      <c r="A553" t="str" cm="1">
        <f t="array" ref="A553">IF(MOD(ROW(A553)-1,15)=0,INDEX(MountR3!$A:$A,(ROW(A553)-1)/15+2), " ")</f>
        <v xml:space="preserve"> </v>
      </c>
    </row>
    <row r="554" spans="1:16" x14ac:dyDescent="0.3">
      <c r="A554" t="str" cm="1">
        <f t="array" ref="A554">IF(MOD(ROW(A554)-1,15)=0,INDEX(MountR3!$A:$A,(ROW(A554)-1)/15+2), " ")</f>
        <v xml:space="preserve"> </v>
      </c>
    </row>
    <row r="555" spans="1:16" x14ac:dyDescent="0.3">
      <c r="A555" t="str" cm="1">
        <f t="array" ref="A555">IF(MOD(ROW(A555)-1,15)=0,INDEX(MountR3!$A:$A,(ROW(A555)-1)/15+2), " ")</f>
        <v xml:space="preserve"> </v>
      </c>
    </row>
    <row r="556" spans="1:16" x14ac:dyDescent="0.3">
      <c r="A556" t="str" cm="1">
        <f t="array" ref="A556">IF(MOD(ROW(A556)-1,15)=0,INDEX(MountR3!$A:$A,(ROW(A556)-1)/15+2), " ")</f>
        <v>187-1-128-B,C,D</v>
      </c>
    </row>
    <row r="557" spans="1:16" x14ac:dyDescent="0.3">
      <c r="A557" t="s">
        <v>29</v>
      </c>
      <c r="B557" t="s">
        <v>30</v>
      </c>
      <c r="C557" t="s">
        <v>31</v>
      </c>
      <c r="D557" t="s">
        <v>32</v>
      </c>
      <c r="E557" t="s">
        <v>33</v>
      </c>
      <c r="F557" t="s">
        <v>34</v>
      </c>
      <c r="G557" t="s">
        <v>35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</row>
    <row r="558" spans="1:16" x14ac:dyDescent="0.3">
      <c r="A558" t="s">
        <v>45</v>
      </c>
      <c r="C558" t="s">
        <v>46</v>
      </c>
      <c r="G558">
        <v>43.304699999999997</v>
      </c>
      <c r="I558">
        <v>57.089799999999997</v>
      </c>
    </row>
    <row r="559" spans="1:16" x14ac:dyDescent="0.3">
      <c r="A559" t="s">
        <v>4</v>
      </c>
      <c r="B559" t="s">
        <v>47</v>
      </c>
      <c r="C559" t="s">
        <v>46</v>
      </c>
      <c r="D559">
        <v>23.95</v>
      </c>
      <c r="E559">
        <v>0.83899999999999997</v>
      </c>
      <c r="F559">
        <v>0.13847999999999999</v>
      </c>
      <c r="G559">
        <v>28.535</v>
      </c>
      <c r="H559">
        <v>8.0799999999999997E-2</v>
      </c>
      <c r="I559">
        <v>24.755600000000001</v>
      </c>
      <c r="J559" t="s">
        <v>48</v>
      </c>
      <c r="K559">
        <v>47.313000000000002</v>
      </c>
      <c r="L559">
        <v>0.13389999999999999</v>
      </c>
      <c r="M559" t="s">
        <v>49</v>
      </c>
      <c r="N559" t="s">
        <v>50</v>
      </c>
      <c r="O559" s="1">
        <v>45451.722430555557</v>
      </c>
    </row>
    <row r="560" spans="1:16" x14ac:dyDescent="0.3">
      <c r="A560" t="s">
        <v>6</v>
      </c>
      <c r="B560" t="s">
        <v>47</v>
      </c>
      <c r="C560" t="s">
        <v>46</v>
      </c>
      <c r="D560">
        <v>19</v>
      </c>
      <c r="E560">
        <v>1.0069999999999999</v>
      </c>
      <c r="F560">
        <v>9.851E-2</v>
      </c>
      <c r="G560">
        <v>18.881599999999999</v>
      </c>
      <c r="H560">
        <v>6.7799999999999999E-2</v>
      </c>
      <c r="I560">
        <v>14.1797</v>
      </c>
      <c r="J560" t="s">
        <v>51</v>
      </c>
      <c r="K560">
        <v>40.3932</v>
      </c>
      <c r="L560">
        <v>0.14510000000000001</v>
      </c>
      <c r="M560" t="s">
        <v>49</v>
      </c>
      <c r="N560" t="s">
        <v>50</v>
      </c>
      <c r="O560" s="1">
        <v>45461.885243055556</v>
      </c>
    </row>
    <row r="561" spans="1:16" x14ac:dyDescent="0.3">
      <c r="A561" t="s">
        <v>7</v>
      </c>
      <c r="B561" t="s">
        <v>47</v>
      </c>
      <c r="C561" t="s">
        <v>46</v>
      </c>
      <c r="D561">
        <v>0.22</v>
      </c>
      <c r="E561">
        <v>0.95199999999999996</v>
      </c>
      <c r="F561">
        <v>1.9499999999999999E-3</v>
      </c>
      <c r="G561">
        <v>0.22969999999999999</v>
      </c>
      <c r="H561">
        <v>1.8800000000000001E-2</v>
      </c>
      <c r="I561">
        <v>0.12089999999999999</v>
      </c>
      <c r="J561" t="s">
        <v>52</v>
      </c>
      <c r="K561">
        <v>0.32140000000000002</v>
      </c>
      <c r="L561">
        <v>2.63E-2</v>
      </c>
      <c r="M561" t="s">
        <v>53</v>
      </c>
      <c r="N561" t="s">
        <v>54</v>
      </c>
    </row>
    <row r="562" spans="1:16" x14ac:dyDescent="0.3">
      <c r="A562" t="s">
        <v>10</v>
      </c>
      <c r="B562" t="s">
        <v>47</v>
      </c>
      <c r="C562" t="s">
        <v>46</v>
      </c>
      <c r="D562">
        <v>0.13</v>
      </c>
      <c r="E562">
        <v>0.82199999999999995</v>
      </c>
      <c r="F562">
        <v>1.2999999999999999E-3</v>
      </c>
      <c r="G562">
        <v>0.1585</v>
      </c>
      <c r="H562">
        <v>2.9000000000000001E-2</v>
      </c>
      <c r="I562">
        <v>6.0900000000000003E-2</v>
      </c>
      <c r="J562" t="s">
        <v>55</v>
      </c>
      <c r="K562">
        <v>0.20469999999999999</v>
      </c>
      <c r="L562">
        <v>3.7400000000000003E-2</v>
      </c>
      <c r="M562" t="s">
        <v>10</v>
      </c>
      <c r="N562" t="s">
        <v>54</v>
      </c>
    </row>
    <row r="563" spans="1:16" x14ac:dyDescent="0.3">
      <c r="A563" t="s">
        <v>11</v>
      </c>
      <c r="B563" t="s">
        <v>47</v>
      </c>
      <c r="C563" t="s">
        <v>46</v>
      </c>
      <c r="D563">
        <v>9.06</v>
      </c>
      <c r="E563">
        <v>0.92300000000000004</v>
      </c>
      <c r="F563">
        <v>8.2309999999999994E-2</v>
      </c>
      <c r="G563">
        <v>9.8071999999999999</v>
      </c>
      <c r="H563">
        <v>7.51E-2</v>
      </c>
      <c r="I563">
        <v>3.7039</v>
      </c>
      <c r="J563" t="s">
        <v>56</v>
      </c>
      <c r="K563">
        <v>12.6167</v>
      </c>
      <c r="L563">
        <v>9.6600000000000005E-2</v>
      </c>
      <c r="M563" t="s">
        <v>57</v>
      </c>
      <c r="N563" t="s">
        <v>50</v>
      </c>
      <c r="O563" s="1">
        <v>45451.722604166665</v>
      </c>
    </row>
    <row r="564" spans="1:16" x14ac:dyDescent="0.3">
      <c r="A564" t="s">
        <v>12</v>
      </c>
      <c r="B564" t="s">
        <v>19</v>
      </c>
      <c r="C564" t="s">
        <v>58</v>
      </c>
      <c r="D564">
        <v>0.21</v>
      </c>
      <c r="E564">
        <v>0.83699999999999997</v>
      </c>
      <c r="F564">
        <v>2.0799999999999998E-3</v>
      </c>
      <c r="G564">
        <v>0.24829999999999999</v>
      </c>
      <c r="H564">
        <v>7.7999999999999996E-3</v>
      </c>
      <c r="I564">
        <v>8.9200000000000002E-2</v>
      </c>
      <c r="J564" t="s">
        <v>59</v>
      </c>
      <c r="K564">
        <v>0.316</v>
      </c>
      <c r="L564">
        <v>9.9000000000000008E-3</v>
      </c>
      <c r="M564" t="s">
        <v>68</v>
      </c>
      <c r="N564" t="s">
        <v>50</v>
      </c>
      <c r="O564" s="1">
        <v>45461.52207175926</v>
      </c>
      <c r="P564">
        <v>100.24</v>
      </c>
    </row>
    <row r="565" spans="1:16" x14ac:dyDescent="0.3">
      <c r="A565" t="s">
        <v>14</v>
      </c>
      <c r="G565">
        <v>101.1651</v>
      </c>
      <c r="I565">
        <v>100</v>
      </c>
      <c r="K565">
        <v>101.1651</v>
      </c>
    </row>
    <row r="566" spans="1:16" x14ac:dyDescent="0.3">
      <c r="A566" t="str" cm="1">
        <f t="array" ref="A566">IF(MOD(ROW(A566)-1,15)=0,INDEX(MountR3!$A:$A,(ROW(A566)-1)/15+2), " ")</f>
        <v xml:space="preserve"> </v>
      </c>
    </row>
    <row r="567" spans="1:16" x14ac:dyDescent="0.3">
      <c r="A567" t="str" cm="1">
        <f t="array" ref="A567">IF(MOD(ROW(A567)-1,15)=0,INDEX(MountR3!$A:$A,(ROW(A567)-1)/15+2), " ")</f>
        <v xml:space="preserve"> </v>
      </c>
    </row>
    <row r="568" spans="1:16" x14ac:dyDescent="0.3">
      <c r="A568" t="str" cm="1">
        <f t="array" ref="A568">IF(MOD(ROW(A568)-1,15)=0,INDEX(MountR3!$A:$A,(ROW(A568)-1)/15+2), " ")</f>
        <v xml:space="preserve"> </v>
      </c>
    </row>
    <row r="569" spans="1:16" x14ac:dyDescent="0.3">
      <c r="A569" t="str" cm="1">
        <f t="array" ref="A569">IF(MOD(ROW(A569)-1,15)=0,INDEX(MountR3!$A:$A,(ROW(A569)-1)/15+2), " ")</f>
        <v xml:space="preserve"> </v>
      </c>
    </row>
    <row r="570" spans="1:16" x14ac:dyDescent="0.3">
      <c r="A570" t="str" cm="1">
        <f t="array" ref="A570">IF(MOD(ROW(A570)-1,15)=0,INDEX(MountR3!$A:$A,(ROW(A570)-1)/15+2), " ")</f>
        <v xml:space="preserve"> </v>
      </c>
    </row>
    <row r="571" spans="1:16" x14ac:dyDescent="0.3">
      <c r="A571" t="str" cm="1">
        <f t="array" ref="A571">IF(MOD(ROW(A571)-1,15)=0,INDEX(MountR3!$A:$A,(ROW(A571)-1)/15+2), " ")</f>
        <v>187-1-129-A</v>
      </c>
    </row>
    <row r="572" spans="1:16" x14ac:dyDescent="0.3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</row>
    <row r="573" spans="1:16" x14ac:dyDescent="0.3">
      <c r="A573" t="s">
        <v>45</v>
      </c>
      <c r="C573" t="s">
        <v>46</v>
      </c>
      <c r="G573">
        <v>43.398800000000001</v>
      </c>
      <c r="I573">
        <v>57.088700000000003</v>
      </c>
    </row>
    <row r="574" spans="1:16" x14ac:dyDescent="0.3">
      <c r="A574" t="s">
        <v>4</v>
      </c>
      <c r="B574" t="s">
        <v>47</v>
      </c>
      <c r="C574" t="s">
        <v>46</v>
      </c>
      <c r="D574">
        <v>24.02</v>
      </c>
      <c r="E574">
        <v>0.84</v>
      </c>
      <c r="F574">
        <v>0.13885</v>
      </c>
      <c r="G574">
        <v>28.595700000000001</v>
      </c>
      <c r="H574">
        <v>8.1900000000000001E-2</v>
      </c>
      <c r="I574">
        <v>24.754000000000001</v>
      </c>
      <c r="J574" t="s">
        <v>48</v>
      </c>
      <c r="K574">
        <v>47.413600000000002</v>
      </c>
      <c r="L574">
        <v>0.1358</v>
      </c>
      <c r="M574" t="s">
        <v>49</v>
      </c>
      <c r="N574" t="s">
        <v>50</v>
      </c>
      <c r="O574" s="1">
        <v>45451.722430555557</v>
      </c>
    </row>
    <row r="575" spans="1:16" x14ac:dyDescent="0.3">
      <c r="A575" t="s">
        <v>6</v>
      </c>
      <c r="B575" t="s">
        <v>47</v>
      </c>
      <c r="C575" t="s">
        <v>46</v>
      </c>
      <c r="D575">
        <v>19.04</v>
      </c>
      <c r="E575">
        <v>1.0069999999999999</v>
      </c>
      <c r="F575">
        <v>9.8729999999999998E-2</v>
      </c>
      <c r="G575">
        <v>18.920100000000001</v>
      </c>
      <c r="H575">
        <v>6.8599999999999994E-2</v>
      </c>
      <c r="I575">
        <v>14.1775</v>
      </c>
      <c r="J575" t="s">
        <v>51</v>
      </c>
      <c r="K575">
        <v>40.475499999999997</v>
      </c>
      <c r="L575">
        <v>0.14680000000000001</v>
      </c>
      <c r="M575" t="s">
        <v>49</v>
      </c>
      <c r="N575" t="s">
        <v>50</v>
      </c>
      <c r="O575" s="1">
        <v>45461.885243055556</v>
      </c>
    </row>
    <row r="576" spans="1:16" x14ac:dyDescent="0.3">
      <c r="A576" t="s">
        <v>7</v>
      </c>
      <c r="B576" t="s">
        <v>47</v>
      </c>
      <c r="C576" t="s">
        <v>46</v>
      </c>
      <c r="D576">
        <v>0.27</v>
      </c>
      <c r="E576">
        <v>0.95199999999999996</v>
      </c>
      <c r="F576">
        <v>2.3900000000000002E-3</v>
      </c>
      <c r="G576">
        <v>0.28120000000000001</v>
      </c>
      <c r="H576">
        <v>1.9199999999999998E-2</v>
      </c>
      <c r="I576">
        <v>0.14760000000000001</v>
      </c>
      <c r="J576" t="s">
        <v>52</v>
      </c>
      <c r="K576">
        <v>0.39340000000000003</v>
      </c>
      <c r="L576">
        <v>2.6800000000000001E-2</v>
      </c>
      <c r="M576" t="s">
        <v>53</v>
      </c>
      <c r="N576" t="s">
        <v>54</v>
      </c>
    </row>
    <row r="577" spans="1:16" x14ac:dyDescent="0.3">
      <c r="A577" t="s">
        <v>10</v>
      </c>
      <c r="B577" t="s">
        <v>47</v>
      </c>
      <c r="C577" t="s">
        <v>46</v>
      </c>
      <c r="D577">
        <v>0.13</v>
      </c>
      <c r="E577">
        <v>0.82199999999999995</v>
      </c>
      <c r="F577">
        <v>1.32E-3</v>
      </c>
      <c r="G577">
        <v>0.16109999999999999</v>
      </c>
      <c r="H577">
        <v>2.9399999999999999E-2</v>
      </c>
      <c r="I577">
        <v>6.1699999999999998E-2</v>
      </c>
      <c r="J577" t="s">
        <v>55</v>
      </c>
      <c r="K577">
        <v>0.20799999999999999</v>
      </c>
      <c r="L577">
        <v>3.7900000000000003E-2</v>
      </c>
      <c r="M577" t="s">
        <v>10</v>
      </c>
      <c r="N577" t="s">
        <v>54</v>
      </c>
    </row>
    <row r="578" spans="1:16" x14ac:dyDescent="0.3">
      <c r="A578" t="s">
        <v>11</v>
      </c>
      <c r="B578" t="s">
        <v>47</v>
      </c>
      <c r="C578" t="s">
        <v>46</v>
      </c>
      <c r="D578">
        <v>9.01</v>
      </c>
      <c r="E578">
        <v>0.92300000000000004</v>
      </c>
      <c r="F578">
        <v>8.1869999999999998E-2</v>
      </c>
      <c r="G578">
        <v>9.7553000000000001</v>
      </c>
      <c r="H578">
        <v>7.5300000000000006E-2</v>
      </c>
      <c r="I578">
        <v>3.6762000000000001</v>
      </c>
      <c r="J578" t="s">
        <v>56</v>
      </c>
      <c r="K578">
        <v>12.549899999999999</v>
      </c>
      <c r="L578">
        <v>9.69E-2</v>
      </c>
      <c r="M578" t="s">
        <v>57</v>
      </c>
      <c r="N578" t="s">
        <v>50</v>
      </c>
      <c r="O578" s="1">
        <v>45451.722604166665</v>
      </c>
    </row>
    <row r="579" spans="1:16" x14ac:dyDescent="0.3">
      <c r="A579" t="s">
        <v>12</v>
      </c>
      <c r="B579" t="s">
        <v>19</v>
      </c>
      <c r="C579" t="s">
        <v>58</v>
      </c>
      <c r="D579">
        <v>0.22</v>
      </c>
      <c r="E579">
        <v>0.83699999999999997</v>
      </c>
      <c r="F579">
        <v>2.2000000000000001E-3</v>
      </c>
      <c r="G579">
        <v>0.26279999999999998</v>
      </c>
      <c r="H579">
        <v>7.7999999999999996E-3</v>
      </c>
      <c r="I579">
        <v>9.4200000000000006E-2</v>
      </c>
      <c r="J579" t="s">
        <v>59</v>
      </c>
      <c r="K579">
        <v>0.33439999999999998</v>
      </c>
      <c r="L579">
        <v>0.01</v>
      </c>
      <c r="M579" t="s">
        <v>68</v>
      </c>
      <c r="N579" t="s">
        <v>50</v>
      </c>
      <c r="O579" s="1">
        <v>45461.52207175926</v>
      </c>
      <c r="P579">
        <v>100.232</v>
      </c>
    </row>
    <row r="580" spans="1:16" x14ac:dyDescent="0.3">
      <c r="A580" t="s">
        <v>14</v>
      </c>
      <c r="G580">
        <v>101.3749</v>
      </c>
      <c r="I580">
        <v>100</v>
      </c>
      <c r="K580">
        <v>101.3749</v>
      </c>
    </row>
    <row r="581" spans="1:16" x14ac:dyDescent="0.3">
      <c r="A581" t="str" cm="1">
        <f t="array" ref="A581">IF(MOD(ROW(A581)-1,15)=0,INDEX(MountR3!$A:$A,(ROW(A581)-1)/15+2), " ")</f>
        <v xml:space="preserve"> </v>
      </c>
    </row>
    <row r="582" spans="1:16" x14ac:dyDescent="0.3">
      <c r="A582" t="str" cm="1">
        <f t="array" ref="A582">IF(MOD(ROW(A582)-1,15)=0,INDEX(MountR3!$A:$A,(ROW(A582)-1)/15+2), " ")</f>
        <v xml:space="preserve"> </v>
      </c>
    </row>
    <row r="583" spans="1:16" x14ac:dyDescent="0.3">
      <c r="A583" t="str" cm="1">
        <f t="array" ref="A583">IF(MOD(ROW(A583)-1,15)=0,INDEX(MountR3!$A:$A,(ROW(A583)-1)/15+2), " ")</f>
        <v xml:space="preserve"> </v>
      </c>
    </row>
    <row r="584" spans="1:16" x14ac:dyDescent="0.3">
      <c r="A584" t="str" cm="1">
        <f t="array" ref="A584">IF(MOD(ROW(A584)-1,15)=0,INDEX(MountR3!$A:$A,(ROW(A584)-1)/15+2), " ")</f>
        <v xml:space="preserve"> </v>
      </c>
    </row>
    <row r="585" spans="1:16" x14ac:dyDescent="0.3">
      <c r="A585" t="str" cm="1">
        <f t="array" ref="A585">IF(MOD(ROW(A585)-1,15)=0,INDEX(MountR3!$A:$A,(ROW(A585)-1)/15+2), " ")</f>
        <v xml:space="preserve"> </v>
      </c>
    </row>
    <row r="586" spans="1:16" x14ac:dyDescent="0.3">
      <c r="A586" t="str" cm="1">
        <f t="array" ref="A586">IF(MOD(ROW(A586)-1,15)=0,INDEX(MountR3!$A:$A,(ROW(A586)-1)/15+2), " ")</f>
        <v>187-1-129-core</v>
      </c>
    </row>
    <row r="587" spans="1:16" x14ac:dyDescent="0.3">
      <c r="A587" t="s">
        <v>29</v>
      </c>
      <c r="B587" t="s">
        <v>30</v>
      </c>
      <c r="C587" t="s">
        <v>31</v>
      </c>
      <c r="D587" t="s">
        <v>32</v>
      </c>
      <c r="E587" t="s">
        <v>33</v>
      </c>
      <c r="F587" t="s">
        <v>34</v>
      </c>
      <c r="G587" t="s">
        <v>35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</row>
    <row r="588" spans="1:16" x14ac:dyDescent="0.3">
      <c r="A588" t="s">
        <v>45</v>
      </c>
      <c r="C588" t="s">
        <v>46</v>
      </c>
      <c r="G588">
        <v>43.010300000000001</v>
      </c>
      <c r="I588">
        <v>57.111400000000003</v>
      </c>
    </row>
    <row r="589" spans="1:16" x14ac:dyDescent="0.3">
      <c r="A589" t="s">
        <v>4</v>
      </c>
      <c r="B589" t="s">
        <v>47</v>
      </c>
      <c r="C589" t="s">
        <v>46</v>
      </c>
      <c r="D589">
        <v>23.82</v>
      </c>
      <c r="E589">
        <v>0.84099999999999997</v>
      </c>
      <c r="F589">
        <v>0.13769000000000001</v>
      </c>
      <c r="G589">
        <v>28.314399999999999</v>
      </c>
      <c r="H589">
        <v>0.08</v>
      </c>
      <c r="I589">
        <v>24.741700000000002</v>
      </c>
      <c r="J589" t="s">
        <v>48</v>
      </c>
      <c r="K589">
        <v>46.947299999999998</v>
      </c>
      <c r="L589">
        <v>0.13270000000000001</v>
      </c>
      <c r="M589" t="s">
        <v>49</v>
      </c>
      <c r="N589" t="s">
        <v>50</v>
      </c>
      <c r="O589" s="1">
        <v>45451.722430555557</v>
      </c>
    </row>
    <row r="590" spans="1:16" x14ac:dyDescent="0.3">
      <c r="A590" t="s">
        <v>6</v>
      </c>
      <c r="B590" t="s">
        <v>47</v>
      </c>
      <c r="C590" t="s">
        <v>46</v>
      </c>
      <c r="D590">
        <v>18.940000000000001</v>
      </c>
      <c r="E590">
        <v>1.0069999999999999</v>
      </c>
      <c r="F590">
        <v>9.8169999999999993E-2</v>
      </c>
      <c r="G590">
        <v>18.8033</v>
      </c>
      <c r="H590">
        <v>6.7199999999999996E-2</v>
      </c>
      <c r="I590">
        <v>14.222899999999999</v>
      </c>
      <c r="J590" t="s">
        <v>51</v>
      </c>
      <c r="K590">
        <v>40.225700000000003</v>
      </c>
      <c r="L590">
        <v>0.14380000000000001</v>
      </c>
      <c r="M590" t="s">
        <v>49</v>
      </c>
      <c r="N590" t="s">
        <v>50</v>
      </c>
      <c r="O590" s="1">
        <v>45461.885243055556</v>
      </c>
    </row>
    <row r="591" spans="1:16" x14ac:dyDescent="0.3">
      <c r="A591" t="s">
        <v>7</v>
      </c>
      <c r="B591" t="s">
        <v>47</v>
      </c>
      <c r="C591" t="s">
        <v>46</v>
      </c>
      <c r="D591">
        <v>0.25</v>
      </c>
      <c r="E591">
        <v>0.95199999999999996</v>
      </c>
      <c r="F591">
        <v>2.2200000000000002E-3</v>
      </c>
      <c r="G591">
        <v>0.26090000000000002</v>
      </c>
      <c r="H591">
        <v>1.8800000000000001E-2</v>
      </c>
      <c r="I591">
        <v>0.13830000000000001</v>
      </c>
      <c r="J591" t="s">
        <v>52</v>
      </c>
      <c r="K591">
        <v>0.36509999999999998</v>
      </c>
      <c r="L591">
        <v>2.63E-2</v>
      </c>
      <c r="M591" t="s">
        <v>53</v>
      </c>
      <c r="N591" t="s">
        <v>54</v>
      </c>
    </row>
    <row r="592" spans="1:16" x14ac:dyDescent="0.3">
      <c r="A592" t="s">
        <v>10</v>
      </c>
      <c r="B592" t="s">
        <v>47</v>
      </c>
      <c r="C592" t="s">
        <v>46</v>
      </c>
      <c r="D592">
        <v>0.1</v>
      </c>
      <c r="E592">
        <v>0.82099999999999995</v>
      </c>
      <c r="F592">
        <v>1.0300000000000001E-3</v>
      </c>
      <c r="G592">
        <v>0.12559999999999999</v>
      </c>
      <c r="H592">
        <v>2.8799999999999999E-2</v>
      </c>
      <c r="I592">
        <v>4.8599999999999997E-2</v>
      </c>
      <c r="J592" t="s">
        <v>55</v>
      </c>
      <c r="K592">
        <v>0.16220000000000001</v>
      </c>
      <c r="L592">
        <v>3.7199999999999997E-2</v>
      </c>
      <c r="M592" t="s">
        <v>10</v>
      </c>
      <c r="N592" t="s">
        <v>54</v>
      </c>
    </row>
    <row r="593" spans="1:16" x14ac:dyDescent="0.3">
      <c r="A593" t="s">
        <v>11</v>
      </c>
      <c r="B593" t="s">
        <v>47</v>
      </c>
      <c r="C593" t="s">
        <v>46</v>
      </c>
      <c r="D593">
        <v>8.83</v>
      </c>
      <c r="E593">
        <v>0.92300000000000004</v>
      </c>
      <c r="F593">
        <v>8.0299999999999996E-2</v>
      </c>
      <c r="G593">
        <v>9.5707000000000004</v>
      </c>
      <c r="H593">
        <v>7.3700000000000002E-2</v>
      </c>
      <c r="I593">
        <v>3.6406999999999998</v>
      </c>
      <c r="J593" t="s">
        <v>56</v>
      </c>
      <c r="K593">
        <v>12.3125</v>
      </c>
      <c r="L593">
        <v>9.4799999999999995E-2</v>
      </c>
      <c r="M593" t="s">
        <v>57</v>
      </c>
      <c r="N593" t="s">
        <v>50</v>
      </c>
      <c r="O593" s="1">
        <v>45451.722604166665</v>
      </c>
    </row>
    <row r="594" spans="1:16" x14ac:dyDescent="0.3">
      <c r="A594" t="s">
        <v>12</v>
      </c>
      <c r="B594" t="s">
        <v>19</v>
      </c>
      <c r="C594" t="s">
        <v>58</v>
      </c>
      <c r="D594">
        <v>0.22</v>
      </c>
      <c r="E594">
        <v>0.83699999999999997</v>
      </c>
      <c r="F594">
        <v>2.2300000000000002E-3</v>
      </c>
      <c r="G594">
        <v>0.2661</v>
      </c>
      <c r="H594">
        <v>7.9000000000000008E-3</v>
      </c>
      <c r="I594">
        <v>9.6299999999999997E-2</v>
      </c>
      <c r="J594" t="s">
        <v>59</v>
      </c>
      <c r="K594">
        <v>0.3387</v>
      </c>
      <c r="L594">
        <v>1.01E-2</v>
      </c>
      <c r="M594" t="s">
        <v>68</v>
      </c>
      <c r="N594" t="s">
        <v>50</v>
      </c>
      <c r="O594" s="1">
        <v>45461.52207175926</v>
      </c>
      <c r="P594">
        <v>100.218</v>
      </c>
    </row>
    <row r="595" spans="1:16" x14ac:dyDescent="0.3">
      <c r="A595" t="s">
        <v>14</v>
      </c>
      <c r="G595">
        <v>100.3514</v>
      </c>
      <c r="I595">
        <v>100</v>
      </c>
      <c r="K595">
        <v>100.3514</v>
      </c>
    </row>
    <row r="596" spans="1:16" x14ac:dyDescent="0.3">
      <c r="A596" t="str" cm="1">
        <f t="array" ref="A596">IF(MOD(ROW(A596)-1,15)=0,INDEX(MountR3!$A:$A,(ROW(A596)-1)/15+2), " ")</f>
        <v xml:space="preserve"> </v>
      </c>
    </row>
    <row r="597" spans="1:16" x14ac:dyDescent="0.3">
      <c r="A597" t="str" cm="1">
        <f t="array" ref="A597">IF(MOD(ROW(A597)-1,15)=0,INDEX(MountR3!$A:$A,(ROW(A597)-1)/15+2), " ")</f>
        <v xml:space="preserve"> </v>
      </c>
    </row>
    <row r="598" spans="1:16" x14ac:dyDescent="0.3">
      <c r="A598" t="str" cm="1">
        <f t="array" ref="A598">IF(MOD(ROW(A598)-1,15)=0,INDEX(MountR3!$A:$A,(ROW(A598)-1)/15+2), " ")</f>
        <v xml:space="preserve"> </v>
      </c>
    </row>
    <row r="599" spans="1:16" x14ac:dyDescent="0.3">
      <c r="A599" t="str" cm="1">
        <f t="array" ref="A599">IF(MOD(ROW(A599)-1,15)=0,INDEX(MountR3!$A:$A,(ROW(A599)-1)/15+2), " ")</f>
        <v xml:space="preserve"> </v>
      </c>
    </row>
    <row r="600" spans="1:16" x14ac:dyDescent="0.3">
      <c r="A600" t="str" cm="1">
        <f t="array" ref="A600">IF(MOD(ROW(A600)-1,15)=0,INDEX(MountR3!$A:$A,(ROW(A600)-1)/15+2), " ")</f>
        <v xml:space="preserve"> </v>
      </c>
    </row>
    <row r="601" spans="1:16" x14ac:dyDescent="0.3">
      <c r="A601" t="str" cm="1">
        <f t="array" ref="A601">IF(MOD(ROW(A601)-1,15)=0,INDEX(MountR3!$A:$A,(ROW(A601)-1)/15+2), " ")</f>
        <v>187-1-129-rim</v>
      </c>
    </row>
    <row r="602" spans="1:16" x14ac:dyDescent="0.3">
      <c r="A602" t="s">
        <v>29</v>
      </c>
      <c r="B602" t="s">
        <v>30</v>
      </c>
      <c r="C602" t="s">
        <v>31</v>
      </c>
      <c r="D602" t="s">
        <v>32</v>
      </c>
      <c r="E602" t="s">
        <v>33</v>
      </c>
      <c r="F602" t="s">
        <v>34</v>
      </c>
      <c r="G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</row>
    <row r="603" spans="1:16" x14ac:dyDescent="0.3">
      <c r="A603" t="s">
        <v>45</v>
      </c>
      <c r="C603" t="s">
        <v>46</v>
      </c>
      <c r="G603">
        <v>43.013500000000001</v>
      </c>
      <c r="I603">
        <v>57.125300000000003</v>
      </c>
    </row>
    <row r="604" spans="1:16" x14ac:dyDescent="0.3">
      <c r="A604" t="s">
        <v>4</v>
      </c>
      <c r="B604" t="s">
        <v>47</v>
      </c>
      <c r="C604" t="s">
        <v>46</v>
      </c>
      <c r="D604">
        <v>23.68</v>
      </c>
      <c r="E604">
        <v>0.83899999999999997</v>
      </c>
      <c r="F604">
        <v>0.13691</v>
      </c>
      <c r="G604">
        <v>28.203700000000001</v>
      </c>
      <c r="H604">
        <v>0.08</v>
      </c>
      <c r="I604">
        <v>24.6492</v>
      </c>
      <c r="J604" t="s">
        <v>48</v>
      </c>
      <c r="K604">
        <v>46.7637</v>
      </c>
      <c r="L604">
        <v>0.13270000000000001</v>
      </c>
      <c r="M604" t="s">
        <v>49</v>
      </c>
      <c r="N604" t="s">
        <v>50</v>
      </c>
      <c r="O604" s="1">
        <v>45451.722430555557</v>
      </c>
    </row>
    <row r="605" spans="1:16" x14ac:dyDescent="0.3">
      <c r="A605" t="s">
        <v>6</v>
      </c>
      <c r="B605" t="s">
        <v>47</v>
      </c>
      <c r="C605" t="s">
        <v>46</v>
      </c>
      <c r="D605">
        <v>18.98</v>
      </c>
      <c r="E605">
        <v>1.008</v>
      </c>
      <c r="F605">
        <v>9.8409999999999997E-2</v>
      </c>
      <c r="G605">
        <v>18.8368</v>
      </c>
      <c r="H605">
        <v>6.7199999999999996E-2</v>
      </c>
      <c r="I605">
        <v>14.2506</v>
      </c>
      <c r="J605" t="s">
        <v>51</v>
      </c>
      <c r="K605">
        <v>40.297199999999997</v>
      </c>
      <c r="L605">
        <v>0.14380000000000001</v>
      </c>
      <c r="M605" t="s">
        <v>49</v>
      </c>
      <c r="N605" t="s">
        <v>50</v>
      </c>
      <c r="O605" s="1">
        <v>45461.885243055556</v>
      </c>
    </row>
    <row r="606" spans="1:16" x14ac:dyDescent="0.3">
      <c r="A606" t="s">
        <v>7</v>
      </c>
      <c r="B606" t="s">
        <v>47</v>
      </c>
      <c r="C606" t="s">
        <v>46</v>
      </c>
      <c r="D606">
        <v>0.27</v>
      </c>
      <c r="E606">
        <v>0.95199999999999996</v>
      </c>
      <c r="F606">
        <v>2.3700000000000001E-3</v>
      </c>
      <c r="G606">
        <v>0.27910000000000001</v>
      </c>
      <c r="H606">
        <v>1.89E-2</v>
      </c>
      <c r="I606">
        <v>0.14799999999999999</v>
      </c>
      <c r="J606" t="s">
        <v>52</v>
      </c>
      <c r="K606">
        <v>0.39050000000000001</v>
      </c>
      <c r="L606">
        <v>2.6499999999999999E-2</v>
      </c>
      <c r="M606" t="s">
        <v>53</v>
      </c>
      <c r="N606" t="s">
        <v>54</v>
      </c>
    </row>
    <row r="607" spans="1:16" x14ac:dyDescent="0.3">
      <c r="A607" t="s">
        <v>10</v>
      </c>
      <c r="B607" t="s">
        <v>47</v>
      </c>
      <c r="C607" t="s">
        <v>46</v>
      </c>
      <c r="D607">
        <v>0.11</v>
      </c>
      <c r="E607">
        <v>0.82099999999999995</v>
      </c>
      <c r="F607">
        <v>1.14E-3</v>
      </c>
      <c r="G607">
        <v>0.13869999999999999</v>
      </c>
      <c r="H607">
        <v>2.87E-2</v>
      </c>
      <c r="I607">
        <v>5.3600000000000002E-2</v>
      </c>
      <c r="J607" t="s">
        <v>55</v>
      </c>
      <c r="K607">
        <v>0.17899999999999999</v>
      </c>
      <c r="L607">
        <v>3.6999999999999998E-2</v>
      </c>
      <c r="M607" t="s">
        <v>10</v>
      </c>
      <c r="N607" t="s">
        <v>54</v>
      </c>
    </row>
    <row r="608" spans="1:16" x14ac:dyDescent="0.3">
      <c r="A608" t="s">
        <v>11</v>
      </c>
      <c r="B608" t="s">
        <v>47</v>
      </c>
      <c r="C608" t="s">
        <v>46</v>
      </c>
      <c r="D608">
        <v>8.92</v>
      </c>
      <c r="E608">
        <v>0.92300000000000004</v>
      </c>
      <c r="F608">
        <v>8.1079999999999999E-2</v>
      </c>
      <c r="G608">
        <v>9.6617999999999995</v>
      </c>
      <c r="H608">
        <v>7.3999999999999996E-2</v>
      </c>
      <c r="I608">
        <v>3.6760000000000002</v>
      </c>
      <c r="J608" t="s">
        <v>56</v>
      </c>
      <c r="K608">
        <v>12.4297</v>
      </c>
      <c r="L608">
        <v>9.5299999999999996E-2</v>
      </c>
      <c r="M608" t="s">
        <v>57</v>
      </c>
      <c r="N608" t="s">
        <v>50</v>
      </c>
      <c r="O608" s="1">
        <v>45451.722604166665</v>
      </c>
    </row>
    <row r="609" spans="1:16" x14ac:dyDescent="0.3">
      <c r="A609" t="s">
        <v>12</v>
      </c>
      <c r="B609" t="s">
        <v>19</v>
      </c>
      <c r="C609" t="s">
        <v>58</v>
      </c>
      <c r="D609">
        <v>0.23</v>
      </c>
      <c r="E609">
        <v>0.83699999999999997</v>
      </c>
      <c r="F609">
        <v>2.2499999999999998E-3</v>
      </c>
      <c r="G609">
        <v>0.26900000000000002</v>
      </c>
      <c r="H609">
        <v>7.9000000000000008E-3</v>
      </c>
      <c r="I609">
        <v>9.74E-2</v>
      </c>
      <c r="J609" t="s">
        <v>59</v>
      </c>
      <c r="K609">
        <v>0.34229999999999999</v>
      </c>
      <c r="L609">
        <v>0.01</v>
      </c>
      <c r="M609" t="s">
        <v>68</v>
      </c>
      <c r="N609" t="s">
        <v>50</v>
      </c>
      <c r="O609" s="1">
        <v>45461.52207175926</v>
      </c>
      <c r="P609">
        <v>100.18</v>
      </c>
    </row>
    <row r="610" spans="1:16" x14ac:dyDescent="0.3">
      <c r="A610" t="s">
        <v>14</v>
      </c>
      <c r="G610">
        <v>100.4025</v>
      </c>
      <c r="I610">
        <v>100</v>
      </c>
      <c r="K610">
        <v>100.4025</v>
      </c>
    </row>
    <row r="611" spans="1:16" x14ac:dyDescent="0.3">
      <c r="A611" t="str" cm="1">
        <f t="array" ref="A611">IF(MOD(ROW(A611)-1,15)=0,INDEX(MountR3!$A:$A,(ROW(A611)-1)/15+2), " ")</f>
        <v xml:space="preserve"> </v>
      </c>
    </row>
    <row r="612" spans="1:16" x14ac:dyDescent="0.3">
      <c r="A612" t="str" cm="1">
        <f t="array" ref="A612">IF(MOD(ROW(A612)-1,15)=0,INDEX(MountR3!$A:$A,(ROW(A612)-1)/15+2), " ")</f>
        <v xml:space="preserve"> </v>
      </c>
    </row>
    <row r="613" spans="1:16" x14ac:dyDescent="0.3">
      <c r="A613" t="str" cm="1">
        <f t="array" ref="A613">IF(MOD(ROW(A613)-1,15)=0,INDEX(MountR3!$A:$A,(ROW(A613)-1)/15+2), " ")</f>
        <v xml:space="preserve"> </v>
      </c>
    </row>
    <row r="614" spans="1:16" x14ac:dyDescent="0.3">
      <c r="A614" t="str" cm="1">
        <f t="array" ref="A614">IF(MOD(ROW(A614)-1,15)=0,INDEX(MountR3!$A:$A,(ROW(A614)-1)/15+2), " ")</f>
        <v xml:space="preserve"> </v>
      </c>
    </row>
    <row r="615" spans="1:16" x14ac:dyDescent="0.3">
      <c r="A615" t="str" cm="1">
        <f t="array" ref="A615">IF(MOD(ROW(A615)-1,15)=0,INDEX(MountR3!$A:$A,(ROW(A615)-1)/15+2), " ")</f>
        <v xml:space="preserve"> </v>
      </c>
    </row>
    <row r="616" spans="1:16" x14ac:dyDescent="0.3">
      <c r="A616" t="str" cm="1">
        <f t="array" ref="A616">IF(MOD(ROW(A616)-1,15)=0,INDEX(MountR3!$A:$A,(ROW(A616)-1)/15+2), " ")</f>
        <v>187-1-130-away</v>
      </c>
    </row>
    <row r="617" spans="1:16" x14ac:dyDescent="0.3">
      <c r="A617" t="s">
        <v>29</v>
      </c>
      <c r="B617" t="s">
        <v>30</v>
      </c>
      <c r="C617" t="s">
        <v>31</v>
      </c>
      <c r="D617" t="s">
        <v>32</v>
      </c>
      <c r="E617" t="s">
        <v>33</v>
      </c>
      <c r="F617" t="s">
        <v>34</v>
      </c>
      <c r="G617" t="s">
        <v>35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</row>
    <row r="618" spans="1:16" x14ac:dyDescent="0.3">
      <c r="A618" t="s">
        <v>45</v>
      </c>
      <c r="C618" t="s">
        <v>46</v>
      </c>
      <c r="G618">
        <v>42.135899999999999</v>
      </c>
      <c r="I618">
        <v>57.068600000000004</v>
      </c>
    </row>
    <row r="619" spans="1:16" x14ac:dyDescent="0.3">
      <c r="A619" t="s">
        <v>4</v>
      </c>
      <c r="B619" t="s">
        <v>47</v>
      </c>
      <c r="C619" t="s">
        <v>46</v>
      </c>
      <c r="D619">
        <v>23.16</v>
      </c>
      <c r="E619">
        <v>0.83599999999999997</v>
      </c>
      <c r="F619">
        <v>0.13389000000000001</v>
      </c>
      <c r="G619">
        <v>27.6951</v>
      </c>
      <c r="H619">
        <v>7.2099999999999997E-2</v>
      </c>
      <c r="I619">
        <v>24.6843</v>
      </c>
      <c r="J619" t="s">
        <v>48</v>
      </c>
      <c r="K619">
        <v>45.920499999999997</v>
      </c>
      <c r="L619">
        <v>0.1195</v>
      </c>
      <c r="M619" t="s">
        <v>49</v>
      </c>
      <c r="N619" t="s">
        <v>50</v>
      </c>
      <c r="O619" s="1">
        <v>45451.722430555557</v>
      </c>
    </row>
    <row r="620" spans="1:16" x14ac:dyDescent="0.3">
      <c r="A620" t="s">
        <v>6</v>
      </c>
      <c r="B620" t="s">
        <v>47</v>
      </c>
      <c r="C620" t="s">
        <v>46</v>
      </c>
      <c r="D620">
        <v>18.440000000000001</v>
      </c>
      <c r="E620">
        <v>1.006</v>
      </c>
      <c r="F620">
        <v>9.5589999999999994E-2</v>
      </c>
      <c r="G620">
        <v>18.323699999999999</v>
      </c>
      <c r="H620">
        <v>6.0299999999999999E-2</v>
      </c>
      <c r="I620">
        <v>14.1371</v>
      </c>
      <c r="J620" t="s">
        <v>51</v>
      </c>
      <c r="K620">
        <v>39.199599999999997</v>
      </c>
      <c r="L620">
        <v>0.12909999999999999</v>
      </c>
      <c r="M620" t="s">
        <v>49</v>
      </c>
      <c r="N620" t="s">
        <v>50</v>
      </c>
      <c r="O620" s="1">
        <v>45461.885243055556</v>
      </c>
    </row>
    <row r="621" spans="1:16" x14ac:dyDescent="0.3">
      <c r="A621" t="s">
        <v>7</v>
      </c>
      <c r="B621" t="s">
        <v>47</v>
      </c>
      <c r="C621" t="s">
        <v>46</v>
      </c>
      <c r="D621">
        <v>0.28000000000000003</v>
      </c>
      <c r="E621">
        <v>0.95299999999999996</v>
      </c>
      <c r="F621">
        <v>2.5300000000000001E-3</v>
      </c>
      <c r="G621">
        <v>0.29730000000000001</v>
      </c>
      <c r="H621">
        <v>1.72E-2</v>
      </c>
      <c r="I621">
        <v>0.1608</v>
      </c>
      <c r="J621" t="s">
        <v>52</v>
      </c>
      <c r="K621">
        <v>0.41599999999999998</v>
      </c>
      <c r="L621">
        <v>2.41E-2</v>
      </c>
      <c r="M621" t="s">
        <v>53</v>
      </c>
      <c r="N621" t="s">
        <v>54</v>
      </c>
    </row>
    <row r="622" spans="1:16" x14ac:dyDescent="0.3">
      <c r="A622" t="s">
        <v>10</v>
      </c>
      <c r="B622" t="s">
        <v>47</v>
      </c>
      <c r="C622" t="s">
        <v>46</v>
      </c>
      <c r="D622">
        <v>0.13</v>
      </c>
      <c r="E622">
        <v>0.82199999999999995</v>
      </c>
      <c r="F622">
        <v>1.25E-3</v>
      </c>
      <c r="G622">
        <v>0.15229999999999999</v>
      </c>
      <c r="H622">
        <v>2.6200000000000001E-2</v>
      </c>
      <c r="I622">
        <v>6.0100000000000001E-2</v>
      </c>
      <c r="J622" t="s">
        <v>55</v>
      </c>
      <c r="K622">
        <v>0.1966</v>
      </c>
      <c r="L622">
        <v>3.39E-2</v>
      </c>
      <c r="M622" t="s">
        <v>10</v>
      </c>
      <c r="N622" t="s">
        <v>54</v>
      </c>
    </row>
    <row r="623" spans="1:16" x14ac:dyDescent="0.3">
      <c r="A623" t="s">
        <v>11</v>
      </c>
      <c r="B623" t="s">
        <v>47</v>
      </c>
      <c r="C623" t="s">
        <v>46</v>
      </c>
      <c r="D623">
        <v>9.0500000000000007</v>
      </c>
      <c r="E623">
        <v>0.92400000000000004</v>
      </c>
      <c r="F623">
        <v>8.2239999999999994E-2</v>
      </c>
      <c r="G623">
        <v>9.7952999999999992</v>
      </c>
      <c r="H623">
        <v>6.7500000000000004E-2</v>
      </c>
      <c r="I623">
        <v>3.8006000000000002</v>
      </c>
      <c r="J623" t="s">
        <v>56</v>
      </c>
      <c r="K623">
        <v>12.6015</v>
      </c>
      <c r="L623">
        <v>8.6800000000000002E-2</v>
      </c>
      <c r="M623" t="s">
        <v>57</v>
      </c>
      <c r="N623" t="s">
        <v>50</v>
      </c>
      <c r="O623" s="1">
        <v>45451.722604166665</v>
      </c>
    </row>
    <row r="624" spans="1:16" x14ac:dyDescent="0.3">
      <c r="A624" t="s">
        <v>12</v>
      </c>
      <c r="B624" t="s">
        <v>19</v>
      </c>
      <c r="C624" t="s">
        <v>58</v>
      </c>
      <c r="D624">
        <v>0.2</v>
      </c>
      <c r="E624">
        <v>0.83699999999999997</v>
      </c>
      <c r="F624">
        <v>2.0100000000000001E-3</v>
      </c>
      <c r="G624">
        <v>0.24</v>
      </c>
      <c r="H624">
        <v>7.7999999999999996E-3</v>
      </c>
      <c r="I624">
        <v>8.8599999999999998E-2</v>
      </c>
      <c r="J624" t="s">
        <v>59</v>
      </c>
      <c r="K624">
        <v>0.3054</v>
      </c>
      <c r="L624">
        <v>0.01</v>
      </c>
      <c r="M624" t="s">
        <v>68</v>
      </c>
      <c r="N624" t="s">
        <v>50</v>
      </c>
      <c r="O624" s="1">
        <v>45461.52207175926</v>
      </c>
      <c r="P624">
        <v>100.211</v>
      </c>
    </row>
    <row r="625" spans="1:16" x14ac:dyDescent="0.3">
      <c r="A625" t="s">
        <v>14</v>
      </c>
      <c r="G625">
        <v>98.639700000000005</v>
      </c>
      <c r="I625">
        <v>100</v>
      </c>
      <c r="K625">
        <v>98.639700000000005</v>
      </c>
    </row>
    <row r="626" spans="1:16" x14ac:dyDescent="0.3">
      <c r="A626" t="str" cm="1">
        <f t="array" ref="A626">IF(MOD(ROW(A626)-1,15)=0,INDEX(MountR3!$A:$A,(ROW(A626)-1)/15+2), " ")</f>
        <v xml:space="preserve"> </v>
      </c>
    </row>
    <row r="627" spans="1:16" x14ac:dyDescent="0.3">
      <c r="A627" t="str" cm="1">
        <f t="array" ref="A627">IF(MOD(ROW(A627)-1,15)=0,INDEX(MountR3!$A:$A,(ROW(A627)-1)/15+2), " ")</f>
        <v xml:space="preserve"> </v>
      </c>
    </row>
    <row r="628" spans="1:16" x14ac:dyDescent="0.3">
      <c r="A628" t="str" cm="1">
        <f t="array" ref="A628">IF(MOD(ROW(A628)-1,15)=0,INDEX(MountR3!$A:$A,(ROW(A628)-1)/15+2), " ")</f>
        <v xml:space="preserve"> </v>
      </c>
    </row>
    <row r="629" spans="1:16" x14ac:dyDescent="0.3">
      <c r="A629" t="str" cm="1">
        <f t="array" ref="A629">IF(MOD(ROW(A629)-1,15)=0,INDEX(MountR3!$A:$A,(ROW(A629)-1)/15+2), " ")</f>
        <v xml:space="preserve"> </v>
      </c>
    </row>
    <row r="630" spans="1:16" x14ac:dyDescent="0.3">
      <c r="A630" t="str" cm="1">
        <f t="array" ref="A630">IF(MOD(ROW(A630)-1,15)=0,INDEX(MountR3!$A:$A,(ROW(A630)-1)/15+2), " ")</f>
        <v xml:space="preserve"> </v>
      </c>
    </row>
    <row r="631" spans="1:16" x14ac:dyDescent="0.3">
      <c r="A631" t="str" cm="1">
        <f t="array" ref="A631">IF(MOD(ROW(A631)-1,15)=0,INDEX(MountR3!$A:$A,(ROW(A631)-1)/15+2), " ")</f>
        <v>187-1-130-B</v>
      </c>
    </row>
    <row r="632" spans="1:16" x14ac:dyDescent="0.3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</row>
    <row r="633" spans="1:16" x14ac:dyDescent="0.3">
      <c r="A633" t="s">
        <v>45</v>
      </c>
      <c r="C633" t="s">
        <v>46</v>
      </c>
      <c r="G633">
        <v>42.355899999999998</v>
      </c>
      <c r="I633">
        <v>57.067300000000003</v>
      </c>
    </row>
    <row r="634" spans="1:16" x14ac:dyDescent="0.3">
      <c r="A634" t="s">
        <v>4</v>
      </c>
      <c r="B634" t="s">
        <v>47</v>
      </c>
      <c r="C634" t="s">
        <v>46</v>
      </c>
      <c r="D634">
        <v>23.3</v>
      </c>
      <c r="E634">
        <v>0.83599999999999997</v>
      </c>
      <c r="F634">
        <v>0.13474</v>
      </c>
      <c r="G634">
        <v>27.862200000000001</v>
      </c>
      <c r="H634">
        <v>7.9399999999999998E-2</v>
      </c>
      <c r="I634">
        <v>24.703700000000001</v>
      </c>
      <c r="J634" t="s">
        <v>48</v>
      </c>
      <c r="K634">
        <v>46.197499999999998</v>
      </c>
      <c r="L634">
        <v>0.13159999999999999</v>
      </c>
      <c r="M634" t="s">
        <v>49</v>
      </c>
      <c r="N634" t="s">
        <v>50</v>
      </c>
      <c r="O634" s="1">
        <v>45451.722430555557</v>
      </c>
    </row>
    <row r="635" spans="1:16" x14ac:dyDescent="0.3">
      <c r="A635" t="s">
        <v>6</v>
      </c>
      <c r="B635" t="s">
        <v>47</v>
      </c>
      <c r="C635" t="s">
        <v>46</v>
      </c>
      <c r="D635">
        <v>18.53</v>
      </c>
      <c r="E635">
        <v>1.006</v>
      </c>
      <c r="F635">
        <v>9.6060000000000006E-2</v>
      </c>
      <c r="G635">
        <v>18.416499999999999</v>
      </c>
      <c r="H635">
        <v>6.6299999999999998E-2</v>
      </c>
      <c r="I635">
        <v>14.134600000000001</v>
      </c>
      <c r="J635" t="s">
        <v>51</v>
      </c>
      <c r="K635">
        <v>39.398299999999999</v>
      </c>
      <c r="L635">
        <v>0.1419</v>
      </c>
      <c r="M635" t="s">
        <v>49</v>
      </c>
      <c r="N635" t="s">
        <v>50</v>
      </c>
      <c r="O635" s="1">
        <v>45461.885243055556</v>
      </c>
    </row>
    <row r="636" spans="1:16" x14ac:dyDescent="0.3">
      <c r="A636" t="s">
        <v>7</v>
      </c>
      <c r="B636" t="s">
        <v>47</v>
      </c>
      <c r="C636" t="s">
        <v>46</v>
      </c>
      <c r="D636">
        <v>0.26</v>
      </c>
      <c r="E636">
        <v>0.95299999999999996</v>
      </c>
      <c r="F636">
        <v>2.33E-3</v>
      </c>
      <c r="G636">
        <v>0.27350000000000002</v>
      </c>
      <c r="H636">
        <v>1.89E-2</v>
      </c>
      <c r="I636">
        <v>0.14710000000000001</v>
      </c>
      <c r="J636" t="s">
        <v>52</v>
      </c>
      <c r="K636">
        <v>0.3826</v>
      </c>
      <c r="L636">
        <v>2.64E-2</v>
      </c>
      <c r="M636" t="s">
        <v>53</v>
      </c>
      <c r="N636" t="s">
        <v>54</v>
      </c>
    </row>
    <row r="637" spans="1:16" x14ac:dyDescent="0.3">
      <c r="A637" t="s">
        <v>10</v>
      </c>
      <c r="B637" t="s">
        <v>47</v>
      </c>
      <c r="C637" t="s">
        <v>46</v>
      </c>
      <c r="D637">
        <v>0.14000000000000001</v>
      </c>
      <c r="E637">
        <v>0.82199999999999995</v>
      </c>
      <c r="F637">
        <v>1.3600000000000001E-3</v>
      </c>
      <c r="G637">
        <v>0.1653</v>
      </c>
      <c r="H637">
        <v>2.86E-2</v>
      </c>
      <c r="I637">
        <v>6.4799999999999996E-2</v>
      </c>
      <c r="J637" t="s">
        <v>55</v>
      </c>
      <c r="K637">
        <v>0.21340000000000001</v>
      </c>
      <c r="L637">
        <v>3.6900000000000002E-2</v>
      </c>
      <c r="M637" t="s">
        <v>10</v>
      </c>
      <c r="N637" t="s">
        <v>54</v>
      </c>
    </row>
    <row r="638" spans="1:16" x14ac:dyDescent="0.3">
      <c r="A638" t="s">
        <v>11</v>
      </c>
      <c r="B638" t="s">
        <v>47</v>
      </c>
      <c r="C638" t="s">
        <v>46</v>
      </c>
      <c r="D638">
        <v>9.08</v>
      </c>
      <c r="E638">
        <v>0.92400000000000004</v>
      </c>
      <c r="F638">
        <v>8.2580000000000001E-2</v>
      </c>
      <c r="G638">
        <v>9.8356999999999992</v>
      </c>
      <c r="H638">
        <v>7.3999999999999996E-2</v>
      </c>
      <c r="I638">
        <v>3.7964000000000002</v>
      </c>
      <c r="J638" t="s">
        <v>56</v>
      </c>
      <c r="K638">
        <v>12.653499999999999</v>
      </c>
      <c r="L638">
        <v>9.5200000000000007E-2</v>
      </c>
      <c r="M638" t="s">
        <v>57</v>
      </c>
      <c r="N638" t="s">
        <v>50</v>
      </c>
      <c r="O638" s="1">
        <v>45451.722604166665</v>
      </c>
    </row>
    <row r="639" spans="1:16" x14ac:dyDescent="0.3">
      <c r="A639" t="s">
        <v>12</v>
      </c>
      <c r="B639" t="s">
        <v>19</v>
      </c>
      <c r="C639" t="s">
        <v>58</v>
      </c>
      <c r="D639">
        <v>0.2</v>
      </c>
      <c r="E639">
        <v>0.83699999999999997</v>
      </c>
      <c r="F639">
        <v>1.9599999999999999E-3</v>
      </c>
      <c r="G639">
        <v>0.2344</v>
      </c>
      <c r="H639">
        <v>7.6E-3</v>
      </c>
      <c r="I639">
        <v>8.5999999999999993E-2</v>
      </c>
      <c r="J639" t="s">
        <v>59</v>
      </c>
      <c r="K639">
        <v>0.29820000000000002</v>
      </c>
      <c r="L639">
        <v>9.7000000000000003E-3</v>
      </c>
      <c r="M639" t="s">
        <v>68</v>
      </c>
      <c r="N639" t="s">
        <v>50</v>
      </c>
      <c r="O639" s="1">
        <v>45461.52207175926</v>
      </c>
      <c r="P639">
        <v>100.154</v>
      </c>
    </row>
    <row r="640" spans="1:16" x14ac:dyDescent="0.3">
      <c r="A640" t="s">
        <v>14</v>
      </c>
      <c r="G640">
        <v>99.143500000000003</v>
      </c>
      <c r="I640">
        <v>100</v>
      </c>
      <c r="K640">
        <v>99.143500000000003</v>
      </c>
    </row>
    <row r="641" spans="1:16" x14ac:dyDescent="0.3">
      <c r="A641" t="str" cm="1">
        <f t="array" ref="A641">IF(MOD(ROW(A641)-1,15)=0,INDEX(MountR3!$A:$A,(ROW(A641)-1)/15+2), " ")</f>
        <v xml:space="preserve"> </v>
      </c>
    </row>
    <row r="642" spans="1:16" x14ac:dyDescent="0.3">
      <c r="A642" t="str" cm="1">
        <f t="array" ref="A642">IF(MOD(ROW(A642)-1,15)=0,INDEX(MountR3!$A:$A,(ROW(A642)-1)/15+2), " ")</f>
        <v xml:space="preserve"> </v>
      </c>
    </row>
    <row r="643" spans="1:16" x14ac:dyDescent="0.3">
      <c r="A643" t="str" cm="1">
        <f t="array" ref="A643">IF(MOD(ROW(A643)-1,15)=0,INDEX(MountR3!$A:$A,(ROW(A643)-1)/15+2), " ")</f>
        <v xml:space="preserve"> </v>
      </c>
    </row>
    <row r="644" spans="1:16" x14ac:dyDescent="0.3">
      <c r="A644" t="str" cm="1">
        <f t="array" ref="A644">IF(MOD(ROW(A644)-1,15)=0,INDEX(MountR3!$A:$A,(ROW(A644)-1)/15+2), " ")</f>
        <v xml:space="preserve"> </v>
      </c>
    </row>
    <row r="645" spans="1:16" x14ac:dyDescent="0.3">
      <c r="A645" t="str" cm="1">
        <f t="array" ref="A645">IF(MOD(ROW(A645)-1,15)=0,INDEX(MountR3!$A:$A,(ROW(A645)-1)/15+2), " ")</f>
        <v xml:space="preserve"> </v>
      </c>
    </row>
    <row r="646" spans="1:16" x14ac:dyDescent="0.3">
      <c r="A646" t="str" cm="1">
        <f t="array" ref="A646">IF(MOD(ROW(A646)-1,15)=0,INDEX(MountR3!$A:$A,(ROW(A646)-1)/15+2), " ")</f>
        <v>187-1-130-C</v>
      </c>
    </row>
    <row r="647" spans="1:16" x14ac:dyDescent="0.3">
      <c r="A647" t="s">
        <v>29</v>
      </c>
      <c r="B647" t="s">
        <v>30</v>
      </c>
      <c r="C647" t="s">
        <v>31</v>
      </c>
      <c r="D647" t="s">
        <v>32</v>
      </c>
      <c r="E647" t="s">
        <v>33</v>
      </c>
      <c r="F647" t="s">
        <v>34</v>
      </c>
      <c r="G647" t="s">
        <v>35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</row>
    <row r="648" spans="1:16" x14ac:dyDescent="0.3">
      <c r="A648" t="s">
        <v>45</v>
      </c>
      <c r="C648" t="s">
        <v>46</v>
      </c>
      <c r="G648">
        <v>42.308</v>
      </c>
      <c r="I648">
        <v>57.061399999999999</v>
      </c>
    </row>
    <row r="649" spans="1:16" x14ac:dyDescent="0.3">
      <c r="A649" t="s">
        <v>4</v>
      </c>
      <c r="B649" t="s">
        <v>47</v>
      </c>
      <c r="C649" t="s">
        <v>46</v>
      </c>
      <c r="D649">
        <v>23.29</v>
      </c>
      <c r="E649">
        <v>0.83599999999999997</v>
      </c>
      <c r="F649">
        <v>0.13467000000000001</v>
      </c>
      <c r="G649">
        <v>27.846699999999998</v>
      </c>
      <c r="H649">
        <v>7.9299999999999995E-2</v>
      </c>
      <c r="I649">
        <v>24.715199999999999</v>
      </c>
      <c r="J649" t="s">
        <v>48</v>
      </c>
      <c r="K649">
        <v>46.171700000000001</v>
      </c>
      <c r="L649">
        <v>0.13139999999999999</v>
      </c>
      <c r="M649" t="s">
        <v>49</v>
      </c>
      <c r="N649" t="s">
        <v>50</v>
      </c>
      <c r="O649" s="1">
        <v>45451.722430555557</v>
      </c>
    </row>
    <row r="650" spans="1:16" x14ac:dyDescent="0.3">
      <c r="A650" t="s">
        <v>6</v>
      </c>
      <c r="B650" t="s">
        <v>47</v>
      </c>
      <c r="C650" t="s">
        <v>46</v>
      </c>
      <c r="D650">
        <v>18.489999999999998</v>
      </c>
      <c r="E650">
        <v>1.006</v>
      </c>
      <c r="F650">
        <v>9.5869999999999997E-2</v>
      </c>
      <c r="G650">
        <v>18.382200000000001</v>
      </c>
      <c r="H650">
        <v>6.6299999999999998E-2</v>
      </c>
      <c r="I650">
        <v>14.1228</v>
      </c>
      <c r="J650" t="s">
        <v>51</v>
      </c>
      <c r="K650">
        <v>39.324800000000003</v>
      </c>
      <c r="L650">
        <v>0.14180000000000001</v>
      </c>
      <c r="M650" t="s">
        <v>49</v>
      </c>
      <c r="N650" t="s">
        <v>50</v>
      </c>
      <c r="O650" s="1">
        <v>45461.885243055556</v>
      </c>
    </row>
    <row r="651" spans="1:16" x14ac:dyDescent="0.3">
      <c r="A651" t="s">
        <v>7</v>
      </c>
      <c r="B651" t="s">
        <v>47</v>
      </c>
      <c r="C651" t="s">
        <v>46</v>
      </c>
      <c r="D651">
        <v>0.27</v>
      </c>
      <c r="E651">
        <v>0.95299999999999996</v>
      </c>
      <c r="F651">
        <v>2.4499999999999999E-3</v>
      </c>
      <c r="G651">
        <v>0.28760000000000002</v>
      </c>
      <c r="H651">
        <v>1.89E-2</v>
      </c>
      <c r="I651">
        <v>0.15479999999999999</v>
      </c>
      <c r="J651" t="s">
        <v>52</v>
      </c>
      <c r="K651">
        <v>0.40239999999999998</v>
      </c>
      <c r="L651">
        <v>2.64E-2</v>
      </c>
      <c r="M651" t="s">
        <v>53</v>
      </c>
      <c r="N651" t="s">
        <v>54</v>
      </c>
    </row>
    <row r="652" spans="1:16" x14ac:dyDescent="0.3">
      <c r="A652" t="s">
        <v>10</v>
      </c>
      <c r="B652" t="s">
        <v>47</v>
      </c>
      <c r="C652" t="s">
        <v>46</v>
      </c>
      <c r="D652">
        <v>0.16</v>
      </c>
      <c r="E652">
        <v>0.82199999999999995</v>
      </c>
      <c r="F652">
        <v>1.5900000000000001E-3</v>
      </c>
      <c r="G652">
        <v>0.19339999999999999</v>
      </c>
      <c r="H652">
        <v>2.87E-2</v>
      </c>
      <c r="I652">
        <v>7.5999999999999998E-2</v>
      </c>
      <c r="J652" t="s">
        <v>55</v>
      </c>
      <c r="K652">
        <v>0.24979999999999999</v>
      </c>
      <c r="L652">
        <v>3.6999999999999998E-2</v>
      </c>
      <c r="M652" t="s">
        <v>10</v>
      </c>
      <c r="N652" t="s">
        <v>54</v>
      </c>
    </row>
    <row r="653" spans="1:16" x14ac:dyDescent="0.3">
      <c r="A653" t="s">
        <v>11</v>
      </c>
      <c r="B653" t="s">
        <v>47</v>
      </c>
      <c r="C653" t="s">
        <v>46</v>
      </c>
      <c r="D653">
        <v>9.0299999999999994</v>
      </c>
      <c r="E653">
        <v>0.92400000000000004</v>
      </c>
      <c r="F653">
        <v>8.2100000000000006E-2</v>
      </c>
      <c r="G653">
        <v>9.7776999999999994</v>
      </c>
      <c r="H653">
        <v>7.3999999999999996E-2</v>
      </c>
      <c r="I653">
        <v>3.7778999999999998</v>
      </c>
      <c r="J653" t="s">
        <v>56</v>
      </c>
      <c r="K653">
        <v>12.578799999999999</v>
      </c>
      <c r="L653">
        <v>9.5100000000000004E-2</v>
      </c>
      <c r="M653" t="s">
        <v>57</v>
      </c>
      <c r="N653" t="s">
        <v>50</v>
      </c>
      <c r="O653" s="1">
        <v>45451.722604166665</v>
      </c>
    </row>
    <row r="654" spans="1:16" x14ac:dyDescent="0.3">
      <c r="A654" t="s">
        <v>12</v>
      </c>
      <c r="B654" t="s">
        <v>19</v>
      </c>
      <c r="C654" t="s">
        <v>58</v>
      </c>
      <c r="D654">
        <v>0.21</v>
      </c>
      <c r="E654">
        <v>0.83699999999999997</v>
      </c>
      <c r="F654">
        <v>2.0899999999999998E-3</v>
      </c>
      <c r="G654">
        <v>0.25009999999999999</v>
      </c>
      <c r="H654">
        <v>7.7999999999999996E-3</v>
      </c>
      <c r="I654">
        <v>9.1899999999999996E-2</v>
      </c>
      <c r="J654" t="s">
        <v>59</v>
      </c>
      <c r="K654">
        <v>0.31819999999999998</v>
      </c>
      <c r="L654">
        <v>9.9000000000000008E-3</v>
      </c>
      <c r="M654" t="s">
        <v>68</v>
      </c>
      <c r="N654" t="s">
        <v>50</v>
      </c>
      <c r="O654" s="1">
        <v>45461.52207175926</v>
      </c>
      <c r="P654">
        <v>100.164</v>
      </c>
    </row>
    <row r="655" spans="1:16" x14ac:dyDescent="0.3">
      <c r="A655" t="s">
        <v>14</v>
      </c>
      <c r="G655">
        <v>99.045699999999997</v>
      </c>
      <c r="I655">
        <v>100</v>
      </c>
      <c r="K655">
        <v>99.045699999999997</v>
      </c>
    </row>
    <row r="656" spans="1:16" x14ac:dyDescent="0.3">
      <c r="A656" t="str" cm="1">
        <f t="array" ref="A656">IF(MOD(ROW(A656)-1,15)=0,INDEX(MountR3!$A:$A,(ROW(A656)-1)/15+2), " ")</f>
        <v xml:space="preserve"> </v>
      </c>
    </row>
    <row r="657" spans="1:16" x14ac:dyDescent="0.3">
      <c r="A657" t="str" cm="1">
        <f t="array" ref="A657">IF(MOD(ROW(A657)-1,15)=0,INDEX(MountR3!$A:$A,(ROW(A657)-1)/15+2), " ")</f>
        <v xml:space="preserve"> </v>
      </c>
    </row>
    <row r="658" spans="1:16" x14ac:dyDescent="0.3">
      <c r="A658" t="str" cm="1">
        <f t="array" ref="A658">IF(MOD(ROW(A658)-1,15)=0,INDEX(MountR3!$A:$A,(ROW(A658)-1)/15+2), " ")</f>
        <v xml:space="preserve"> </v>
      </c>
    </row>
    <row r="659" spans="1:16" x14ac:dyDescent="0.3">
      <c r="A659" t="str" cm="1">
        <f t="array" ref="A659">IF(MOD(ROW(A659)-1,15)=0,INDEX(MountR3!$A:$A,(ROW(A659)-1)/15+2), " ")</f>
        <v xml:space="preserve"> </v>
      </c>
    </row>
    <row r="660" spans="1:16" x14ac:dyDescent="0.3">
      <c r="A660" t="str" cm="1">
        <f t="array" ref="A660">IF(MOD(ROW(A660)-1,15)=0,INDEX(MountR3!$A:$A,(ROW(A660)-1)/15+2), " ")</f>
        <v xml:space="preserve"> </v>
      </c>
    </row>
    <row r="661" spans="1:16" x14ac:dyDescent="0.3">
      <c r="A661" t="str" cm="1">
        <f t="array" ref="A661">IF(MOD(ROW(A661)-1,15)=0,INDEX(MountR3!$A:$A,(ROW(A661)-1)/15+2), " ")</f>
        <v>187-1-130-D</v>
      </c>
    </row>
    <row r="662" spans="1:16" x14ac:dyDescent="0.3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</row>
    <row r="663" spans="1:16" x14ac:dyDescent="0.3">
      <c r="A663" t="s">
        <v>45</v>
      </c>
      <c r="C663" t="s">
        <v>46</v>
      </c>
      <c r="G663">
        <v>43.261000000000003</v>
      </c>
      <c r="I663">
        <v>57.088099999999997</v>
      </c>
    </row>
    <row r="664" spans="1:16" x14ac:dyDescent="0.3">
      <c r="A664" t="s">
        <v>4</v>
      </c>
      <c r="B664" t="s">
        <v>47</v>
      </c>
      <c r="C664" t="s">
        <v>46</v>
      </c>
      <c r="D664">
        <v>23.99</v>
      </c>
      <c r="E664">
        <v>0.84099999999999997</v>
      </c>
      <c r="F664">
        <v>0.13871</v>
      </c>
      <c r="G664">
        <v>28.530899999999999</v>
      </c>
      <c r="H664">
        <v>8.0399999999999999E-2</v>
      </c>
      <c r="I664">
        <v>24.776299999999999</v>
      </c>
      <c r="J664" t="s">
        <v>48</v>
      </c>
      <c r="K664">
        <v>47.306199999999997</v>
      </c>
      <c r="L664">
        <v>0.13339999999999999</v>
      </c>
      <c r="M664" t="s">
        <v>49</v>
      </c>
      <c r="N664" t="s">
        <v>50</v>
      </c>
      <c r="O664" s="1">
        <v>45451.722430555557</v>
      </c>
    </row>
    <row r="665" spans="1:16" x14ac:dyDescent="0.3">
      <c r="A665" t="s">
        <v>6</v>
      </c>
      <c r="B665" t="s">
        <v>47</v>
      </c>
      <c r="C665" t="s">
        <v>46</v>
      </c>
      <c r="D665">
        <v>18.98</v>
      </c>
      <c r="E665">
        <v>1.0069999999999999</v>
      </c>
      <c r="F665">
        <v>9.8419999999999994E-2</v>
      </c>
      <c r="G665">
        <v>18.858499999999999</v>
      </c>
      <c r="H665">
        <v>6.7500000000000004E-2</v>
      </c>
      <c r="I665">
        <v>14.1762</v>
      </c>
      <c r="J665" t="s">
        <v>51</v>
      </c>
      <c r="K665">
        <v>40.343699999999998</v>
      </c>
      <c r="L665">
        <v>0.1444</v>
      </c>
      <c r="M665" t="s">
        <v>49</v>
      </c>
      <c r="N665" t="s">
        <v>50</v>
      </c>
      <c r="O665" s="1">
        <v>45461.885243055556</v>
      </c>
    </row>
    <row r="666" spans="1:16" x14ac:dyDescent="0.3">
      <c r="A666" t="s">
        <v>7</v>
      </c>
      <c r="B666" t="s">
        <v>47</v>
      </c>
      <c r="C666" t="s">
        <v>46</v>
      </c>
      <c r="D666">
        <v>0.28999999999999998</v>
      </c>
      <c r="E666">
        <v>0.95199999999999996</v>
      </c>
      <c r="F666">
        <v>2.6099999999999999E-3</v>
      </c>
      <c r="G666">
        <v>0.30669999999999997</v>
      </c>
      <c r="H666">
        <v>1.9199999999999998E-2</v>
      </c>
      <c r="I666">
        <v>0.16159999999999999</v>
      </c>
      <c r="J666" t="s">
        <v>52</v>
      </c>
      <c r="K666">
        <v>0.42920000000000003</v>
      </c>
      <c r="L666">
        <v>2.69E-2</v>
      </c>
      <c r="M666" t="s">
        <v>53</v>
      </c>
      <c r="N666" t="s">
        <v>54</v>
      </c>
    </row>
    <row r="667" spans="1:16" x14ac:dyDescent="0.3">
      <c r="A667" t="s">
        <v>10</v>
      </c>
      <c r="B667" t="s">
        <v>47</v>
      </c>
      <c r="C667" t="s">
        <v>46</v>
      </c>
      <c r="D667">
        <v>0.12</v>
      </c>
      <c r="E667">
        <v>0.82099999999999995</v>
      </c>
      <c r="F667">
        <v>1.1999999999999999E-3</v>
      </c>
      <c r="G667">
        <v>0.14599999999999999</v>
      </c>
      <c r="H667">
        <v>2.8799999999999999E-2</v>
      </c>
      <c r="I667">
        <v>5.6099999999999997E-2</v>
      </c>
      <c r="J667" t="s">
        <v>55</v>
      </c>
      <c r="K667">
        <v>0.1885</v>
      </c>
      <c r="L667">
        <v>3.7199999999999997E-2</v>
      </c>
      <c r="M667" t="s">
        <v>10</v>
      </c>
      <c r="N667" t="s">
        <v>54</v>
      </c>
    </row>
    <row r="668" spans="1:16" x14ac:dyDescent="0.3">
      <c r="A668" t="s">
        <v>11</v>
      </c>
      <c r="B668" t="s">
        <v>47</v>
      </c>
      <c r="C668" t="s">
        <v>46</v>
      </c>
      <c r="D668">
        <v>8.92</v>
      </c>
      <c r="E668">
        <v>0.92300000000000004</v>
      </c>
      <c r="F668">
        <v>8.1119999999999998E-2</v>
      </c>
      <c r="G668">
        <v>9.6689000000000007</v>
      </c>
      <c r="H668">
        <v>7.4399999999999994E-2</v>
      </c>
      <c r="I668">
        <v>3.6553</v>
      </c>
      <c r="J668" t="s">
        <v>56</v>
      </c>
      <c r="K668">
        <v>12.4389</v>
      </c>
      <c r="L668">
        <v>9.5699999999999993E-2</v>
      </c>
      <c r="M668" t="s">
        <v>57</v>
      </c>
      <c r="N668" t="s">
        <v>50</v>
      </c>
      <c r="O668" s="1">
        <v>45451.722604166665</v>
      </c>
    </row>
    <row r="669" spans="1:16" x14ac:dyDescent="0.3">
      <c r="A669" t="s">
        <v>12</v>
      </c>
      <c r="B669" t="s">
        <v>19</v>
      </c>
      <c r="C669" t="s">
        <v>58</v>
      </c>
      <c r="D669">
        <v>0.2</v>
      </c>
      <c r="E669">
        <v>0.83699999999999997</v>
      </c>
      <c r="F669">
        <v>2.0100000000000001E-3</v>
      </c>
      <c r="G669">
        <v>0.2404</v>
      </c>
      <c r="H669">
        <v>7.7999999999999996E-3</v>
      </c>
      <c r="I669">
        <v>8.6499999999999994E-2</v>
      </c>
      <c r="J669" t="s">
        <v>59</v>
      </c>
      <c r="K669">
        <v>0.30599999999999999</v>
      </c>
      <c r="L669">
        <v>9.9000000000000008E-3</v>
      </c>
      <c r="M669" t="s">
        <v>68</v>
      </c>
      <c r="N669" t="s">
        <v>50</v>
      </c>
      <c r="O669" s="1">
        <v>45461.52207175926</v>
      </c>
      <c r="P669">
        <v>100.148</v>
      </c>
    </row>
    <row r="670" spans="1:16" x14ac:dyDescent="0.3">
      <c r="A670" t="s">
        <v>14</v>
      </c>
      <c r="G670">
        <v>101.0124</v>
      </c>
      <c r="I670">
        <v>100</v>
      </c>
      <c r="K670">
        <v>101.0124</v>
      </c>
    </row>
    <row r="671" spans="1:16" x14ac:dyDescent="0.3">
      <c r="A671" t="str" cm="1">
        <f t="array" ref="A671">IF(MOD(ROW(A671)-1,15)=0,INDEX(MountR3!$A:$A,(ROW(A671)-1)/15+2), " ")</f>
        <v xml:space="preserve"> </v>
      </c>
    </row>
    <row r="672" spans="1:16" x14ac:dyDescent="0.3">
      <c r="A672" t="str" cm="1">
        <f t="array" ref="A672">IF(MOD(ROW(A672)-1,15)=0,INDEX(MountR3!$A:$A,(ROW(A672)-1)/15+2), " ")</f>
        <v xml:space="preserve"> </v>
      </c>
    </row>
    <row r="673" spans="1:16" x14ac:dyDescent="0.3">
      <c r="A673" t="str" cm="1">
        <f t="array" ref="A673">IF(MOD(ROW(A673)-1,15)=0,INDEX(MountR3!$A:$A,(ROW(A673)-1)/15+2), " ")</f>
        <v xml:space="preserve"> </v>
      </c>
    </row>
    <row r="674" spans="1:16" x14ac:dyDescent="0.3">
      <c r="A674" t="str" cm="1">
        <f t="array" ref="A674">IF(MOD(ROW(A674)-1,15)=0,INDEX(MountR3!$A:$A,(ROW(A674)-1)/15+2), " ")</f>
        <v xml:space="preserve"> </v>
      </c>
    </row>
    <row r="675" spans="1:16" x14ac:dyDescent="0.3">
      <c r="A675" t="str" cm="1">
        <f t="array" ref="A675">IF(MOD(ROW(A675)-1,15)=0,INDEX(MountR3!$A:$A,(ROW(A675)-1)/15+2), " ")</f>
        <v xml:space="preserve"> </v>
      </c>
    </row>
    <row r="676" spans="1:16" x14ac:dyDescent="0.3">
      <c r="A676" t="str" cm="1">
        <f t="array" ref="A676">IF(MOD(ROW(A676)-1,15)=0,INDEX(MountR3!$A:$A,(ROW(A676)-1)/15+2), " ")</f>
        <v>L1-FI9-A,B,C-away</v>
      </c>
    </row>
    <row r="677" spans="1:16" x14ac:dyDescent="0.3">
      <c r="A677" t="s">
        <v>29</v>
      </c>
      <c r="B677" t="s">
        <v>30</v>
      </c>
      <c r="C677" t="s">
        <v>31</v>
      </c>
      <c r="D677" t="s">
        <v>32</v>
      </c>
      <c r="E677" t="s">
        <v>33</v>
      </c>
      <c r="F677" t="s">
        <v>34</v>
      </c>
      <c r="G677" t="s">
        <v>35</v>
      </c>
      <c r="H677" t="s">
        <v>36</v>
      </c>
      <c r="I677" t="s">
        <v>37</v>
      </c>
      <c r="J677" t="s">
        <v>38</v>
      </c>
      <c r="K677" t="s">
        <v>39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</row>
    <row r="678" spans="1:16" x14ac:dyDescent="0.3">
      <c r="A678" t="s">
        <v>45</v>
      </c>
      <c r="C678" t="s">
        <v>46</v>
      </c>
      <c r="G678">
        <v>42.2654</v>
      </c>
      <c r="I678">
        <v>57.059600000000003</v>
      </c>
    </row>
    <row r="679" spans="1:16" x14ac:dyDescent="0.3">
      <c r="A679" t="s">
        <v>4</v>
      </c>
      <c r="B679" t="s">
        <v>47</v>
      </c>
      <c r="C679" t="s">
        <v>46</v>
      </c>
      <c r="D679">
        <v>23.25</v>
      </c>
      <c r="E679">
        <v>0.83499999999999996</v>
      </c>
      <c r="F679">
        <v>0.13442000000000001</v>
      </c>
      <c r="G679">
        <v>27.822600000000001</v>
      </c>
      <c r="H679">
        <v>7.9500000000000001E-2</v>
      </c>
      <c r="I679">
        <v>24.718</v>
      </c>
      <c r="J679" t="s">
        <v>48</v>
      </c>
      <c r="K679">
        <v>46.131799999999998</v>
      </c>
      <c r="L679">
        <v>0.1318</v>
      </c>
      <c r="M679" t="s">
        <v>49</v>
      </c>
      <c r="N679" t="s">
        <v>50</v>
      </c>
      <c r="O679" s="1">
        <v>45451.722430555557</v>
      </c>
    </row>
    <row r="680" spans="1:16" x14ac:dyDescent="0.3">
      <c r="A680" t="s">
        <v>6</v>
      </c>
      <c r="B680" t="s">
        <v>47</v>
      </c>
      <c r="C680" t="s">
        <v>46</v>
      </c>
      <c r="D680">
        <v>18.46</v>
      </c>
      <c r="E680">
        <v>1.006</v>
      </c>
      <c r="F680">
        <v>9.5710000000000003E-2</v>
      </c>
      <c r="G680">
        <v>18.359500000000001</v>
      </c>
      <c r="H680">
        <v>6.6299999999999998E-2</v>
      </c>
      <c r="I680">
        <v>14.1191</v>
      </c>
      <c r="J680" t="s">
        <v>51</v>
      </c>
      <c r="K680">
        <v>39.276299999999999</v>
      </c>
      <c r="L680">
        <v>0.14180000000000001</v>
      </c>
      <c r="M680" t="s">
        <v>49</v>
      </c>
      <c r="N680" t="s">
        <v>50</v>
      </c>
      <c r="O680" s="1">
        <v>45461.885243055556</v>
      </c>
    </row>
    <row r="681" spans="1:16" x14ac:dyDescent="0.3">
      <c r="A681" t="s">
        <v>7</v>
      </c>
      <c r="B681" t="s">
        <v>47</v>
      </c>
      <c r="C681" t="s">
        <v>46</v>
      </c>
      <c r="D681">
        <v>0.23</v>
      </c>
      <c r="E681">
        <v>0.95299999999999996</v>
      </c>
      <c r="F681">
        <v>2.0699999999999998E-3</v>
      </c>
      <c r="G681">
        <v>0.24260000000000001</v>
      </c>
      <c r="H681">
        <v>1.8599999999999998E-2</v>
      </c>
      <c r="I681">
        <v>0.1308</v>
      </c>
      <c r="J681" t="s">
        <v>52</v>
      </c>
      <c r="K681">
        <v>0.33950000000000002</v>
      </c>
      <c r="L681">
        <v>2.5999999999999999E-2</v>
      </c>
      <c r="M681" t="s">
        <v>53</v>
      </c>
      <c r="N681" t="s">
        <v>54</v>
      </c>
    </row>
    <row r="682" spans="1:16" x14ac:dyDescent="0.3">
      <c r="A682" t="s">
        <v>10</v>
      </c>
      <c r="B682" t="s">
        <v>47</v>
      </c>
      <c r="C682" t="s">
        <v>46</v>
      </c>
      <c r="D682">
        <v>0.1</v>
      </c>
      <c r="E682">
        <v>0.82199999999999995</v>
      </c>
      <c r="F682">
        <v>1.0200000000000001E-3</v>
      </c>
      <c r="G682">
        <v>0.12379999999999999</v>
      </c>
      <c r="H682">
        <v>2.8500000000000001E-2</v>
      </c>
      <c r="I682">
        <v>4.87E-2</v>
      </c>
      <c r="J682" t="s">
        <v>55</v>
      </c>
      <c r="K682">
        <v>0.15989999999999999</v>
      </c>
      <c r="L682">
        <v>3.6900000000000002E-2</v>
      </c>
      <c r="M682" t="s">
        <v>10</v>
      </c>
      <c r="N682" t="s">
        <v>54</v>
      </c>
    </row>
    <row r="683" spans="1:16" x14ac:dyDescent="0.3">
      <c r="A683" t="s">
        <v>11</v>
      </c>
      <c r="B683" t="s">
        <v>47</v>
      </c>
      <c r="C683" t="s">
        <v>46</v>
      </c>
      <c r="D683">
        <v>9.16</v>
      </c>
      <c r="E683">
        <v>0.92400000000000004</v>
      </c>
      <c r="F683">
        <v>8.3239999999999995E-2</v>
      </c>
      <c r="G683">
        <v>9.9121000000000006</v>
      </c>
      <c r="H683">
        <v>7.46E-2</v>
      </c>
      <c r="I683">
        <v>3.8336000000000001</v>
      </c>
      <c r="J683" t="s">
        <v>56</v>
      </c>
      <c r="K683">
        <v>12.7517</v>
      </c>
      <c r="L683">
        <v>9.6000000000000002E-2</v>
      </c>
      <c r="M683" t="s">
        <v>57</v>
      </c>
      <c r="N683" t="s">
        <v>50</v>
      </c>
      <c r="O683" s="1">
        <v>45451.722604166665</v>
      </c>
    </row>
    <row r="684" spans="1:16" x14ac:dyDescent="0.3">
      <c r="A684" t="s">
        <v>12</v>
      </c>
      <c r="B684" t="s">
        <v>19</v>
      </c>
      <c r="C684" t="s">
        <v>58</v>
      </c>
      <c r="D684">
        <v>0.21</v>
      </c>
      <c r="E684">
        <v>0.83699999999999997</v>
      </c>
      <c r="F684">
        <v>2.0600000000000002E-3</v>
      </c>
      <c r="G684">
        <v>0.24560000000000001</v>
      </c>
      <c r="H684">
        <v>7.7000000000000002E-3</v>
      </c>
      <c r="I684">
        <v>9.0300000000000005E-2</v>
      </c>
      <c r="J684" t="s">
        <v>59</v>
      </c>
      <c r="K684">
        <v>0.3125</v>
      </c>
      <c r="L684">
        <v>9.7999999999999997E-3</v>
      </c>
      <c r="M684" t="s">
        <v>68</v>
      </c>
      <c r="N684" t="s">
        <v>50</v>
      </c>
      <c r="O684" s="1">
        <v>45461.52207175926</v>
      </c>
      <c r="P684">
        <v>100.259</v>
      </c>
    </row>
    <row r="685" spans="1:16" x14ac:dyDescent="0.3">
      <c r="A685" t="s">
        <v>14</v>
      </c>
      <c r="G685">
        <v>98.971699999999998</v>
      </c>
      <c r="I685">
        <v>100</v>
      </c>
      <c r="K685">
        <v>98.971699999999998</v>
      </c>
    </row>
    <row r="686" spans="1:16" x14ac:dyDescent="0.3">
      <c r="A686" t="str" cm="1">
        <f t="array" ref="A686">IF(MOD(ROW(A686)-1,15)=0,INDEX(MountR3!$A:$A,(ROW(A686)-1)/15+2), " ")</f>
        <v xml:space="preserve"> </v>
      </c>
    </row>
    <row r="687" spans="1:16" x14ac:dyDescent="0.3">
      <c r="A687" t="str" cm="1">
        <f t="array" ref="A687">IF(MOD(ROW(A687)-1,15)=0,INDEX(MountR3!$A:$A,(ROW(A687)-1)/15+2), " ")</f>
        <v xml:space="preserve"> </v>
      </c>
    </row>
    <row r="688" spans="1:16" x14ac:dyDescent="0.3">
      <c r="A688" t="str" cm="1">
        <f t="array" ref="A688">IF(MOD(ROW(A688)-1,15)=0,INDEX(MountR3!$A:$A,(ROW(A688)-1)/15+2), " ")</f>
        <v xml:space="preserve"> </v>
      </c>
    </row>
    <row r="689" spans="1:16" x14ac:dyDescent="0.3">
      <c r="A689" t="str" cm="1">
        <f t="array" ref="A689">IF(MOD(ROW(A689)-1,15)=0,INDEX(MountR3!$A:$A,(ROW(A689)-1)/15+2), " ")</f>
        <v xml:space="preserve"> </v>
      </c>
    </row>
    <row r="690" spans="1:16" x14ac:dyDescent="0.3">
      <c r="A690" t="str" cm="1">
        <f t="array" ref="A690">IF(MOD(ROW(A690)-1,15)=0,INDEX(MountR3!$A:$A,(ROW(A690)-1)/15+2), " ")</f>
        <v xml:space="preserve"> </v>
      </c>
    </row>
    <row r="691" spans="1:16" x14ac:dyDescent="0.3">
      <c r="A691" t="str" cm="1">
        <f t="array" ref="A691">IF(MOD(ROW(A691)-1,15)=0,INDEX(MountR3!$A:$A,(ROW(A691)-1)/15+2), " ")</f>
        <v>L1-FI9-G,H,I-away</v>
      </c>
    </row>
    <row r="692" spans="1:16" x14ac:dyDescent="0.3">
      <c r="A692" t="s">
        <v>29</v>
      </c>
      <c r="B692" t="s">
        <v>30</v>
      </c>
      <c r="C692" t="s">
        <v>31</v>
      </c>
      <c r="D692" t="s">
        <v>32</v>
      </c>
      <c r="E692" t="s">
        <v>33</v>
      </c>
      <c r="F692" t="s">
        <v>34</v>
      </c>
      <c r="G692" t="s">
        <v>35</v>
      </c>
      <c r="H692" t="s">
        <v>36</v>
      </c>
      <c r="I692" t="s">
        <v>37</v>
      </c>
      <c r="J692" t="s">
        <v>38</v>
      </c>
      <c r="K692" t="s">
        <v>39</v>
      </c>
      <c r="L692" t="s">
        <v>40</v>
      </c>
      <c r="M692" t="s">
        <v>41</v>
      </c>
      <c r="N692" t="s">
        <v>42</v>
      </c>
      <c r="O692" t="s">
        <v>43</v>
      </c>
      <c r="P692" t="s">
        <v>44</v>
      </c>
    </row>
    <row r="693" spans="1:16" x14ac:dyDescent="0.3">
      <c r="A693" t="s">
        <v>45</v>
      </c>
      <c r="C693" t="s">
        <v>46</v>
      </c>
      <c r="G693">
        <v>42.173200000000001</v>
      </c>
      <c r="I693">
        <v>57.0321</v>
      </c>
    </row>
    <row r="694" spans="1:16" x14ac:dyDescent="0.3">
      <c r="A694" t="s">
        <v>4</v>
      </c>
      <c r="B694" t="s">
        <v>47</v>
      </c>
      <c r="C694" t="s">
        <v>46</v>
      </c>
      <c r="D694">
        <v>23.19</v>
      </c>
      <c r="E694">
        <v>0.83399999999999996</v>
      </c>
      <c r="F694">
        <v>0.1341</v>
      </c>
      <c r="G694">
        <v>27.804200000000002</v>
      </c>
      <c r="H694">
        <v>7.9200000000000007E-2</v>
      </c>
      <c r="I694">
        <v>24.7437</v>
      </c>
      <c r="J694" t="s">
        <v>48</v>
      </c>
      <c r="K694">
        <v>46.101300000000002</v>
      </c>
      <c r="L694">
        <v>0.13139999999999999</v>
      </c>
      <c r="M694" t="s">
        <v>49</v>
      </c>
      <c r="N694" t="s">
        <v>50</v>
      </c>
      <c r="O694" s="1">
        <v>45451.722430555557</v>
      </c>
    </row>
    <row r="695" spans="1:16" x14ac:dyDescent="0.3">
      <c r="A695" t="s">
        <v>6</v>
      </c>
      <c r="B695" t="s">
        <v>47</v>
      </c>
      <c r="C695" t="s">
        <v>46</v>
      </c>
      <c r="D695">
        <v>18.34</v>
      </c>
      <c r="E695">
        <v>1.0049999999999999</v>
      </c>
      <c r="F695">
        <v>9.5100000000000004E-2</v>
      </c>
      <c r="G695">
        <v>18.256900000000002</v>
      </c>
      <c r="H695">
        <v>6.6100000000000006E-2</v>
      </c>
      <c r="I695">
        <v>14.0641</v>
      </c>
      <c r="J695" t="s">
        <v>51</v>
      </c>
      <c r="K695">
        <v>39.056699999999999</v>
      </c>
      <c r="L695">
        <v>0.14149999999999999</v>
      </c>
      <c r="M695" t="s">
        <v>49</v>
      </c>
      <c r="N695" t="s">
        <v>50</v>
      </c>
      <c r="O695" s="1">
        <v>45461.885243055556</v>
      </c>
    </row>
    <row r="696" spans="1:16" x14ac:dyDescent="0.3">
      <c r="A696" t="s">
        <v>7</v>
      </c>
      <c r="B696" t="s">
        <v>47</v>
      </c>
      <c r="C696" t="s">
        <v>46</v>
      </c>
      <c r="D696">
        <v>0.23</v>
      </c>
      <c r="E696">
        <v>0.95299999999999996</v>
      </c>
      <c r="F696">
        <v>2.0999999999999999E-3</v>
      </c>
      <c r="G696">
        <v>0.24640000000000001</v>
      </c>
      <c r="H696">
        <v>1.8499999999999999E-2</v>
      </c>
      <c r="I696">
        <v>0.13300000000000001</v>
      </c>
      <c r="J696" t="s">
        <v>52</v>
      </c>
      <c r="K696">
        <v>0.3448</v>
      </c>
      <c r="L696">
        <v>2.5899999999999999E-2</v>
      </c>
      <c r="M696" t="s">
        <v>53</v>
      </c>
      <c r="N696" t="s">
        <v>54</v>
      </c>
    </row>
    <row r="697" spans="1:16" x14ac:dyDescent="0.3">
      <c r="A697" t="s">
        <v>10</v>
      </c>
      <c r="B697" t="s">
        <v>47</v>
      </c>
      <c r="C697" t="s">
        <v>46</v>
      </c>
      <c r="D697">
        <v>0.12</v>
      </c>
      <c r="E697">
        <v>0.82199999999999995</v>
      </c>
      <c r="F697">
        <v>1.25E-3</v>
      </c>
      <c r="G697">
        <v>0.15160000000000001</v>
      </c>
      <c r="H697">
        <v>2.8899999999999999E-2</v>
      </c>
      <c r="I697">
        <v>5.9700000000000003E-2</v>
      </c>
      <c r="J697" t="s">
        <v>55</v>
      </c>
      <c r="K697">
        <v>0.19570000000000001</v>
      </c>
      <c r="L697">
        <v>3.73E-2</v>
      </c>
      <c r="M697" t="s">
        <v>10</v>
      </c>
      <c r="N697" t="s">
        <v>54</v>
      </c>
    </row>
    <row r="698" spans="1:16" x14ac:dyDescent="0.3">
      <c r="A698" t="s">
        <v>11</v>
      </c>
      <c r="B698" t="s">
        <v>47</v>
      </c>
      <c r="C698" t="s">
        <v>46</v>
      </c>
      <c r="D698">
        <v>9.25</v>
      </c>
      <c r="E698">
        <v>0.92400000000000004</v>
      </c>
      <c r="F698">
        <v>8.405E-2</v>
      </c>
      <c r="G698">
        <v>10.006500000000001</v>
      </c>
      <c r="H698">
        <v>7.4499999999999997E-2</v>
      </c>
      <c r="I698">
        <v>3.8765999999999998</v>
      </c>
      <c r="J698" t="s">
        <v>56</v>
      </c>
      <c r="K698">
        <v>12.873100000000001</v>
      </c>
      <c r="L698">
        <v>9.5799999999999996E-2</v>
      </c>
      <c r="M698" t="s">
        <v>57</v>
      </c>
      <c r="N698" t="s">
        <v>50</v>
      </c>
      <c r="O698" s="1">
        <v>45451.722604166665</v>
      </c>
    </row>
    <row r="699" spans="1:16" x14ac:dyDescent="0.3">
      <c r="A699" t="s">
        <v>12</v>
      </c>
      <c r="B699" t="s">
        <v>19</v>
      </c>
      <c r="C699" t="s">
        <v>58</v>
      </c>
      <c r="D699">
        <v>0.21</v>
      </c>
      <c r="E699">
        <v>0.83699999999999997</v>
      </c>
      <c r="F699">
        <v>2.0600000000000002E-3</v>
      </c>
      <c r="G699">
        <v>0.24640000000000001</v>
      </c>
      <c r="H699">
        <v>7.7999999999999996E-3</v>
      </c>
      <c r="I699">
        <v>9.0800000000000006E-2</v>
      </c>
      <c r="J699" t="s">
        <v>59</v>
      </c>
      <c r="K699">
        <v>0.3135</v>
      </c>
      <c r="L699">
        <v>9.9000000000000008E-3</v>
      </c>
      <c r="M699" t="s">
        <v>68</v>
      </c>
      <c r="N699" t="s">
        <v>50</v>
      </c>
      <c r="O699" s="1">
        <v>45461.52207175926</v>
      </c>
      <c r="P699">
        <v>100.223</v>
      </c>
    </row>
    <row r="700" spans="1:16" x14ac:dyDescent="0.3">
      <c r="A700" t="s">
        <v>14</v>
      </c>
      <c r="G700">
        <v>98.885199999999998</v>
      </c>
      <c r="I700">
        <v>100</v>
      </c>
      <c r="K700">
        <v>98.885199999999998</v>
      </c>
    </row>
    <row r="701" spans="1:16" x14ac:dyDescent="0.3">
      <c r="A701" t="str" cm="1">
        <f t="array" ref="A701">IF(MOD(ROW(A701)-1,15)=0,INDEX(MountR3!$A:$A,(ROW(A701)-1)/15+2), " ")</f>
        <v xml:space="preserve"> </v>
      </c>
    </row>
    <row r="702" spans="1:16" x14ac:dyDescent="0.3">
      <c r="A702" t="str" cm="1">
        <f t="array" ref="A702">IF(MOD(ROW(A702)-1,15)=0,INDEX(MountR3!$A:$A,(ROW(A702)-1)/15+2), " ")</f>
        <v xml:space="preserve"> </v>
      </c>
    </row>
    <row r="703" spans="1:16" x14ac:dyDescent="0.3">
      <c r="A703" t="str" cm="1">
        <f t="array" ref="A703">IF(MOD(ROW(A703)-1,15)=0,INDEX(MountR3!$A:$A,(ROW(A703)-1)/15+2), " ")</f>
        <v xml:space="preserve"> </v>
      </c>
    </row>
    <row r="704" spans="1:16" x14ac:dyDescent="0.3">
      <c r="A704" t="str" cm="1">
        <f t="array" ref="A704">IF(MOD(ROW(A704)-1,15)=0,INDEX(MountR3!$A:$A,(ROW(A704)-1)/15+2), " ")</f>
        <v xml:space="preserve"> </v>
      </c>
    </row>
    <row r="705" spans="1:16" x14ac:dyDescent="0.3">
      <c r="A705" t="str" cm="1">
        <f t="array" ref="A705">IF(MOD(ROW(A705)-1,15)=0,INDEX(MountR3!$A:$A,(ROW(A705)-1)/15+2), " ")</f>
        <v xml:space="preserve"> </v>
      </c>
    </row>
    <row r="706" spans="1:16" x14ac:dyDescent="0.3">
      <c r="A706" t="str" cm="1">
        <f t="array" ref="A706">IF(MOD(ROW(A706)-1,15)=0,INDEX(MountR3!$A:$A,(ROW(A706)-1)/15+2), " ")</f>
        <v>L1-FI9-D,E,F-away</v>
      </c>
    </row>
    <row r="707" spans="1:16" x14ac:dyDescent="0.3">
      <c r="A707" t="s">
        <v>29</v>
      </c>
      <c r="B707" t="s">
        <v>30</v>
      </c>
      <c r="C707" t="s">
        <v>31</v>
      </c>
      <c r="D707" t="s">
        <v>32</v>
      </c>
      <c r="E707" t="s">
        <v>33</v>
      </c>
      <c r="F707" t="s">
        <v>34</v>
      </c>
      <c r="G707" t="s">
        <v>35</v>
      </c>
      <c r="H707" t="s">
        <v>36</v>
      </c>
      <c r="I707" t="s">
        <v>37</v>
      </c>
      <c r="J707" t="s">
        <v>38</v>
      </c>
      <c r="K707" t="s">
        <v>39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</row>
    <row r="708" spans="1:16" x14ac:dyDescent="0.3">
      <c r="A708" t="s">
        <v>45</v>
      </c>
      <c r="C708" t="s">
        <v>46</v>
      </c>
      <c r="G708">
        <v>43.008899999999997</v>
      </c>
      <c r="I708">
        <v>57.062399999999997</v>
      </c>
    </row>
    <row r="709" spans="1:16" x14ac:dyDescent="0.3">
      <c r="A709" t="s">
        <v>4</v>
      </c>
      <c r="B709" t="s">
        <v>47</v>
      </c>
      <c r="C709" t="s">
        <v>46</v>
      </c>
      <c r="D709">
        <v>23.79</v>
      </c>
      <c r="E709">
        <v>0.83799999999999997</v>
      </c>
      <c r="F709">
        <v>0.13754</v>
      </c>
      <c r="G709">
        <v>28.388300000000001</v>
      </c>
      <c r="H709">
        <v>8.0600000000000005E-2</v>
      </c>
      <c r="I709">
        <v>24.785799999999998</v>
      </c>
      <c r="J709" t="s">
        <v>48</v>
      </c>
      <c r="K709">
        <v>47.069800000000001</v>
      </c>
      <c r="L709">
        <v>0.13370000000000001</v>
      </c>
      <c r="M709" t="s">
        <v>49</v>
      </c>
      <c r="N709" t="s">
        <v>50</v>
      </c>
      <c r="O709" s="1">
        <v>45451.722430555557</v>
      </c>
    </row>
    <row r="710" spans="1:16" x14ac:dyDescent="0.3">
      <c r="A710" t="s">
        <v>6</v>
      </c>
      <c r="B710" t="s">
        <v>47</v>
      </c>
      <c r="C710" t="s">
        <v>46</v>
      </c>
      <c r="D710">
        <v>18.79</v>
      </c>
      <c r="E710">
        <v>1.006</v>
      </c>
      <c r="F710">
        <v>9.7420000000000007E-2</v>
      </c>
      <c r="G710">
        <v>18.689</v>
      </c>
      <c r="H710">
        <v>6.7299999999999999E-2</v>
      </c>
      <c r="I710">
        <v>14.124700000000001</v>
      </c>
      <c r="J710" t="s">
        <v>51</v>
      </c>
      <c r="K710">
        <v>39.981099999999998</v>
      </c>
      <c r="L710">
        <v>0.14399999999999999</v>
      </c>
      <c r="M710" t="s">
        <v>49</v>
      </c>
      <c r="N710" t="s">
        <v>50</v>
      </c>
      <c r="O710" s="1">
        <v>45461.885243055556</v>
      </c>
    </row>
    <row r="711" spans="1:16" x14ac:dyDescent="0.3">
      <c r="A711" t="s">
        <v>7</v>
      </c>
      <c r="B711" t="s">
        <v>47</v>
      </c>
      <c r="C711" t="s">
        <v>46</v>
      </c>
      <c r="D711">
        <v>0.22</v>
      </c>
      <c r="E711">
        <v>0.95299999999999996</v>
      </c>
      <c r="F711">
        <v>1.97E-3</v>
      </c>
      <c r="G711">
        <v>0.23119999999999999</v>
      </c>
      <c r="H711">
        <v>1.8700000000000001E-2</v>
      </c>
      <c r="I711">
        <v>0.12239999999999999</v>
      </c>
      <c r="J711" t="s">
        <v>52</v>
      </c>
      <c r="K711">
        <v>0.32340000000000002</v>
      </c>
      <c r="L711">
        <v>2.6100000000000002E-2</v>
      </c>
      <c r="M711" t="s">
        <v>53</v>
      </c>
      <c r="N711" t="s">
        <v>54</v>
      </c>
    </row>
    <row r="712" spans="1:16" x14ac:dyDescent="0.3">
      <c r="A712" t="s">
        <v>10</v>
      </c>
      <c r="B712" t="s">
        <v>47</v>
      </c>
      <c r="C712" t="s">
        <v>46</v>
      </c>
      <c r="D712">
        <v>0.13</v>
      </c>
      <c r="E712">
        <v>0.82199999999999995</v>
      </c>
      <c r="F712">
        <v>1.33E-3</v>
      </c>
      <c r="G712">
        <v>0.16189999999999999</v>
      </c>
      <c r="H712">
        <v>2.9000000000000001E-2</v>
      </c>
      <c r="I712">
        <v>6.25E-2</v>
      </c>
      <c r="J712" t="s">
        <v>55</v>
      </c>
      <c r="K712">
        <v>0.20899999999999999</v>
      </c>
      <c r="L712">
        <v>3.7499999999999999E-2</v>
      </c>
      <c r="M712" t="s">
        <v>10</v>
      </c>
      <c r="N712" t="s">
        <v>54</v>
      </c>
    </row>
    <row r="713" spans="1:16" x14ac:dyDescent="0.3">
      <c r="A713" t="s">
        <v>11</v>
      </c>
      <c r="B713" t="s">
        <v>47</v>
      </c>
      <c r="C713" t="s">
        <v>46</v>
      </c>
      <c r="D713">
        <v>9.1199999999999992</v>
      </c>
      <c r="E713">
        <v>0.92400000000000004</v>
      </c>
      <c r="F713">
        <v>8.2869999999999999E-2</v>
      </c>
      <c r="G713">
        <v>9.8712999999999997</v>
      </c>
      <c r="H713">
        <v>7.4700000000000003E-2</v>
      </c>
      <c r="I713">
        <v>3.7519999999999998</v>
      </c>
      <c r="J713" t="s">
        <v>56</v>
      </c>
      <c r="K713">
        <v>12.699299999999999</v>
      </c>
      <c r="L713">
        <v>9.6100000000000005E-2</v>
      </c>
      <c r="M713" t="s">
        <v>57</v>
      </c>
      <c r="N713" t="s">
        <v>50</v>
      </c>
      <c r="O713" s="1">
        <v>45451.722604166665</v>
      </c>
    </row>
    <row r="714" spans="1:16" x14ac:dyDescent="0.3">
      <c r="A714" t="s">
        <v>12</v>
      </c>
      <c r="B714" t="s">
        <v>19</v>
      </c>
      <c r="C714" t="s">
        <v>58</v>
      </c>
      <c r="D714">
        <v>0.21</v>
      </c>
      <c r="E714">
        <v>0.83699999999999997</v>
      </c>
      <c r="F714">
        <v>2.0899999999999998E-3</v>
      </c>
      <c r="G714">
        <v>0.24940000000000001</v>
      </c>
      <c r="H714">
        <v>7.7999999999999996E-3</v>
      </c>
      <c r="I714">
        <v>9.0200000000000002E-2</v>
      </c>
      <c r="J714" t="s">
        <v>59</v>
      </c>
      <c r="K714">
        <v>0.31730000000000003</v>
      </c>
      <c r="L714">
        <v>0.01</v>
      </c>
      <c r="M714" t="s">
        <v>68</v>
      </c>
      <c r="N714" t="s">
        <v>50</v>
      </c>
      <c r="O714" s="1">
        <v>45461.52207175926</v>
      </c>
      <c r="P714">
        <v>100.188</v>
      </c>
    </row>
    <row r="715" spans="1:16" x14ac:dyDescent="0.3">
      <c r="A715" t="s">
        <v>14</v>
      </c>
      <c r="G715">
        <v>100.59990000000001</v>
      </c>
      <c r="I715">
        <v>100</v>
      </c>
      <c r="K715">
        <v>100.59990000000001</v>
      </c>
    </row>
    <row r="716" spans="1:16" x14ac:dyDescent="0.3">
      <c r="A716" t="str" cm="1">
        <f t="array" ref="A716">IF(MOD(ROW(A716)-1,15)=0,INDEX(MountR3!$A:$A,(ROW(A716)-1)/15+2), " ")</f>
        <v xml:space="preserve"> </v>
      </c>
    </row>
    <row r="717" spans="1:16" x14ac:dyDescent="0.3">
      <c r="A717" t="str" cm="1">
        <f t="array" ref="A717">IF(MOD(ROW(A717)-1,15)=0,INDEX(MountR3!$A:$A,(ROW(A717)-1)/15+2), " ")</f>
        <v xml:space="preserve"> </v>
      </c>
    </row>
    <row r="718" spans="1:16" x14ac:dyDescent="0.3">
      <c r="A718" t="str" cm="1">
        <f t="array" ref="A718">IF(MOD(ROW(A718)-1,15)=0,INDEX(MountR3!$A:$A,(ROW(A718)-1)/15+2), " ")</f>
        <v xml:space="preserve"> </v>
      </c>
    </row>
    <row r="719" spans="1:16" x14ac:dyDescent="0.3">
      <c r="A719" t="str" cm="1">
        <f t="array" ref="A719">IF(MOD(ROW(A719)-1,15)=0,INDEX(MountR3!$A:$A,(ROW(A719)-1)/15+2), " ")</f>
        <v xml:space="preserve"> </v>
      </c>
    </row>
    <row r="720" spans="1:16" x14ac:dyDescent="0.3">
      <c r="A720" t="str" cm="1">
        <f t="array" ref="A720">IF(MOD(ROW(A720)-1,15)=0,INDEX(MountR3!$A:$A,(ROW(A720)-1)/15+2), " ")</f>
        <v xml:space="preserve"> </v>
      </c>
    </row>
    <row r="721" spans="1:16" x14ac:dyDescent="0.3">
      <c r="A721" t="str" cm="1">
        <f t="array" ref="A721">IF(MOD(ROW(A721)-1,15)=0,INDEX(MountR3!$A:$A,(ROW(A721)-1)/15+2), " ")</f>
        <v>L1-FI10-A+B</v>
      </c>
    </row>
    <row r="722" spans="1:16" x14ac:dyDescent="0.3">
      <c r="A722" t="s">
        <v>29</v>
      </c>
      <c r="B722" t="s">
        <v>30</v>
      </c>
      <c r="C722" t="s">
        <v>31</v>
      </c>
      <c r="D722" t="s">
        <v>32</v>
      </c>
      <c r="E722" t="s">
        <v>33</v>
      </c>
      <c r="F722" t="s">
        <v>34</v>
      </c>
      <c r="G722" t="s">
        <v>35</v>
      </c>
      <c r="H722" t="s">
        <v>36</v>
      </c>
      <c r="I722" t="s">
        <v>37</v>
      </c>
      <c r="J722" t="s">
        <v>38</v>
      </c>
      <c r="K722" t="s">
        <v>39</v>
      </c>
      <c r="L722" t="s">
        <v>40</v>
      </c>
      <c r="M722" t="s">
        <v>41</v>
      </c>
      <c r="N722" t="s">
        <v>42</v>
      </c>
      <c r="O722" t="s">
        <v>43</v>
      </c>
      <c r="P722" t="s">
        <v>44</v>
      </c>
    </row>
    <row r="723" spans="1:16" x14ac:dyDescent="0.3">
      <c r="A723" t="s">
        <v>45</v>
      </c>
      <c r="C723" t="s">
        <v>46</v>
      </c>
      <c r="G723">
        <v>43.643300000000004</v>
      </c>
      <c r="I723">
        <v>57.106900000000003</v>
      </c>
    </row>
    <row r="724" spans="1:16" x14ac:dyDescent="0.3">
      <c r="A724" t="s">
        <v>4</v>
      </c>
      <c r="B724" t="s">
        <v>47</v>
      </c>
      <c r="C724" t="s">
        <v>46</v>
      </c>
      <c r="D724">
        <v>24.66</v>
      </c>
      <c r="E724">
        <v>0.84899999999999998</v>
      </c>
      <c r="F724">
        <v>0.14258000000000001</v>
      </c>
      <c r="G724">
        <v>29.0428</v>
      </c>
      <c r="H724">
        <v>8.1500000000000003E-2</v>
      </c>
      <c r="I724">
        <v>25.008099999999999</v>
      </c>
      <c r="J724" t="s">
        <v>48</v>
      </c>
      <c r="K724">
        <v>48.154899999999998</v>
      </c>
      <c r="L724">
        <v>0.1351</v>
      </c>
      <c r="M724" t="s">
        <v>49</v>
      </c>
      <c r="N724" t="s">
        <v>50</v>
      </c>
      <c r="O724" s="1">
        <v>45451.722430555557</v>
      </c>
    </row>
    <row r="725" spans="1:16" x14ac:dyDescent="0.3">
      <c r="A725" t="s">
        <v>6</v>
      </c>
      <c r="B725" t="s">
        <v>47</v>
      </c>
      <c r="C725" t="s">
        <v>46</v>
      </c>
      <c r="D725">
        <v>19.190000000000001</v>
      </c>
      <c r="E725">
        <v>1.006</v>
      </c>
      <c r="F725">
        <v>9.9479999999999999E-2</v>
      </c>
      <c r="G725">
        <v>19.069299999999998</v>
      </c>
      <c r="H725">
        <v>6.83E-2</v>
      </c>
      <c r="I725">
        <v>14.213699999999999</v>
      </c>
      <c r="J725" t="s">
        <v>51</v>
      </c>
      <c r="K725">
        <v>40.794600000000003</v>
      </c>
      <c r="L725">
        <v>0.14610000000000001</v>
      </c>
      <c r="M725" t="s">
        <v>49</v>
      </c>
      <c r="N725" t="s">
        <v>50</v>
      </c>
      <c r="O725" s="1">
        <v>45461.885243055556</v>
      </c>
    </row>
    <row r="726" spans="1:16" x14ac:dyDescent="0.3">
      <c r="A726" t="s">
        <v>7</v>
      </c>
      <c r="B726" t="s">
        <v>47</v>
      </c>
      <c r="C726" t="s">
        <v>46</v>
      </c>
      <c r="D726">
        <v>0.22</v>
      </c>
      <c r="E726">
        <v>0.95099999999999996</v>
      </c>
      <c r="F726">
        <v>2E-3</v>
      </c>
      <c r="G726">
        <v>0.23549999999999999</v>
      </c>
      <c r="H726">
        <v>1.8800000000000001E-2</v>
      </c>
      <c r="I726">
        <v>0.123</v>
      </c>
      <c r="J726" t="s">
        <v>52</v>
      </c>
      <c r="K726">
        <v>0.3296</v>
      </c>
      <c r="L726">
        <v>2.64E-2</v>
      </c>
      <c r="M726" t="s">
        <v>53</v>
      </c>
      <c r="N726" t="s">
        <v>54</v>
      </c>
    </row>
    <row r="727" spans="1:16" x14ac:dyDescent="0.3">
      <c r="A727" t="s">
        <v>10</v>
      </c>
      <c r="B727" t="s">
        <v>47</v>
      </c>
      <c r="C727" t="s">
        <v>46</v>
      </c>
      <c r="D727">
        <v>0.11</v>
      </c>
      <c r="E727">
        <v>0.82099999999999995</v>
      </c>
      <c r="F727">
        <v>1.1199999999999999E-3</v>
      </c>
      <c r="G727">
        <v>0.13639999999999999</v>
      </c>
      <c r="H727">
        <v>2.8899999999999999E-2</v>
      </c>
      <c r="I727">
        <v>5.1999999999999998E-2</v>
      </c>
      <c r="J727" t="s">
        <v>55</v>
      </c>
      <c r="K727">
        <v>0.17610000000000001</v>
      </c>
      <c r="L727">
        <v>3.7400000000000003E-2</v>
      </c>
      <c r="M727" t="s">
        <v>10</v>
      </c>
      <c r="N727" t="s">
        <v>54</v>
      </c>
    </row>
    <row r="728" spans="1:16" x14ac:dyDescent="0.3">
      <c r="A728" t="s">
        <v>11</v>
      </c>
      <c r="B728" t="s">
        <v>47</v>
      </c>
      <c r="C728" t="s">
        <v>46</v>
      </c>
      <c r="D728">
        <v>8.36</v>
      </c>
      <c r="E728">
        <v>0.92200000000000004</v>
      </c>
      <c r="F728">
        <v>7.6009999999999994E-2</v>
      </c>
      <c r="G728">
        <v>9.0683000000000007</v>
      </c>
      <c r="H728">
        <v>7.3099999999999998E-2</v>
      </c>
      <c r="I728">
        <v>3.3993000000000002</v>
      </c>
      <c r="J728" t="s">
        <v>56</v>
      </c>
      <c r="K728">
        <v>11.6662</v>
      </c>
      <c r="L728">
        <v>9.4E-2</v>
      </c>
      <c r="M728" t="s">
        <v>57</v>
      </c>
      <c r="N728" t="s">
        <v>50</v>
      </c>
      <c r="O728" s="1">
        <v>45451.722604166665</v>
      </c>
    </row>
    <row r="729" spans="1:16" x14ac:dyDescent="0.3">
      <c r="A729" t="s">
        <v>12</v>
      </c>
      <c r="B729" t="s">
        <v>19</v>
      </c>
      <c r="C729" t="s">
        <v>58</v>
      </c>
      <c r="D729">
        <v>0.23</v>
      </c>
      <c r="E729">
        <v>0.83699999999999997</v>
      </c>
      <c r="F729">
        <v>2.2799999999999999E-3</v>
      </c>
      <c r="G729">
        <v>0.27210000000000001</v>
      </c>
      <c r="H729">
        <v>8.0000000000000002E-3</v>
      </c>
      <c r="I729">
        <v>9.7000000000000003E-2</v>
      </c>
      <c r="J729" t="s">
        <v>59</v>
      </c>
      <c r="K729">
        <v>0.34620000000000001</v>
      </c>
      <c r="L729">
        <v>1.01E-2</v>
      </c>
      <c r="M729" t="s">
        <v>68</v>
      </c>
      <c r="N729" t="s">
        <v>50</v>
      </c>
      <c r="O729" s="1">
        <v>45461.52207175926</v>
      </c>
      <c r="P729">
        <v>100.16</v>
      </c>
    </row>
    <row r="730" spans="1:16" x14ac:dyDescent="0.3">
      <c r="A730" t="s">
        <v>14</v>
      </c>
      <c r="G730">
        <v>101.4675</v>
      </c>
      <c r="I730">
        <v>100</v>
      </c>
      <c r="K730">
        <v>101.4675</v>
      </c>
    </row>
    <row r="731" spans="1:16" x14ac:dyDescent="0.3">
      <c r="A731" t="str" cm="1">
        <f t="array" ref="A731">IF(MOD(ROW(A731)-1,15)=0,INDEX(MountR3!$A:$A,(ROW(A731)-1)/15+2), " ")</f>
        <v xml:space="preserve"> </v>
      </c>
    </row>
    <row r="732" spans="1:16" x14ac:dyDescent="0.3">
      <c r="A732" t="str" cm="1">
        <f t="array" ref="A732">IF(MOD(ROW(A732)-1,15)=0,INDEX(MountR3!$A:$A,(ROW(A732)-1)/15+2), " ")</f>
        <v xml:space="preserve"> </v>
      </c>
    </row>
    <row r="733" spans="1:16" x14ac:dyDescent="0.3">
      <c r="A733" t="str" cm="1">
        <f t="array" ref="A733">IF(MOD(ROW(A733)-1,15)=0,INDEX(MountR3!$A:$A,(ROW(A733)-1)/15+2), " ")</f>
        <v xml:space="preserve"> </v>
      </c>
    </row>
    <row r="734" spans="1:16" x14ac:dyDescent="0.3">
      <c r="A734" t="str" cm="1">
        <f t="array" ref="A734">IF(MOD(ROW(A734)-1,15)=0,INDEX(MountR3!$A:$A,(ROW(A734)-1)/15+2), " ")</f>
        <v xml:space="preserve"> </v>
      </c>
    </row>
    <row r="735" spans="1:16" x14ac:dyDescent="0.3">
      <c r="A735" t="str" cm="1">
        <f t="array" ref="A735">IF(MOD(ROW(A735)-1,15)=0,INDEX(MountR3!$A:$A,(ROW(A735)-1)/15+2), " ")</f>
        <v xml:space="preserve"> </v>
      </c>
    </row>
    <row r="736" spans="1:16" x14ac:dyDescent="0.3">
      <c r="A736" t="str" cm="1">
        <f t="array" ref="A736">IF(MOD(ROW(A736)-1,15)=0,INDEX(MountR3!$A:$A,(ROW(A736)-1)/15+2), " ")</f>
        <v>L1-FI10-C+D</v>
      </c>
    </row>
    <row r="737" spans="1:16" x14ac:dyDescent="0.3">
      <c r="A737" t="s">
        <v>29</v>
      </c>
      <c r="B737" t="s">
        <v>30</v>
      </c>
      <c r="C737" t="s">
        <v>31</v>
      </c>
      <c r="D737" t="s">
        <v>32</v>
      </c>
      <c r="E737" t="s">
        <v>33</v>
      </c>
      <c r="F737" t="s">
        <v>34</v>
      </c>
      <c r="G737" t="s">
        <v>35</v>
      </c>
      <c r="H737" t="s">
        <v>36</v>
      </c>
      <c r="I737" t="s">
        <v>37</v>
      </c>
      <c r="J737" t="s">
        <v>38</v>
      </c>
      <c r="K737" t="s">
        <v>39</v>
      </c>
      <c r="L737" t="s">
        <v>40</v>
      </c>
      <c r="M737" t="s">
        <v>41</v>
      </c>
      <c r="N737" t="s">
        <v>42</v>
      </c>
      <c r="O737" t="s">
        <v>43</v>
      </c>
      <c r="P737" t="s">
        <v>44</v>
      </c>
    </row>
    <row r="738" spans="1:16" x14ac:dyDescent="0.3">
      <c r="A738" t="s">
        <v>45</v>
      </c>
      <c r="C738" t="s">
        <v>46</v>
      </c>
      <c r="G738">
        <v>42.321199999999997</v>
      </c>
      <c r="I738">
        <v>57.134399999999999</v>
      </c>
    </row>
    <row r="739" spans="1:16" x14ac:dyDescent="0.3">
      <c r="A739" t="s">
        <v>4</v>
      </c>
      <c r="B739" t="s">
        <v>47</v>
      </c>
      <c r="C739" t="s">
        <v>46</v>
      </c>
      <c r="D739">
        <v>23.5</v>
      </c>
      <c r="E739">
        <v>0.84299999999999997</v>
      </c>
      <c r="F739">
        <v>0.13586000000000001</v>
      </c>
      <c r="G739">
        <v>27.865400000000001</v>
      </c>
      <c r="H739">
        <v>7.9100000000000004E-2</v>
      </c>
      <c r="I739">
        <v>24.7559</v>
      </c>
      <c r="J739" t="s">
        <v>48</v>
      </c>
      <c r="K739">
        <v>46.202800000000003</v>
      </c>
      <c r="L739">
        <v>0.13120000000000001</v>
      </c>
      <c r="M739" t="s">
        <v>49</v>
      </c>
      <c r="N739" t="s">
        <v>50</v>
      </c>
      <c r="O739" s="1">
        <v>45451.722430555557</v>
      </c>
    </row>
    <row r="740" spans="1:16" x14ac:dyDescent="0.3">
      <c r="A740" t="s">
        <v>6</v>
      </c>
      <c r="B740" t="s">
        <v>47</v>
      </c>
      <c r="C740" t="s">
        <v>46</v>
      </c>
      <c r="D740">
        <v>18.690000000000001</v>
      </c>
      <c r="E740">
        <v>1.008</v>
      </c>
      <c r="F740">
        <v>9.6920000000000006E-2</v>
      </c>
      <c r="G740">
        <v>18.554300000000001</v>
      </c>
      <c r="H740">
        <v>6.6400000000000001E-2</v>
      </c>
      <c r="I740">
        <v>14.268800000000001</v>
      </c>
      <c r="J740" t="s">
        <v>51</v>
      </c>
      <c r="K740">
        <v>39.692999999999998</v>
      </c>
      <c r="L740">
        <v>0.14199999999999999</v>
      </c>
      <c r="M740" t="s">
        <v>49</v>
      </c>
      <c r="N740" t="s">
        <v>50</v>
      </c>
      <c r="O740" s="1">
        <v>45461.885243055556</v>
      </c>
    </row>
    <row r="741" spans="1:16" x14ac:dyDescent="0.3">
      <c r="A741" t="s">
        <v>7</v>
      </c>
      <c r="B741" t="s">
        <v>47</v>
      </c>
      <c r="C741" t="s">
        <v>46</v>
      </c>
      <c r="D741">
        <v>0.22</v>
      </c>
      <c r="E741">
        <v>0.95099999999999996</v>
      </c>
      <c r="F741">
        <v>1.9300000000000001E-3</v>
      </c>
      <c r="G741">
        <v>0.22750000000000001</v>
      </c>
      <c r="H741">
        <v>1.8499999999999999E-2</v>
      </c>
      <c r="I741">
        <v>0.1226</v>
      </c>
      <c r="J741" t="s">
        <v>52</v>
      </c>
      <c r="K741">
        <v>0.31830000000000003</v>
      </c>
      <c r="L741">
        <v>2.5899999999999999E-2</v>
      </c>
      <c r="M741" t="s">
        <v>53</v>
      </c>
      <c r="N741" t="s">
        <v>54</v>
      </c>
    </row>
    <row r="742" spans="1:16" x14ac:dyDescent="0.3">
      <c r="A742" t="s">
        <v>10</v>
      </c>
      <c r="B742" t="s">
        <v>47</v>
      </c>
      <c r="C742" t="s">
        <v>46</v>
      </c>
      <c r="D742">
        <v>0.11</v>
      </c>
      <c r="E742">
        <v>0.82099999999999995</v>
      </c>
      <c r="F742">
        <v>1.1199999999999999E-3</v>
      </c>
      <c r="G742">
        <v>0.13650000000000001</v>
      </c>
      <c r="H742">
        <v>2.8400000000000002E-2</v>
      </c>
      <c r="I742">
        <v>5.3699999999999998E-2</v>
      </c>
      <c r="J742" t="s">
        <v>55</v>
      </c>
      <c r="K742">
        <v>0.1762</v>
      </c>
      <c r="L742">
        <v>3.6700000000000003E-2</v>
      </c>
      <c r="M742" t="s">
        <v>10</v>
      </c>
      <c r="N742" t="s">
        <v>54</v>
      </c>
    </row>
    <row r="743" spans="1:16" x14ac:dyDescent="0.3">
      <c r="A743" t="s">
        <v>11</v>
      </c>
      <c r="B743" t="s">
        <v>47</v>
      </c>
      <c r="C743" t="s">
        <v>46</v>
      </c>
      <c r="D743">
        <v>8.51</v>
      </c>
      <c r="E743">
        <v>0.92300000000000004</v>
      </c>
      <c r="F743">
        <v>7.7359999999999998E-2</v>
      </c>
      <c r="G743">
        <v>9.2220999999999993</v>
      </c>
      <c r="H743">
        <v>7.2499999999999995E-2</v>
      </c>
      <c r="I743">
        <v>3.5667</v>
      </c>
      <c r="J743" t="s">
        <v>56</v>
      </c>
      <c r="K743">
        <v>11.864000000000001</v>
      </c>
      <c r="L743">
        <v>9.3200000000000005E-2</v>
      </c>
      <c r="M743" t="s">
        <v>57</v>
      </c>
      <c r="N743" t="s">
        <v>50</v>
      </c>
      <c r="O743" s="1">
        <v>45451.722604166665</v>
      </c>
    </row>
    <row r="744" spans="1:16" x14ac:dyDescent="0.3">
      <c r="A744" t="s">
        <v>12</v>
      </c>
      <c r="B744" t="s">
        <v>19</v>
      </c>
      <c r="C744" t="s">
        <v>58</v>
      </c>
      <c r="D744">
        <v>0.22</v>
      </c>
      <c r="E744">
        <v>0.83699999999999997</v>
      </c>
      <c r="F744">
        <v>2.2300000000000002E-3</v>
      </c>
      <c r="G744">
        <v>0.26650000000000001</v>
      </c>
      <c r="H744">
        <v>8.0000000000000002E-3</v>
      </c>
      <c r="I744">
        <v>9.8000000000000004E-2</v>
      </c>
      <c r="J744" t="s">
        <v>59</v>
      </c>
      <c r="K744">
        <v>0.33910000000000001</v>
      </c>
      <c r="L744">
        <v>1.0200000000000001E-2</v>
      </c>
      <c r="M744" t="s">
        <v>68</v>
      </c>
      <c r="N744" t="s">
        <v>50</v>
      </c>
      <c r="O744" s="1">
        <v>45461.52207175926</v>
      </c>
      <c r="P744">
        <v>100.155</v>
      </c>
    </row>
    <row r="745" spans="1:16" x14ac:dyDescent="0.3">
      <c r="A745" t="s">
        <v>14</v>
      </c>
      <c r="G745">
        <v>98.593400000000003</v>
      </c>
      <c r="I745">
        <v>100</v>
      </c>
      <c r="K745">
        <v>98.593400000000003</v>
      </c>
    </row>
    <row r="746" spans="1:16" x14ac:dyDescent="0.3">
      <c r="A746" t="str" cm="1">
        <f t="array" ref="A746">IF(MOD(ROW(A746)-1,15)=0,INDEX(MountR3!$A:$A,(ROW(A746)-1)/15+2), " ")</f>
        <v xml:space="preserve"> </v>
      </c>
    </row>
    <row r="747" spans="1:16" x14ac:dyDescent="0.3">
      <c r="A747" t="str" cm="1">
        <f t="array" ref="A747">IF(MOD(ROW(A747)-1,15)=0,INDEX(MountR3!$A:$A,(ROW(A747)-1)/15+2), " ")</f>
        <v xml:space="preserve"> </v>
      </c>
    </row>
    <row r="748" spans="1:16" x14ac:dyDescent="0.3">
      <c r="A748" t="str" cm="1">
        <f t="array" ref="A748">IF(MOD(ROW(A748)-1,15)=0,INDEX(MountR3!$A:$A,(ROW(A748)-1)/15+2), " ")</f>
        <v xml:space="preserve"> </v>
      </c>
    </row>
    <row r="749" spans="1:16" x14ac:dyDescent="0.3">
      <c r="A749" t="str" cm="1">
        <f t="array" ref="A749">IF(MOD(ROW(A749)-1,15)=0,INDEX(MountR3!$A:$A,(ROW(A749)-1)/15+2), " ")</f>
        <v xml:space="preserve"> </v>
      </c>
    </row>
    <row r="750" spans="1:16" x14ac:dyDescent="0.3">
      <c r="A750" t="str" cm="1">
        <f t="array" ref="A750">IF(MOD(ROW(A750)-1,15)=0,INDEX(MountR3!$A:$A,(ROW(A750)-1)/15+2), " ")</f>
        <v xml:space="preserve"> </v>
      </c>
    </row>
    <row r="751" spans="1:16" x14ac:dyDescent="0.3">
      <c r="A751" t="str" cm="1">
        <f t="array" ref="A751">IF(MOD(ROW(A751)-1,15)=0,INDEX(MountR3!$A:$A,(ROW(A751)-1)/15+2), " ")</f>
        <v>L1-FI10-E</v>
      </c>
    </row>
    <row r="752" spans="1:16" x14ac:dyDescent="0.3">
      <c r="A752" t="s">
        <v>29</v>
      </c>
      <c r="B752" t="s">
        <v>30</v>
      </c>
      <c r="C752" t="s">
        <v>31</v>
      </c>
      <c r="D752" t="s">
        <v>32</v>
      </c>
      <c r="E752" t="s">
        <v>33</v>
      </c>
      <c r="F752" t="s">
        <v>34</v>
      </c>
      <c r="G752" t="s">
        <v>35</v>
      </c>
      <c r="H752" t="s">
        <v>36</v>
      </c>
      <c r="I752" t="s">
        <v>37</v>
      </c>
      <c r="J752" t="s">
        <v>38</v>
      </c>
      <c r="K752" t="s">
        <v>39</v>
      </c>
      <c r="L752" t="s">
        <v>40</v>
      </c>
      <c r="M752" t="s">
        <v>41</v>
      </c>
      <c r="N752" t="s">
        <v>42</v>
      </c>
      <c r="O752" t="s">
        <v>43</v>
      </c>
      <c r="P752" t="s">
        <v>44</v>
      </c>
    </row>
    <row r="753" spans="1:16" x14ac:dyDescent="0.3">
      <c r="A753" t="s">
        <v>45</v>
      </c>
      <c r="C753" t="s">
        <v>46</v>
      </c>
      <c r="G753">
        <v>43.188499999999998</v>
      </c>
      <c r="I753">
        <v>57.086599999999997</v>
      </c>
    </row>
    <row r="754" spans="1:16" x14ac:dyDescent="0.3">
      <c r="A754" t="s">
        <v>4</v>
      </c>
      <c r="B754" t="s">
        <v>47</v>
      </c>
      <c r="C754" t="s">
        <v>46</v>
      </c>
      <c r="D754">
        <v>24.29</v>
      </c>
      <c r="E754">
        <v>0.84599999999999997</v>
      </c>
      <c r="F754">
        <v>0.14044999999999999</v>
      </c>
      <c r="G754">
        <v>28.7117</v>
      </c>
      <c r="H754">
        <v>8.0399999999999999E-2</v>
      </c>
      <c r="I754">
        <v>24.974499999999999</v>
      </c>
      <c r="J754" t="s">
        <v>48</v>
      </c>
      <c r="K754">
        <v>47.605899999999998</v>
      </c>
      <c r="L754">
        <v>0.1333</v>
      </c>
      <c r="M754" t="s">
        <v>49</v>
      </c>
      <c r="N754" t="s">
        <v>50</v>
      </c>
      <c r="O754" s="1">
        <v>45451.722430555557</v>
      </c>
    </row>
    <row r="755" spans="1:16" x14ac:dyDescent="0.3">
      <c r="A755" t="s">
        <v>6</v>
      </c>
      <c r="B755" t="s">
        <v>47</v>
      </c>
      <c r="C755" t="s">
        <v>46</v>
      </c>
      <c r="D755">
        <v>18.93</v>
      </c>
      <c r="E755">
        <v>1.006</v>
      </c>
      <c r="F755">
        <v>9.8140000000000005E-2</v>
      </c>
      <c r="G755">
        <v>18.8233</v>
      </c>
      <c r="H755">
        <v>6.7400000000000002E-2</v>
      </c>
      <c r="I755">
        <v>14.1731</v>
      </c>
      <c r="J755" t="s">
        <v>51</v>
      </c>
      <c r="K755">
        <v>40.268500000000003</v>
      </c>
      <c r="L755">
        <v>0.14419999999999999</v>
      </c>
      <c r="M755" t="s">
        <v>49</v>
      </c>
      <c r="N755" t="s">
        <v>50</v>
      </c>
      <c r="O755" s="1">
        <v>45461.885243055556</v>
      </c>
    </row>
    <row r="756" spans="1:16" x14ac:dyDescent="0.3">
      <c r="A756" t="s">
        <v>7</v>
      </c>
      <c r="B756" t="s">
        <v>47</v>
      </c>
      <c r="C756" t="s">
        <v>46</v>
      </c>
      <c r="D756">
        <v>0.22</v>
      </c>
      <c r="E756">
        <v>0.95099999999999996</v>
      </c>
      <c r="F756">
        <v>1.98E-3</v>
      </c>
      <c r="G756">
        <v>0.23300000000000001</v>
      </c>
      <c r="H756">
        <v>1.8700000000000001E-2</v>
      </c>
      <c r="I756">
        <v>0.123</v>
      </c>
      <c r="J756" t="s">
        <v>52</v>
      </c>
      <c r="K756">
        <v>0.32600000000000001</v>
      </c>
      <c r="L756">
        <v>2.6100000000000002E-2</v>
      </c>
      <c r="M756" t="s">
        <v>53</v>
      </c>
      <c r="N756" t="s">
        <v>54</v>
      </c>
    </row>
    <row r="757" spans="1:16" x14ac:dyDescent="0.3">
      <c r="A757" t="s">
        <v>10</v>
      </c>
      <c r="B757" t="s">
        <v>47</v>
      </c>
      <c r="C757" t="s">
        <v>46</v>
      </c>
      <c r="D757">
        <v>0.11</v>
      </c>
      <c r="E757">
        <v>0.82099999999999995</v>
      </c>
      <c r="F757">
        <v>1.1100000000000001E-3</v>
      </c>
      <c r="G757">
        <v>0.13469999999999999</v>
      </c>
      <c r="H757">
        <v>2.87E-2</v>
      </c>
      <c r="I757">
        <v>5.1799999999999999E-2</v>
      </c>
      <c r="J757" t="s">
        <v>55</v>
      </c>
      <c r="K757">
        <v>0.1739</v>
      </c>
      <c r="L757">
        <v>3.6999999999999998E-2</v>
      </c>
      <c r="M757" t="s">
        <v>10</v>
      </c>
      <c r="N757" t="s">
        <v>54</v>
      </c>
    </row>
    <row r="758" spans="1:16" x14ac:dyDescent="0.3">
      <c r="A758" t="s">
        <v>11</v>
      </c>
      <c r="B758" t="s">
        <v>47</v>
      </c>
      <c r="C758" t="s">
        <v>46</v>
      </c>
      <c r="D758">
        <v>8.5</v>
      </c>
      <c r="E758">
        <v>0.92300000000000004</v>
      </c>
      <c r="F758">
        <v>7.7280000000000001E-2</v>
      </c>
      <c r="G758">
        <v>9.2149000000000001</v>
      </c>
      <c r="H758">
        <v>7.2800000000000004E-2</v>
      </c>
      <c r="I758">
        <v>3.4893999999999998</v>
      </c>
      <c r="J758" t="s">
        <v>56</v>
      </c>
      <c r="K758">
        <v>11.854699999999999</v>
      </c>
      <c r="L758">
        <v>9.3600000000000003E-2</v>
      </c>
      <c r="M758" t="s">
        <v>57</v>
      </c>
      <c r="N758" t="s">
        <v>50</v>
      </c>
      <c r="O758" s="1">
        <v>45451.722604166665</v>
      </c>
    </row>
    <row r="759" spans="1:16" x14ac:dyDescent="0.3">
      <c r="A759" t="s">
        <v>12</v>
      </c>
      <c r="B759" t="s">
        <v>19</v>
      </c>
      <c r="C759" t="s">
        <v>58</v>
      </c>
      <c r="D759">
        <v>0.24</v>
      </c>
      <c r="E759">
        <v>0.83699999999999997</v>
      </c>
      <c r="F759">
        <v>2.3600000000000001E-3</v>
      </c>
      <c r="G759">
        <v>0.2823</v>
      </c>
      <c r="H759">
        <v>8.0999999999999996E-3</v>
      </c>
      <c r="I759">
        <v>0.1017</v>
      </c>
      <c r="J759" t="s">
        <v>59</v>
      </c>
      <c r="K759">
        <v>0.35920000000000002</v>
      </c>
      <c r="L759">
        <v>1.03E-2</v>
      </c>
      <c r="M759" t="s">
        <v>68</v>
      </c>
      <c r="N759" t="s">
        <v>50</v>
      </c>
      <c r="O759" s="1">
        <v>45461.52207175926</v>
      </c>
      <c r="P759">
        <v>100.14400000000001</v>
      </c>
    </row>
    <row r="760" spans="1:16" x14ac:dyDescent="0.3">
      <c r="A760" t="s">
        <v>14</v>
      </c>
      <c r="G760">
        <v>100.5883</v>
      </c>
      <c r="I760">
        <v>100</v>
      </c>
      <c r="K760">
        <v>100.5883</v>
      </c>
    </row>
    <row r="761" spans="1:16" x14ac:dyDescent="0.3">
      <c r="A761" t="str" cm="1">
        <f t="array" ref="A761">IF(MOD(ROW(A761)-1,15)=0,INDEX(MountR3!$A:$A,(ROW(A761)-1)/15+2), " ")</f>
        <v xml:space="preserve"> </v>
      </c>
    </row>
    <row r="762" spans="1:16" x14ac:dyDescent="0.3">
      <c r="A762" t="str" cm="1">
        <f t="array" ref="A762">IF(MOD(ROW(A762)-1,15)=0,INDEX(MountR3!$A:$A,(ROW(A762)-1)/15+2), " ")</f>
        <v xml:space="preserve"> </v>
      </c>
    </row>
    <row r="763" spans="1:16" x14ac:dyDescent="0.3">
      <c r="A763" t="str" cm="1">
        <f t="array" ref="A763">IF(MOD(ROW(A763)-1,15)=0,INDEX(MountR3!$A:$A,(ROW(A763)-1)/15+2), " ")</f>
        <v xml:space="preserve"> </v>
      </c>
    </row>
    <row r="764" spans="1:16" x14ac:dyDescent="0.3">
      <c r="A764" t="str" cm="1">
        <f t="array" ref="A764">IF(MOD(ROW(A764)-1,15)=0,INDEX(MountR3!$A:$A,(ROW(A764)-1)/15+2), " ")</f>
        <v xml:space="preserve"> </v>
      </c>
    </row>
    <row r="765" spans="1:16" x14ac:dyDescent="0.3">
      <c r="A765" t="str" cm="1">
        <f t="array" ref="A765">IF(MOD(ROW(A765)-1,15)=0,INDEX(MountR3!$A:$A,(ROW(A765)-1)/15+2), " ")</f>
        <v xml:space="preserve"> </v>
      </c>
    </row>
    <row r="766" spans="1:16" x14ac:dyDescent="0.3">
      <c r="A766" t="str" cm="1">
        <f t="array" ref="A766">IF(MOD(ROW(A766)-1,15)=0,INDEX(MountR3!$A:$A,(ROW(A766)-1)/15+2), " ")</f>
        <v>L1-FI11-A,B,C</v>
      </c>
    </row>
    <row r="767" spans="1:16" x14ac:dyDescent="0.3">
      <c r="A767" t="s">
        <v>29</v>
      </c>
      <c r="B767" t="s">
        <v>30</v>
      </c>
      <c r="C767" t="s">
        <v>31</v>
      </c>
      <c r="D767" t="s">
        <v>32</v>
      </c>
      <c r="E767" t="s">
        <v>33</v>
      </c>
      <c r="F767" t="s">
        <v>34</v>
      </c>
      <c r="G767" t="s">
        <v>35</v>
      </c>
      <c r="H767" t="s">
        <v>36</v>
      </c>
      <c r="I767" t="s">
        <v>37</v>
      </c>
      <c r="J767" t="s">
        <v>38</v>
      </c>
      <c r="K767" t="s">
        <v>39</v>
      </c>
      <c r="L767" t="s">
        <v>40</v>
      </c>
      <c r="M767" t="s">
        <v>41</v>
      </c>
      <c r="N767" t="s">
        <v>42</v>
      </c>
      <c r="O767" t="s">
        <v>43</v>
      </c>
      <c r="P767" t="s">
        <v>44</v>
      </c>
    </row>
    <row r="768" spans="1:16" x14ac:dyDescent="0.3">
      <c r="A768" t="s">
        <v>45</v>
      </c>
      <c r="C768" t="s">
        <v>46</v>
      </c>
      <c r="G768">
        <v>42.488300000000002</v>
      </c>
      <c r="I768">
        <v>57.114800000000002</v>
      </c>
    </row>
    <row r="769" spans="1:16" x14ac:dyDescent="0.3">
      <c r="A769" t="s">
        <v>4</v>
      </c>
      <c r="B769" t="s">
        <v>47</v>
      </c>
      <c r="C769" t="s">
        <v>46</v>
      </c>
      <c r="D769">
        <v>23.45</v>
      </c>
      <c r="E769">
        <v>0.84</v>
      </c>
      <c r="F769">
        <v>0.13555</v>
      </c>
      <c r="G769">
        <v>27.917100000000001</v>
      </c>
      <c r="H769">
        <v>7.9299999999999995E-2</v>
      </c>
      <c r="I769">
        <v>24.695799999999998</v>
      </c>
      <c r="J769" t="s">
        <v>48</v>
      </c>
      <c r="K769">
        <v>46.288499999999999</v>
      </c>
      <c r="L769">
        <v>0.13150000000000001</v>
      </c>
      <c r="M769" t="s">
        <v>49</v>
      </c>
      <c r="N769" t="s">
        <v>50</v>
      </c>
      <c r="O769" s="1">
        <v>45451.722430555557</v>
      </c>
    </row>
    <row r="770" spans="1:16" x14ac:dyDescent="0.3">
      <c r="A770" t="s">
        <v>6</v>
      </c>
      <c r="B770" t="s">
        <v>47</v>
      </c>
      <c r="C770" t="s">
        <v>46</v>
      </c>
      <c r="D770">
        <v>18.72</v>
      </c>
      <c r="E770">
        <v>1.0069999999999999</v>
      </c>
      <c r="F770">
        <v>9.7040000000000001E-2</v>
      </c>
      <c r="G770">
        <v>18.582899999999999</v>
      </c>
      <c r="H770">
        <v>6.6500000000000004E-2</v>
      </c>
      <c r="I770">
        <v>14.229699999999999</v>
      </c>
      <c r="J770" t="s">
        <v>51</v>
      </c>
      <c r="K770">
        <v>39.754100000000001</v>
      </c>
      <c r="L770">
        <v>0.14230000000000001</v>
      </c>
      <c r="M770" t="s">
        <v>49</v>
      </c>
      <c r="N770" t="s">
        <v>50</v>
      </c>
      <c r="O770" s="1">
        <v>45461.885243055556</v>
      </c>
    </row>
    <row r="771" spans="1:16" x14ac:dyDescent="0.3">
      <c r="A771" t="s">
        <v>7</v>
      </c>
      <c r="B771" t="s">
        <v>47</v>
      </c>
      <c r="C771" t="s">
        <v>46</v>
      </c>
      <c r="D771">
        <v>0.22</v>
      </c>
      <c r="E771">
        <v>0.95199999999999996</v>
      </c>
      <c r="F771">
        <v>1.98E-3</v>
      </c>
      <c r="G771">
        <v>0.23280000000000001</v>
      </c>
      <c r="H771">
        <v>1.84E-2</v>
      </c>
      <c r="I771">
        <v>0.1249</v>
      </c>
      <c r="J771" t="s">
        <v>52</v>
      </c>
      <c r="K771">
        <v>0.32569999999999999</v>
      </c>
      <c r="L771">
        <v>2.5700000000000001E-2</v>
      </c>
      <c r="M771" t="s">
        <v>53</v>
      </c>
      <c r="N771" t="s">
        <v>54</v>
      </c>
    </row>
    <row r="772" spans="1:16" x14ac:dyDescent="0.3">
      <c r="A772" t="s">
        <v>10</v>
      </c>
      <c r="B772" t="s">
        <v>47</v>
      </c>
      <c r="C772" t="s">
        <v>46</v>
      </c>
      <c r="D772">
        <v>0.13</v>
      </c>
      <c r="E772">
        <v>0.82199999999999995</v>
      </c>
      <c r="F772">
        <v>1.34E-3</v>
      </c>
      <c r="G772">
        <v>0.1628</v>
      </c>
      <c r="H772">
        <v>2.81E-2</v>
      </c>
      <c r="I772">
        <v>6.3700000000000007E-2</v>
      </c>
      <c r="J772" t="s">
        <v>55</v>
      </c>
      <c r="K772">
        <v>0.21029999999999999</v>
      </c>
      <c r="L772">
        <v>3.6299999999999999E-2</v>
      </c>
      <c r="M772" t="s">
        <v>10</v>
      </c>
      <c r="N772" t="s">
        <v>54</v>
      </c>
    </row>
    <row r="773" spans="1:16" x14ac:dyDescent="0.3">
      <c r="A773" t="s">
        <v>11</v>
      </c>
      <c r="B773" t="s">
        <v>47</v>
      </c>
      <c r="C773" t="s">
        <v>46</v>
      </c>
      <c r="D773">
        <v>8.83</v>
      </c>
      <c r="E773">
        <v>0.92300000000000004</v>
      </c>
      <c r="F773">
        <v>8.0259999999999998E-2</v>
      </c>
      <c r="G773">
        <v>9.5633999999999997</v>
      </c>
      <c r="H773">
        <v>7.3499999999999996E-2</v>
      </c>
      <c r="I773">
        <v>3.6829000000000001</v>
      </c>
      <c r="J773" t="s">
        <v>56</v>
      </c>
      <c r="K773">
        <v>12.303100000000001</v>
      </c>
      <c r="L773">
        <v>9.4600000000000004E-2</v>
      </c>
      <c r="M773" t="s">
        <v>57</v>
      </c>
      <c r="N773" t="s">
        <v>50</v>
      </c>
      <c r="O773" s="1">
        <v>45451.722604166665</v>
      </c>
    </row>
    <row r="774" spans="1:16" x14ac:dyDescent="0.3">
      <c r="A774" t="s">
        <v>12</v>
      </c>
      <c r="B774" t="s">
        <v>19</v>
      </c>
      <c r="C774" t="s">
        <v>58</v>
      </c>
      <c r="D774">
        <v>0.2</v>
      </c>
      <c r="E774">
        <v>0.83699999999999997</v>
      </c>
      <c r="F774">
        <v>2.0100000000000001E-3</v>
      </c>
      <c r="G774">
        <v>0.2407</v>
      </c>
      <c r="H774">
        <v>7.7000000000000002E-3</v>
      </c>
      <c r="I774">
        <v>8.8200000000000001E-2</v>
      </c>
      <c r="J774" t="s">
        <v>59</v>
      </c>
      <c r="K774">
        <v>0.30620000000000003</v>
      </c>
      <c r="L774">
        <v>9.7999999999999997E-3</v>
      </c>
      <c r="M774" t="s">
        <v>68</v>
      </c>
      <c r="N774" t="s">
        <v>50</v>
      </c>
      <c r="O774" s="1">
        <v>45461.52207175926</v>
      </c>
      <c r="P774">
        <v>100.229</v>
      </c>
    </row>
    <row r="775" spans="1:16" x14ac:dyDescent="0.3">
      <c r="A775" t="s">
        <v>14</v>
      </c>
      <c r="G775">
        <v>99.188000000000002</v>
      </c>
      <c r="I775">
        <v>100</v>
      </c>
      <c r="K775">
        <v>99.188000000000002</v>
      </c>
    </row>
    <row r="776" spans="1:16" x14ac:dyDescent="0.3">
      <c r="A776" t="str" cm="1">
        <f t="array" ref="A776">IF(MOD(ROW(A776)-1,15)=0,INDEX(MountR3!$A:$A,(ROW(A776)-1)/15+2), " ")</f>
        <v xml:space="preserve"> </v>
      </c>
    </row>
    <row r="777" spans="1:16" x14ac:dyDescent="0.3">
      <c r="A777" t="str" cm="1">
        <f t="array" ref="A777">IF(MOD(ROW(A777)-1,15)=0,INDEX(MountR3!$A:$A,(ROW(A777)-1)/15+2), " ")</f>
        <v xml:space="preserve"> </v>
      </c>
    </row>
    <row r="778" spans="1:16" x14ac:dyDescent="0.3">
      <c r="A778" t="str" cm="1">
        <f t="array" ref="A778">IF(MOD(ROW(A778)-1,15)=0,INDEX(MountR3!$A:$A,(ROW(A778)-1)/15+2), " ")</f>
        <v xml:space="preserve"> </v>
      </c>
    </row>
    <row r="779" spans="1:16" x14ac:dyDescent="0.3">
      <c r="A779" t="str" cm="1">
        <f t="array" ref="A779">IF(MOD(ROW(A779)-1,15)=0,INDEX(MountR3!$A:$A,(ROW(A779)-1)/15+2), " ")</f>
        <v xml:space="preserve"> </v>
      </c>
    </row>
    <row r="780" spans="1:16" x14ac:dyDescent="0.3">
      <c r="A780" t="str" cm="1">
        <f t="array" ref="A780">IF(MOD(ROW(A780)-1,15)=0,INDEX(MountR3!$A:$A,(ROW(A780)-1)/15+2), " ")</f>
        <v xml:space="preserve"> </v>
      </c>
    </row>
    <row r="781" spans="1:16" x14ac:dyDescent="0.3">
      <c r="A781" t="str" cm="1">
        <f t="array" ref="A781">IF(MOD(ROW(A781)-1,15)=0,INDEX(MountR3!$A:$A,(ROW(A781)-1)/15+2), " ")</f>
        <v>L11-FI13-A,B,C</v>
      </c>
    </row>
    <row r="782" spans="1:16" x14ac:dyDescent="0.3">
      <c r="A782" t="s">
        <v>29</v>
      </c>
      <c r="B782" t="s">
        <v>30</v>
      </c>
      <c r="C782" t="s">
        <v>31</v>
      </c>
      <c r="D782" t="s">
        <v>32</v>
      </c>
      <c r="E782" t="s">
        <v>33</v>
      </c>
      <c r="F782" t="s">
        <v>34</v>
      </c>
      <c r="G782" t="s">
        <v>35</v>
      </c>
      <c r="H782" t="s">
        <v>36</v>
      </c>
      <c r="I782" t="s">
        <v>37</v>
      </c>
      <c r="J782" t="s">
        <v>38</v>
      </c>
      <c r="K782" t="s">
        <v>39</v>
      </c>
      <c r="L782" t="s">
        <v>40</v>
      </c>
      <c r="M782" t="s">
        <v>41</v>
      </c>
      <c r="N782" t="s">
        <v>42</v>
      </c>
      <c r="O782" t="s">
        <v>43</v>
      </c>
      <c r="P782" t="s">
        <v>44</v>
      </c>
    </row>
    <row r="783" spans="1:16" x14ac:dyDescent="0.3">
      <c r="A783" t="s">
        <v>45</v>
      </c>
      <c r="C783" t="s">
        <v>46</v>
      </c>
      <c r="G783">
        <v>42.694299999999998</v>
      </c>
      <c r="I783">
        <v>57.075200000000002</v>
      </c>
    </row>
    <row r="784" spans="1:16" x14ac:dyDescent="0.3">
      <c r="A784" t="s">
        <v>4</v>
      </c>
      <c r="B784" t="s">
        <v>47</v>
      </c>
      <c r="C784" t="s">
        <v>46</v>
      </c>
      <c r="D784">
        <v>22.16</v>
      </c>
      <c r="E784">
        <v>0.81399999999999995</v>
      </c>
      <c r="F784">
        <v>0.12812999999999999</v>
      </c>
      <c r="G784">
        <v>27.217600000000001</v>
      </c>
      <c r="H784">
        <v>8.0100000000000005E-2</v>
      </c>
      <c r="I784">
        <v>23.944199999999999</v>
      </c>
      <c r="J784" t="s">
        <v>48</v>
      </c>
      <c r="K784">
        <v>45.128700000000002</v>
      </c>
      <c r="L784">
        <v>0.1328</v>
      </c>
      <c r="M784" t="s">
        <v>49</v>
      </c>
      <c r="N784" t="s">
        <v>50</v>
      </c>
      <c r="O784" s="1">
        <v>45451.722430555557</v>
      </c>
    </row>
    <row r="785" spans="1:16" x14ac:dyDescent="0.3">
      <c r="A785" t="s">
        <v>6</v>
      </c>
      <c r="B785" t="s">
        <v>47</v>
      </c>
      <c r="C785" t="s">
        <v>46</v>
      </c>
      <c r="D785">
        <v>18.73</v>
      </c>
      <c r="E785">
        <v>1.008</v>
      </c>
      <c r="F785">
        <v>9.7110000000000002E-2</v>
      </c>
      <c r="G785">
        <v>18.581800000000001</v>
      </c>
      <c r="H785">
        <v>6.7000000000000004E-2</v>
      </c>
      <c r="I785">
        <v>14.150399999999999</v>
      </c>
      <c r="J785" t="s">
        <v>51</v>
      </c>
      <c r="K785">
        <v>39.751800000000003</v>
      </c>
      <c r="L785">
        <v>0.14330000000000001</v>
      </c>
      <c r="M785" t="s">
        <v>49</v>
      </c>
      <c r="N785" t="s">
        <v>50</v>
      </c>
      <c r="O785" s="1">
        <v>45461.885243055556</v>
      </c>
    </row>
    <row r="786" spans="1:16" x14ac:dyDescent="0.3">
      <c r="A786" t="s">
        <v>7</v>
      </c>
      <c r="B786" t="s">
        <v>47</v>
      </c>
      <c r="C786" t="s">
        <v>46</v>
      </c>
      <c r="D786">
        <v>0.3</v>
      </c>
      <c r="E786">
        <v>0.95699999999999996</v>
      </c>
      <c r="F786">
        <v>2.7100000000000002E-3</v>
      </c>
      <c r="G786">
        <v>0.31730000000000003</v>
      </c>
      <c r="H786">
        <v>1.95E-2</v>
      </c>
      <c r="I786">
        <v>0.16930000000000001</v>
      </c>
      <c r="J786" t="s">
        <v>52</v>
      </c>
      <c r="K786">
        <v>0.44400000000000001</v>
      </c>
      <c r="L786">
        <v>2.7199999999999998E-2</v>
      </c>
      <c r="M786" t="s">
        <v>53</v>
      </c>
      <c r="N786" t="s">
        <v>54</v>
      </c>
    </row>
    <row r="787" spans="1:16" x14ac:dyDescent="0.3">
      <c r="A787" t="s">
        <v>10</v>
      </c>
      <c r="B787" t="s">
        <v>47</v>
      </c>
      <c r="C787" t="s">
        <v>46</v>
      </c>
      <c r="D787">
        <v>0.13</v>
      </c>
      <c r="E787">
        <v>0.82399999999999995</v>
      </c>
      <c r="F787">
        <v>1.2899999999999999E-3</v>
      </c>
      <c r="G787">
        <v>0.157</v>
      </c>
      <c r="H787">
        <v>2.93E-2</v>
      </c>
      <c r="I787">
        <v>6.1100000000000002E-2</v>
      </c>
      <c r="J787" t="s">
        <v>55</v>
      </c>
      <c r="K787">
        <v>0.20280000000000001</v>
      </c>
      <c r="L787">
        <v>3.78E-2</v>
      </c>
      <c r="M787" t="s">
        <v>10</v>
      </c>
      <c r="N787" t="s">
        <v>54</v>
      </c>
    </row>
    <row r="788" spans="1:16" x14ac:dyDescent="0.3">
      <c r="A788" t="s">
        <v>11</v>
      </c>
      <c r="B788" t="s">
        <v>47</v>
      </c>
      <c r="C788" t="s">
        <v>46</v>
      </c>
      <c r="D788">
        <v>10.95</v>
      </c>
      <c r="E788">
        <v>0.92600000000000005</v>
      </c>
      <c r="F788">
        <v>9.9519999999999997E-2</v>
      </c>
      <c r="G788">
        <v>11.819000000000001</v>
      </c>
      <c r="H788">
        <v>8.0399999999999999E-2</v>
      </c>
      <c r="I788">
        <v>4.5263999999999998</v>
      </c>
      <c r="J788" t="s">
        <v>56</v>
      </c>
      <c r="K788">
        <v>15.204800000000001</v>
      </c>
      <c r="L788">
        <v>0.10340000000000001</v>
      </c>
      <c r="M788" t="s">
        <v>57</v>
      </c>
      <c r="N788" t="s">
        <v>50</v>
      </c>
      <c r="O788" s="1">
        <v>45451.722604166665</v>
      </c>
    </row>
    <row r="789" spans="1:16" x14ac:dyDescent="0.3">
      <c r="A789" t="s">
        <v>12</v>
      </c>
      <c r="B789" t="s">
        <v>19</v>
      </c>
      <c r="C789" t="s">
        <v>58</v>
      </c>
      <c r="D789">
        <v>0.17</v>
      </c>
      <c r="E789">
        <v>0.83699999999999997</v>
      </c>
      <c r="F789">
        <v>1.6900000000000001E-3</v>
      </c>
      <c r="G789">
        <v>0.2016</v>
      </c>
      <c r="H789">
        <v>7.6E-3</v>
      </c>
      <c r="I789">
        <v>7.3400000000000007E-2</v>
      </c>
      <c r="J789" t="s">
        <v>59</v>
      </c>
      <c r="K789">
        <v>0.25650000000000001</v>
      </c>
      <c r="L789">
        <v>9.5999999999999992E-3</v>
      </c>
      <c r="M789" t="s">
        <v>68</v>
      </c>
      <c r="N789" t="s">
        <v>50</v>
      </c>
      <c r="O789" s="1">
        <v>45461.52207175926</v>
      </c>
      <c r="P789">
        <v>100.361</v>
      </c>
    </row>
    <row r="790" spans="1:16" x14ac:dyDescent="0.3">
      <c r="A790" t="s">
        <v>14</v>
      </c>
      <c r="G790">
        <v>100.9885</v>
      </c>
      <c r="I790">
        <v>100</v>
      </c>
      <c r="K790">
        <v>100.9885</v>
      </c>
    </row>
    <row r="791" spans="1:16" x14ac:dyDescent="0.3">
      <c r="A791" t="str" cm="1">
        <f t="array" ref="A791">IF(MOD(ROW(A791)-1,15)=0,INDEX(MountR3!$A:$A,(ROW(A791)-1)/15+2), " ")</f>
        <v xml:space="preserve"> </v>
      </c>
    </row>
    <row r="792" spans="1:16" x14ac:dyDescent="0.3">
      <c r="A792" t="str" cm="1">
        <f t="array" ref="A792">IF(MOD(ROW(A792)-1,15)=0,INDEX(MountR3!$A:$A,(ROW(A792)-1)/15+2), " ")</f>
        <v xml:space="preserve"> </v>
      </c>
    </row>
    <row r="793" spans="1:16" x14ac:dyDescent="0.3">
      <c r="A793" t="str" cm="1">
        <f t="array" ref="A793">IF(MOD(ROW(A793)-1,15)=0,INDEX(MountR3!$A:$A,(ROW(A793)-1)/15+2), " ")</f>
        <v xml:space="preserve"> </v>
      </c>
    </row>
    <row r="794" spans="1:16" x14ac:dyDescent="0.3">
      <c r="A794" t="str" cm="1">
        <f t="array" ref="A794">IF(MOD(ROW(A794)-1,15)=0,INDEX(MountR3!$A:$A,(ROW(A794)-1)/15+2), " ")</f>
        <v xml:space="preserve"> </v>
      </c>
    </row>
    <row r="795" spans="1:16" x14ac:dyDescent="0.3">
      <c r="A795" t="str" cm="1">
        <f t="array" ref="A795">IF(MOD(ROW(A795)-1,15)=0,INDEX(MountR3!$A:$A,(ROW(A795)-1)/15+2), " ")</f>
        <v xml:space="preserve"> </v>
      </c>
    </row>
    <row r="796" spans="1:16" x14ac:dyDescent="0.3">
      <c r="A796" t="str" cm="1">
        <f t="array" ref="A796">IF(MOD(ROW(A796)-1,15)=0,INDEX(MountR3!$A:$A,(ROW(A796)-1)/15+2), " ")</f>
        <v>L11-FI14-A,B</v>
      </c>
    </row>
    <row r="797" spans="1:16" x14ac:dyDescent="0.3">
      <c r="A797" t="s">
        <v>29</v>
      </c>
      <c r="B797" t="s">
        <v>30</v>
      </c>
      <c r="C797" t="s">
        <v>31</v>
      </c>
      <c r="D797" t="s">
        <v>32</v>
      </c>
      <c r="E797" t="s">
        <v>33</v>
      </c>
      <c r="F797" t="s">
        <v>34</v>
      </c>
      <c r="G797" t="s">
        <v>35</v>
      </c>
      <c r="H797" t="s">
        <v>36</v>
      </c>
      <c r="I797" t="s">
        <v>37</v>
      </c>
      <c r="J797" t="s">
        <v>38</v>
      </c>
      <c r="K797" t="s">
        <v>39</v>
      </c>
      <c r="L797" t="s">
        <v>40</v>
      </c>
      <c r="M797" t="s">
        <v>41</v>
      </c>
      <c r="N797" t="s">
        <v>42</v>
      </c>
      <c r="O797" t="s">
        <v>43</v>
      </c>
      <c r="P797" t="s">
        <v>44</v>
      </c>
    </row>
    <row r="798" spans="1:16" x14ac:dyDescent="0.3">
      <c r="A798" t="s">
        <v>45</v>
      </c>
      <c r="C798" t="s">
        <v>46</v>
      </c>
      <c r="G798">
        <v>41.846800000000002</v>
      </c>
      <c r="I798">
        <v>57.078400000000002</v>
      </c>
    </row>
    <row r="799" spans="1:16" x14ac:dyDescent="0.3">
      <c r="A799" t="s">
        <v>4</v>
      </c>
      <c r="B799" t="s">
        <v>47</v>
      </c>
      <c r="C799" t="s">
        <v>46</v>
      </c>
      <c r="D799">
        <v>22.62</v>
      </c>
      <c r="E799">
        <v>0.83</v>
      </c>
      <c r="F799">
        <v>0.13078999999999999</v>
      </c>
      <c r="G799">
        <v>27.247</v>
      </c>
      <c r="H799">
        <v>7.8799999999999995E-2</v>
      </c>
      <c r="I799">
        <v>24.456800000000001</v>
      </c>
      <c r="J799" t="s">
        <v>48</v>
      </c>
      <c r="K799">
        <v>45.177500000000002</v>
      </c>
      <c r="L799">
        <v>0.13070000000000001</v>
      </c>
      <c r="M799" t="s">
        <v>49</v>
      </c>
      <c r="N799" t="s">
        <v>50</v>
      </c>
      <c r="O799" s="1">
        <v>45451.722430555557</v>
      </c>
    </row>
    <row r="800" spans="1:16" x14ac:dyDescent="0.3">
      <c r="A800" t="s">
        <v>6</v>
      </c>
      <c r="B800" t="s">
        <v>47</v>
      </c>
      <c r="C800" t="s">
        <v>46</v>
      </c>
      <c r="D800">
        <v>18.350000000000001</v>
      </c>
      <c r="E800">
        <v>1.0069999999999999</v>
      </c>
      <c r="F800">
        <v>9.5130000000000006E-2</v>
      </c>
      <c r="G800">
        <v>18.220099999999999</v>
      </c>
      <c r="H800">
        <v>6.59E-2</v>
      </c>
      <c r="I800">
        <v>14.156700000000001</v>
      </c>
      <c r="J800" t="s">
        <v>51</v>
      </c>
      <c r="K800">
        <v>38.978099999999998</v>
      </c>
      <c r="L800">
        <v>0.14099999999999999</v>
      </c>
      <c r="M800" t="s">
        <v>49</v>
      </c>
      <c r="N800" t="s">
        <v>50</v>
      </c>
      <c r="O800" s="1">
        <v>45461.885243055556</v>
      </c>
    </row>
    <row r="801" spans="1:16" x14ac:dyDescent="0.3">
      <c r="A801" t="s">
        <v>7</v>
      </c>
      <c r="B801" t="s">
        <v>47</v>
      </c>
      <c r="C801" t="s">
        <v>46</v>
      </c>
      <c r="D801">
        <v>0.31</v>
      </c>
      <c r="E801">
        <v>0.95399999999999996</v>
      </c>
      <c r="F801">
        <v>2.8E-3</v>
      </c>
      <c r="G801">
        <v>0.32819999999999999</v>
      </c>
      <c r="H801">
        <v>1.9099999999999999E-2</v>
      </c>
      <c r="I801">
        <v>0.1787</v>
      </c>
      <c r="J801" t="s">
        <v>52</v>
      </c>
      <c r="K801">
        <v>0.4592</v>
      </c>
      <c r="L801">
        <v>2.6700000000000002E-2</v>
      </c>
      <c r="M801" t="s">
        <v>53</v>
      </c>
      <c r="N801" t="s">
        <v>54</v>
      </c>
    </row>
    <row r="802" spans="1:16" x14ac:dyDescent="0.3">
      <c r="A802" t="s">
        <v>10</v>
      </c>
      <c r="B802" t="s">
        <v>47</v>
      </c>
      <c r="C802" t="s">
        <v>46</v>
      </c>
      <c r="D802">
        <v>0.12</v>
      </c>
      <c r="E802">
        <v>0.82199999999999995</v>
      </c>
      <c r="F802">
        <v>1.15E-3</v>
      </c>
      <c r="G802">
        <v>0.1401</v>
      </c>
      <c r="H802">
        <v>2.86E-2</v>
      </c>
      <c r="I802">
        <v>5.5599999999999997E-2</v>
      </c>
      <c r="J802" t="s">
        <v>55</v>
      </c>
      <c r="K802">
        <v>0.18090000000000001</v>
      </c>
      <c r="L802">
        <v>3.6900000000000002E-2</v>
      </c>
      <c r="M802" t="s">
        <v>10</v>
      </c>
      <c r="N802" t="s">
        <v>54</v>
      </c>
    </row>
    <row r="803" spans="1:16" x14ac:dyDescent="0.3">
      <c r="A803" t="s">
        <v>11</v>
      </c>
      <c r="B803" t="s">
        <v>47</v>
      </c>
      <c r="C803" t="s">
        <v>46</v>
      </c>
      <c r="D803">
        <v>9.43</v>
      </c>
      <c r="E803">
        <v>0.92400000000000004</v>
      </c>
      <c r="F803">
        <v>8.5730000000000001E-2</v>
      </c>
      <c r="G803">
        <v>10.203099999999999</v>
      </c>
      <c r="H803">
        <v>7.51E-2</v>
      </c>
      <c r="I803">
        <v>3.9868999999999999</v>
      </c>
      <c r="J803" t="s">
        <v>56</v>
      </c>
      <c r="K803">
        <v>13.125999999999999</v>
      </c>
      <c r="L803">
        <v>9.6600000000000005E-2</v>
      </c>
      <c r="M803" t="s">
        <v>57</v>
      </c>
      <c r="N803" t="s">
        <v>50</v>
      </c>
      <c r="O803" s="1">
        <v>45451.722604166665</v>
      </c>
    </row>
    <row r="804" spans="1:16" x14ac:dyDescent="0.3">
      <c r="A804" t="s">
        <v>12</v>
      </c>
      <c r="B804" t="s">
        <v>19</v>
      </c>
      <c r="C804" t="s">
        <v>58</v>
      </c>
      <c r="D804">
        <v>0.2</v>
      </c>
      <c r="E804">
        <v>0.83699999999999997</v>
      </c>
      <c r="F804">
        <v>1.9599999999999999E-3</v>
      </c>
      <c r="G804">
        <v>0.23369999999999999</v>
      </c>
      <c r="H804">
        <v>7.7000000000000002E-3</v>
      </c>
      <c r="I804">
        <v>8.6900000000000005E-2</v>
      </c>
      <c r="J804" t="s">
        <v>59</v>
      </c>
      <c r="K804">
        <v>0.29730000000000001</v>
      </c>
      <c r="L804">
        <v>9.7999999999999997E-3</v>
      </c>
      <c r="M804" t="s">
        <v>68</v>
      </c>
      <c r="N804" t="s">
        <v>50</v>
      </c>
      <c r="O804" s="1">
        <v>45461.52207175926</v>
      </c>
      <c r="P804">
        <v>100.244</v>
      </c>
    </row>
    <row r="805" spans="1:16" x14ac:dyDescent="0.3">
      <c r="A805" t="s">
        <v>14</v>
      </c>
      <c r="G805">
        <v>98.218999999999994</v>
      </c>
      <c r="I805">
        <v>100</v>
      </c>
      <c r="K805">
        <v>98.218999999999994</v>
      </c>
    </row>
    <row r="806" spans="1:16" x14ac:dyDescent="0.3">
      <c r="A806" t="str" cm="1">
        <f t="array" ref="A806">IF(MOD(ROW(A806)-1,15)=0,INDEX(MountR3!$A:$A,(ROW(A806)-1)/15+2), " ")</f>
        <v xml:space="preserve"> </v>
      </c>
    </row>
    <row r="807" spans="1:16" x14ac:dyDescent="0.3">
      <c r="A807" t="str" cm="1">
        <f t="array" ref="A807">IF(MOD(ROW(A807)-1,15)=0,INDEX(MountR3!$A:$A,(ROW(A807)-1)/15+2), " ")</f>
        <v xml:space="preserve"> </v>
      </c>
    </row>
    <row r="808" spans="1:16" x14ac:dyDescent="0.3">
      <c r="A808" t="str" cm="1">
        <f t="array" ref="A808">IF(MOD(ROW(A808)-1,15)=0,INDEX(MountR3!$A:$A,(ROW(A808)-1)/15+2), " ")</f>
        <v xml:space="preserve"> </v>
      </c>
    </row>
    <row r="809" spans="1:16" x14ac:dyDescent="0.3">
      <c r="A809" t="str" cm="1">
        <f t="array" ref="A809">IF(MOD(ROW(A809)-1,15)=0,INDEX(MountR3!$A:$A,(ROW(A809)-1)/15+2), " ")</f>
        <v xml:space="preserve"> </v>
      </c>
    </row>
    <row r="810" spans="1:16" x14ac:dyDescent="0.3">
      <c r="A810" t="str" cm="1">
        <f t="array" ref="A810">IF(MOD(ROW(A810)-1,15)=0,INDEX(MountR3!$A:$A,(ROW(A810)-1)/15+2), " ")</f>
        <v xml:space="preserve"> </v>
      </c>
    </row>
    <row r="811" spans="1:16" x14ac:dyDescent="0.3">
      <c r="A811" t="str" cm="1">
        <f t="array" ref="A811">IF(MOD(ROW(A811)-1,15)=0,INDEX(MountR3!$A:$A,(ROW(A811)-1)/15+2), " ")</f>
        <v>L11-FI14-core</v>
      </c>
    </row>
    <row r="812" spans="1:16" x14ac:dyDescent="0.3">
      <c r="A812" t="s">
        <v>29</v>
      </c>
      <c r="B812" t="s">
        <v>30</v>
      </c>
      <c r="C812" t="s">
        <v>31</v>
      </c>
      <c r="D812" t="s">
        <v>32</v>
      </c>
      <c r="E812" t="s">
        <v>33</v>
      </c>
      <c r="F812" t="s">
        <v>34</v>
      </c>
      <c r="G812" t="s">
        <v>35</v>
      </c>
      <c r="H812" t="s">
        <v>36</v>
      </c>
      <c r="I812" t="s">
        <v>37</v>
      </c>
      <c r="J812" t="s">
        <v>38</v>
      </c>
      <c r="K812" t="s">
        <v>39</v>
      </c>
      <c r="L812" t="s">
        <v>40</v>
      </c>
      <c r="M812" t="s">
        <v>41</v>
      </c>
      <c r="N812" t="s">
        <v>42</v>
      </c>
      <c r="O812" t="s">
        <v>43</v>
      </c>
      <c r="P812" t="s">
        <v>44</v>
      </c>
    </row>
    <row r="813" spans="1:16" x14ac:dyDescent="0.3">
      <c r="A813" t="s">
        <v>45</v>
      </c>
      <c r="C813" t="s">
        <v>46</v>
      </c>
      <c r="G813">
        <v>42.478900000000003</v>
      </c>
      <c r="I813">
        <v>57.062899999999999</v>
      </c>
    </row>
    <row r="814" spans="1:16" x14ac:dyDescent="0.3">
      <c r="A814" t="s">
        <v>4</v>
      </c>
      <c r="B814" t="s">
        <v>47</v>
      </c>
      <c r="C814" t="s">
        <v>46</v>
      </c>
      <c r="D814">
        <v>23.07</v>
      </c>
      <c r="E814">
        <v>0.83099999999999996</v>
      </c>
      <c r="F814">
        <v>0.13338</v>
      </c>
      <c r="G814">
        <v>27.757999999999999</v>
      </c>
      <c r="H814">
        <v>7.9500000000000001E-2</v>
      </c>
      <c r="I814">
        <v>24.5381</v>
      </c>
      <c r="J814" t="s">
        <v>48</v>
      </c>
      <c r="K814">
        <v>46.024799999999999</v>
      </c>
      <c r="L814">
        <v>0.1318</v>
      </c>
      <c r="M814" t="s">
        <v>49</v>
      </c>
      <c r="N814" t="s">
        <v>50</v>
      </c>
      <c r="O814" s="1">
        <v>45451.722430555557</v>
      </c>
    </row>
    <row r="815" spans="1:16" x14ac:dyDescent="0.3">
      <c r="A815" t="s">
        <v>6</v>
      </c>
      <c r="B815" t="s">
        <v>47</v>
      </c>
      <c r="C815" t="s">
        <v>46</v>
      </c>
      <c r="D815">
        <v>18.579999999999998</v>
      </c>
      <c r="E815">
        <v>1.0069999999999999</v>
      </c>
      <c r="F815">
        <v>9.6320000000000003E-2</v>
      </c>
      <c r="G815">
        <v>18.459900000000001</v>
      </c>
      <c r="H815">
        <v>6.6400000000000001E-2</v>
      </c>
      <c r="I815">
        <v>14.1258</v>
      </c>
      <c r="J815" t="s">
        <v>51</v>
      </c>
      <c r="K815">
        <v>39.491100000000003</v>
      </c>
      <c r="L815">
        <v>0.1421</v>
      </c>
      <c r="M815" t="s">
        <v>49</v>
      </c>
      <c r="N815" t="s">
        <v>50</v>
      </c>
      <c r="O815" s="1">
        <v>45461.885243055556</v>
      </c>
    </row>
    <row r="816" spans="1:16" x14ac:dyDescent="0.3">
      <c r="A816" t="s">
        <v>7</v>
      </c>
      <c r="B816" t="s">
        <v>47</v>
      </c>
      <c r="C816" t="s">
        <v>46</v>
      </c>
      <c r="D816">
        <v>0.28999999999999998</v>
      </c>
      <c r="E816">
        <v>0.95399999999999996</v>
      </c>
      <c r="F816">
        <v>2.5500000000000002E-3</v>
      </c>
      <c r="G816">
        <v>0.29949999999999999</v>
      </c>
      <c r="H816">
        <v>1.9099999999999999E-2</v>
      </c>
      <c r="I816">
        <v>0.16059999999999999</v>
      </c>
      <c r="J816" t="s">
        <v>52</v>
      </c>
      <c r="K816">
        <v>0.41899999999999998</v>
      </c>
      <c r="L816">
        <v>2.6700000000000002E-2</v>
      </c>
      <c r="M816" t="s">
        <v>53</v>
      </c>
      <c r="N816" t="s">
        <v>54</v>
      </c>
    </row>
    <row r="817" spans="1:16" x14ac:dyDescent="0.3">
      <c r="A817" t="s">
        <v>10</v>
      </c>
      <c r="B817" t="s">
        <v>47</v>
      </c>
      <c r="C817" t="s">
        <v>46</v>
      </c>
      <c r="D817">
        <v>0.13</v>
      </c>
      <c r="E817">
        <v>0.82199999999999995</v>
      </c>
      <c r="F817">
        <v>1.32E-3</v>
      </c>
      <c r="G817">
        <v>0.16059999999999999</v>
      </c>
      <c r="H817">
        <v>2.87E-2</v>
      </c>
      <c r="I817">
        <v>6.2799999999999995E-2</v>
      </c>
      <c r="J817" t="s">
        <v>55</v>
      </c>
      <c r="K817">
        <v>0.20730000000000001</v>
      </c>
      <c r="L817">
        <v>3.7100000000000001E-2</v>
      </c>
      <c r="M817" t="s">
        <v>10</v>
      </c>
      <c r="N817" t="s">
        <v>54</v>
      </c>
    </row>
    <row r="818" spans="1:16" x14ac:dyDescent="0.3">
      <c r="A818" t="s">
        <v>11</v>
      </c>
      <c r="B818" t="s">
        <v>47</v>
      </c>
      <c r="C818" t="s">
        <v>46</v>
      </c>
      <c r="D818">
        <v>9.5299999999999994</v>
      </c>
      <c r="E818">
        <v>0.92400000000000004</v>
      </c>
      <c r="F818">
        <v>8.6599999999999996E-2</v>
      </c>
      <c r="G818">
        <v>10.308</v>
      </c>
      <c r="H818">
        <v>7.5499999999999998E-2</v>
      </c>
      <c r="I818">
        <v>3.9668999999999999</v>
      </c>
      <c r="J818" t="s">
        <v>56</v>
      </c>
      <c r="K818">
        <v>13.260999999999999</v>
      </c>
      <c r="L818">
        <v>9.7199999999999995E-2</v>
      </c>
      <c r="M818" t="s">
        <v>57</v>
      </c>
      <c r="N818" t="s">
        <v>50</v>
      </c>
      <c r="O818" s="1">
        <v>45451.722604166665</v>
      </c>
    </row>
    <row r="819" spans="1:16" x14ac:dyDescent="0.3">
      <c r="A819" t="s">
        <v>12</v>
      </c>
      <c r="B819" t="s">
        <v>19</v>
      </c>
      <c r="C819" t="s">
        <v>58</v>
      </c>
      <c r="D819">
        <v>0.19</v>
      </c>
      <c r="E819">
        <v>0.83699999999999997</v>
      </c>
      <c r="F819">
        <v>1.89E-3</v>
      </c>
      <c r="G819">
        <v>0.2263</v>
      </c>
      <c r="H819">
        <v>7.7999999999999996E-3</v>
      </c>
      <c r="I819">
        <v>8.2799999999999999E-2</v>
      </c>
      <c r="J819" t="s">
        <v>59</v>
      </c>
      <c r="K819">
        <v>0.28799999999999998</v>
      </c>
      <c r="L819">
        <v>9.9000000000000008E-3</v>
      </c>
      <c r="M819" t="s">
        <v>68</v>
      </c>
      <c r="N819" t="s">
        <v>50</v>
      </c>
      <c r="O819" s="1">
        <v>45461.52207175926</v>
      </c>
      <c r="P819">
        <v>100.202</v>
      </c>
    </row>
    <row r="820" spans="1:16" x14ac:dyDescent="0.3">
      <c r="A820" t="s">
        <v>14</v>
      </c>
      <c r="G820">
        <v>99.691199999999995</v>
      </c>
      <c r="I820">
        <v>100</v>
      </c>
      <c r="K820">
        <v>99.691199999999995</v>
      </c>
    </row>
    <row r="821" spans="1:16" x14ac:dyDescent="0.3">
      <c r="A821" t="str" cm="1">
        <f t="array" ref="A821">IF(MOD(ROW(A821)-1,15)=0,INDEX(MountR3!$A:$A,(ROW(A821)-1)/15+2), " ")</f>
        <v xml:space="preserve"> </v>
      </c>
    </row>
    <row r="822" spans="1:16" x14ac:dyDescent="0.3">
      <c r="A822" t="str" cm="1">
        <f t="array" ref="A822">IF(MOD(ROW(A822)-1,15)=0,INDEX(MountR3!$A:$A,(ROW(A822)-1)/15+2), " ")</f>
        <v xml:space="preserve"> </v>
      </c>
    </row>
    <row r="823" spans="1:16" x14ac:dyDescent="0.3">
      <c r="A823" t="str" cm="1">
        <f t="array" ref="A823">IF(MOD(ROW(A823)-1,15)=0,INDEX(MountR3!$A:$A,(ROW(A823)-1)/15+2), " ")</f>
        <v xml:space="preserve"> </v>
      </c>
    </row>
    <row r="824" spans="1:16" x14ac:dyDescent="0.3">
      <c r="A824" t="str" cm="1">
        <f t="array" ref="A824">IF(MOD(ROW(A824)-1,15)=0,INDEX(MountR3!$A:$A,(ROW(A824)-1)/15+2), " ")</f>
        <v xml:space="preserve"> </v>
      </c>
    </row>
    <row r="825" spans="1:16" x14ac:dyDescent="0.3">
      <c r="A825" t="str" cm="1">
        <f t="array" ref="A825">IF(MOD(ROW(A825)-1,15)=0,INDEX(MountR3!$A:$A,(ROW(A825)-1)/15+2), " ")</f>
        <v xml:space="preserve"> </v>
      </c>
    </row>
    <row r="826" spans="1:16" x14ac:dyDescent="0.3">
      <c r="A826" t="str" cm="1">
        <f t="array" ref="A826">IF(MOD(ROW(A826)-1,15)=0,INDEX(MountR3!$A:$A,(ROW(A826)-1)/15+2), " ")</f>
        <v>L11-FI15-A,B</v>
      </c>
    </row>
    <row r="827" spans="1:16" x14ac:dyDescent="0.3">
      <c r="A827" t="s">
        <v>29</v>
      </c>
      <c r="B827" t="s">
        <v>30</v>
      </c>
      <c r="C827" t="s">
        <v>31</v>
      </c>
      <c r="D827" t="s">
        <v>32</v>
      </c>
      <c r="E827" t="s">
        <v>33</v>
      </c>
      <c r="F827" t="s">
        <v>34</v>
      </c>
      <c r="G827" t="s">
        <v>35</v>
      </c>
      <c r="H827" t="s">
        <v>36</v>
      </c>
      <c r="I827" t="s">
        <v>37</v>
      </c>
      <c r="J827" t="s">
        <v>38</v>
      </c>
      <c r="K827" t="s">
        <v>39</v>
      </c>
      <c r="L827" t="s">
        <v>40</v>
      </c>
      <c r="M827" t="s">
        <v>41</v>
      </c>
      <c r="N827" t="s">
        <v>42</v>
      </c>
      <c r="O827" t="s">
        <v>43</v>
      </c>
      <c r="P827" t="s">
        <v>44</v>
      </c>
    </row>
    <row r="828" spans="1:16" x14ac:dyDescent="0.3">
      <c r="A828" t="s">
        <v>45</v>
      </c>
      <c r="C828" t="s">
        <v>46</v>
      </c>
      <c r="G828">
        <v>43.116900000000001</v>
      </c>
      <c r="I828">
        <v>57.077399999999997</v>
      </c>
    </row>
    <row r="829" spans="1:16" x14ac:dyDescent="0.3">
      <c r="A829" t="s">
        <v>4</v>
      </c>
      <c r="B829" t="s">
        <v>47</v>
      </c>
      <c r="C829" t="s">
        <v>46</v>
      </c>
      <c r="D829">
        <v>23.47</v>
      </c>
      <c r="E829">
        <v>0.83299999999999996</v>
      </c>
      <c r="F829">
        <v>0.13569000000000001</v>
      </c>
      <c r="G829">
        <v>28.1769</v>
      </c>
      <c r="H829">
        <v>8.0299999999999996E-2</v>
      </c>
      <c r="I829">
        <v>24.546099999999999</v>
      </c>
      <c r="J829" t="s">
        <v>48</v>
      </c>
      <c r="K829">
        <v>46.7194</v>
      </c>
      <c r="L829">
        <v>0.1331</v>
      </c>
      <c r="M829" t="s">
        <v>49</v>
      </c>
      <c r="N829" t="s">
        <v>50</v>
      </c>
      <c r="O829" s="1">
        <v>45451.722430555557</v>
      </c>
    </row>
    <row r="830" spans="1:16" x14ac:dyDescent="0.3">
      <c r="A830" t="s">
        <v>6</v>
      </c>
      <c r="B830" t="s">
        <v>47</v>
      </c>
      <c r="C830" t="s">
        <v>46</v>
      </c>
      <c r="D830">
        <v>18.899999999999999</v>
      </c>
      <c r="E830">
        <v>1.0069999999999999</v>
      </c>
      <c r="F830">
        <v>9.7989999999999994E-2</v>
      </c>
      <c r="G830">
        <v>18.770800000000001</v>
      </c>
      <c r="H830">
        <v>6.7199999999999996E-2</v>
      </c>
      <c r="I830">
        <v>14.1547</v>
      </c>
      <c r="J830" t="s">
        <v>51</v>
      </c>
      <c r="K830">
        <v>40.156100000000002</v>
      </c>
      <c r="L830">
        <v>0.14369999999999999</v>
      </c>
      <c r="M830" t="s">
        <v>49</v>
      </c>
      <c r="N830" t="s">
        <v>50</v>
      </c>
      <c r="O830" s="1">
        <v>45461.885243055556</v>
      </c>
    </row>
    <row r="831" spans="1:16" x14ac:dyDescent="0.3">
      <c r="A831" t="s">
        <v>7</v>
      </c>
      <c r="B831" t="s">
        <v>47</v>
      </c>
      <c r="C831" t="s">
        <v>46</v>
      </c>
      <c r="D831">
        <v>0.31</v>
      </c>
      <c r="E831">
        <v>0.95399999999999996</v>
      </c>
      <c r="F831">
        <v>2.7599999999999999E-3</v>
      </c>
      <c r="G831">
        <v>0.32390000000000002</v>
      </c>
      <c r="H831">
        <v>1.95E-2</v>
      </c>
      <c r="I831">
        <v>0.17119999999999999</v>
      </c>
      <c r="J831" t="s">
        <v>52</v>
      </c>
      <c r="K831">
        <v>0.45319999999999999</v>
      </c>
      <c r="L831">
        <v>2.7300000000000001E-2</v>
      </c>
      <c r="M831" t="s">
        <v>53</v>
      </c>
      <c r="N831" t="s">
        <v>54</v>
      </c>
    </row>
    <row r="832" spans="1:16" x14ac:dyDescent="0.3">
      <c r="A832" t="s">
        <v>10</v>
      </c>
      <c r="B832" t="s">
        <v>47</v>
      </c>
      <c r="C832" t="s">
        <v>46</v>
      </c>
      <c r="D832">
        <v>0.14000000000000001</v>
      </c>
      <c r="E832">
        <v>0.82199999999999995</v>
      </c>
      <c r="F832">
        <v>1.4499999999999999E-3</v>
      </c>
      <c r="G832">
        <v>0.17630000000000001</v>
      </c>
      <c r="H832">
        <v>2.8799999999999999E-2</v>
      </c>
      <c r="I832">
        <v>6.8000000000000005E-2</v>
      </c>
      <c r="J832" t="s">
        <v>55</v>
      </c>
      <c r="K832">
        <v>0.2276</v>
      </c>
      <c r="L832">
        <v>3.7199999999999997E-2</v>
      </c>
      <c r="M832" t="s">
        <v>10</v>
      </c>
      <c r="N832" t="s">
        <v>54</v>
      </c>
    </row>
    <row r="833" spans="1:16" x14ac:dyDescent="0.3">
      <c r="A833" t="s">
        <v>11</v>
      </c>
      <c r="B833" t="s">
        <v>47</v>
      </c>
      <c r="C833" t="s">
        <v>46</v>
      </c>
      <c r="D833">
        <v>9.5</v>
      </c>
      <c r="E833">
        <v>0.92400000000000004</v>
      </c>
      <c r="F833">
        <v>8.6379999999999998E-2</v>
      </c>
      <c r="G833">
        <v>10.284800000000001</v>
      </c>
      <c r="H833">
        <v>7.5899999999999995E-2</v>
      </c>
      <c r="I833">
        <v>3.9003999999999999</v>
      </c>
      <c r="J833" t="s">
        <v>56</v>
      </c>
      <c r="K833">
        <v>13.231199999999999</v>
      </c>
      <c r="L833">
        <v>9.7600000000000006E-2</v>
      </c>
      <c r="M833" t="s">
        <v>57</v>
      </c>
      <c r="N833" t="s">
        <v>50</v>
      </c>
      <c r="O833" s="1">
        <v>45451.722604166665</v>
      </c>
    </row>
    <row r="834" spans="1:16" x14ac:dyDescent="0.3">
      <c r="A834" t="s">
        <v>12</v>
      </c>
      <c r="B834" t="s">
        <v>19</v>
      </c>
      <c r="C834" t="s">
        <v>58</v>
      </c>
      <c r="D834">
        <v>0.19</v>
      </c>
      <c r="E834">
        <v>0.83699999999999997</v>
      </c>
      <c r="F834">
        <v>1.91E-3</v>
      </c>
      <c r="G834">
        <v>0.22839999999999999</v>
      </c>
      <c r="H834">
        <v>7.7000000000000002E-3</v>
      </c>
      <c r="I834">
        <v>8.2400000000000001E-2</v>
      </c>
      <c r="J834" t="s">
        <v>59</v>
      </c>
      <c r="K834">
        <v>0.29060000000000002</v>
      </c>
      <c r="L834">
        <v>9.7000000000000003E-3</v>
      </c>
      <c r="M834" t="s">
        <v>68</v>
      </c>
      <c r="N834" t="s">
        <v>50</v>
      </c>
      <c r="O834" s="1">
        <v>45461.52207175926</v>
      </c>
      <c r="P834">
        <v>100.35599999999999</v>
      </c>
    </row>
    <row r="835" spans="1:16" x14ac:dyDescent="0.3">
      <c r="A835" t="s">
        <v>14</v>
      </c>
      <c r="G835">
        <v>101.078</v>
      </c>
      <c r="I835">
        <v>100</v>
      </c>
      <c r="K835">
        <v>101.078</v>
      </c>
    </row>
    <row r="836" spans="1:16" x14ac:dyDescent="0.3">
      <c r="A836" t="str" cm="1">
        <f t="array" ref="A836">IF(MOD(ROW(A836)-1,15)=0,INDEX(MountR3!$A:$A,(ROW(A836)-1)/15+2), " ")</f>
        <v xml:space="preserve"> </v>
      </c>
    </row>
    <row r="837" spans="1:16" x14ac:dyDescent="0.3">
      <c r="A837" t="str" cm="1">
        <f t="array" ref="A837">IF(MOD(ROW(A837)-1,15)=0,INDEX(MountR3!$A:$A,(ROW(A837)-1)/15+2), " ")</f>
        <v xml:space="preserve"> </v>
      </c>
    </row>
    <row r="838" spans="1:16" x14ac:dyDescent="0.3">
      <c r="A838" t="str" cm="1">
        <f t="array" ref="A838">IF(MOD(ROW(A838)-1,15)=0,INDEX(MountR3!$A:$A,(ROW(A838)-1)/15+2), " ")</f>
        <v xml:space="preserve"> </v>
      </c>
    </row>
    <row r="839" spans="1:16" x14ac:dyDescent="0.3">
      <c r="A839" t="str" cm="1">
        <f t="array" ref="A839">IF(MOD(ROW(A839)-1,15)=0,INDEX(MountR3!$A:$A,(ROW(A839)-1)/15+2), " ")</f>
        <v xml:space="preserve"> </v>
      </c>
    </row>
    <row r="840" spans="1:16" x14ac:dyDescent="0.3">
      <c r="A840" t="str" cm="1">
        <f t="array" ref="A840">IF(MOD(ROW(A840)-1,15)=0,INDEX(MountR3!$A:$A,(ROW(A840)-1)/15+2), " ")</f>
        <v xml:space="preserve"> </v>
      </c>
    </row>
    <row r="841" spans="1:16" x14ac:dyDescent="0.3">
      <c r="A841" t="str" cm="1">
        <f t="array" ref="A841">IF(MOD(ROW(A841)-1,15)=0,INDEX(MountR3!$A:$A,(ROW(A841)-1)/15+2), " ")</f>
        <v>L11-FI15-C</v>
      </c>
    </row>
    <row r="842" spans="1:16" x14ac:dyDescent="0.3">
      <c r="A842" t="s">
        <v>29</v>
      </c>
      <c r="B842" t="s">
        <v>30</v>
      </c>
      <c r="C842" t="s">
        <v>31</v>
      </c>
      <c r="D842" t="s">
        <v>32</v>
      </c>
      <c r="E842" t="s">
        <v>33</v>
      </c>
      <c r="F842" t="s">
        <v>34</v>
      </c>
      <c r="G842" t="s">
        <v>35</v>
      </c>
      <c r="H842" t="s">
        <v>36</v>
      </c>
      <c r="I842" t="s">
        <v>37</v>
      </c>
      <c r="J842" t="s">
        <v>38</v>
      </c>
      <c r="K842" t="s">
        <v>39</v>
      </c>
      <c r="L842" t="s">
        <v>40</v>
      </c>
      <c r="M842" t="s">
        <v>41</v>
      </c>
      <c r="N842" t="s">
        <v>42</v>
      </c>
      <c r="O842" t="s">
        <v>43</v>
      </c>
      <c r="P842" t="s">
        <v>44</v>
      </c>
    </row>
    <row r="843" spans="1:16" x14ac:dyDescent="0.3">
      <c r="A843" t="s">
        <v>45</v>
      </c>
      <c r="C843" t="s">
        <v>46</v>
      </c>
      <c r="G843">
        <v>42.437199999999997</v>
      </c>
      <c r="I843">
        <v>57.078200000000002</v>
      </c>
    </row>
    <row r="844" spans="1:16" x14ac:dyDescent="0.3">
      <c r="A844" t="s">
        <v>4</v>
      </c>
      <c r="B844" t="s">
        <v>47</v>
      </c>
      <c r="C844" t="s">
        <v>46</v>
      </c>
      <c r="D844">
        <v>23.08</v>
      </c>
      <c r="E844">
        <v>0.83299999999999996</v>
      </c>
      <c r="F844">
        <v>0.13346</v>
      </c>
      <c r="G844">
        <v>27.712499999999999</v>
      </c>
      <c r="H844">
        <v>7.9299999999999995E-2</v>
      </c>
      <c r="I844">
        <v>24.528500000000001</v>
      </c>
      <c r="J844" t="s">
        <v>48</v>
      </c>
      <c r="K844">
        <v>45.949300000000001</v>
      </c>
      <c r="L844">
        <v>0.13150000000000001</v>
      </c>
      <c r="M844" t="s">
        <v>49</v>
      </c>
      <c r="N844" t="s">
        <v>50</v>
      </c>
      <c r="O844" s="1">
        <v>45451.722430555557</v>
      </c>
    </row>
    <row r="845" spans="1:16" x14ac:dyDescent="0.3">
      <c r="A845" t="s">
        <v>6</v>
      </c>
      <c r="B845" t="s">
        <v>47</v>
      </c>
      <c r="C845" t="s">
        <v>46</v>
      </c>
      <c r="D845">
        <v>18.61</v>
      </c>
      <c r="E845">
        <v>1.0069999999999999</v>
      </c>
      <c r="F845">
        <v>9.6479999999999996E-2</v>
      </c>
      <c r="G845">
        <v>18.476900000000001</v>
      </c>
      <c r="H845">
        <v>6.6500000000000004E-2</v>
      </c>
      <c r="I845">
        <v>14.156499999999999</v>
      </c>
      <c r="J845" t="s">
        <v>51</v>
      </c>
      <c r="K845">
        <v>39.527299999999997</v>
      </c>
      <c r="L845">
        <v>0.14230000000000001</v>
      </c>
      <c r="M845" t="s">
        <v>49</v>
      </c>
      <c r="N845" t="s">
        <v>50</v>
      </c>
      <c r="O845" s="1">
        <v>45461.885243055556</v>
      </c>
    </row>
    <row r="846" spans="1:16" x14ac:dyDescent="0.3">
      <c r="A846" t="s">
        <v>7</v>
      </c>
      <c r="B846" t="s">
        <v>47</v>
      </c>
      <c r="C846" t="s">
        <v>46</v>
      </c>
      <c r="D846">
        <v>0.35</v>
      </c>
      <c r="E846">
        <v>0.95399999999999996</v>
      </c>
      <c r="F846">
        <v>3.0899999999999999E-3</v>
      </c>
      <c r="G846">
        <v>0.36299999999999999</v>
      </c>
      <c r="H846">
        <v>1.9199999999999998E-2</v>
      </c>
      <c r="I846">
        <v>0.19489999999999999</v>
      </c>
      <c r="J846" t="s">
        <v>52</v>
      </c>
      <c r="K846">
        <v>0.50800000000000001</v>
      </c>
      <c r="L846">
        <v>2.69E-2</v>
      </c>
      <c r="M846" t="s">
        <v>53</v>
      </c>
      <c r="N846" t="s">
        <v>54</v>
      </c>
    </row>
    <row r="847" spans="1:16" x14ac:dyDescent="0.3">
      <c r="A847" t="s">
        <v>10</v>
      </c>
      <c r="B847" t="s">
        <v>47</v>
      </c>
      <c r="C847" t="s">
        <v>46</v>
      </c>
      <c r="D847">
        <v>0.13</v>
      </c>
      <c r="E847">
        <v>0.82199999999999995</v>
      </c>
      <c r="F847">
        <v>1.2600000000000001E-3</v>
      </c>
      <c r="G847">
        <v>0.15329999999999999</v>
      </c>
      <c r="H847">
        <v>2.87E-2</v>
      </c>
      <c r="I847">
        <v>0.06</v>
      </c>
      <c r="J847" t="s">
        <v>55</v>
      </c>
      <c r="K847">
        <v>0.19789999999999999</v>
      </c>
      <c r="L847">
        <v>3.7100000000000001E-2</v>
      </c>
      <c r="M847" t="s">
        <v>10</v>
      </c>
      <c r="N847" t="s">
        <v>54</v>
      </c>
    </row>
    <row r="848" spans="1:16" x14ac:dyDescent="0.3">
      <c r="A848" t="s">
        <v>11</v>
      </c>
      <c r="B848" t="s">
        <v>47</v>
      </c>
      <c r="C848" t="s">
        <v>46</v>
      </c>
      <c r="D848">
        <v>9.35</v>
      </c>
      <c r="E848">
        <v>0.92400000000000004</v>
      </c>
      <c r="F848">
        <v>8.5019999999999998E-2</v>
      </c>
      <c r="G848">
        <v>10.1235</v>
      </c>
      <c r="H848">
        <v>7.5200000000000003E-2</v>
      </c>
      <c r="I848">
        <v>3.9007000000000001</v>
      </c>
      <c r="J848" t="s">
        <v>56</v>
      </c>
      <c r="K848">
        <v>13.0237</v>
      </c>
      <c r="L848">
        <v>9.6799999999999997E-2</v>
      </c>
      <c r="M848" t="s">
        <v>57</v>
      </c>
      <c r="N848" t="s">
        <v>50</v>
      </c>
      <c r="O848" s="1">
        <v>45451.722604166665</v>
      </c>
    </row>
    <row r="849" spans="1:16" x14ac:dyDescent="0.3">
      <c r="A849" t="s">
        <v>12</v>
      </c>
      <c r="B849" t="s">
        <v>19</v>
      </c>
      <c r="C849" t="s">
        <v>58</v>
      </c>
      <c r="D849">
        <v>0.19</v>
      </c>
      <c r="E849">
        <v>0.83699999999999997</v>
      </c>
      <c r="F849">
        <v>1.8500000000000001E-3</v>
      </c>
      <c r="G849">
        <v>0.2213</v>
      </c>
      <c r="H849">
        <v>7.6E-3</v>
      </c>
      <c r="I849">
        <v>8.1100000000000005E-2</v>
      </c>
      <c r="J849" t="s">
        <v>59</v>
      </c>
      <c r="K849">
        <v>0.28160000000000002</v>
      </c>
      <c r="L849">
        <v>9.7000000000000003E-3</v>
      </c>
      <c r="M849" t="s">
        <v>68</v>
      </c>
      <c r="N849" t="s">
        <v>50</v>
      </c>
      <c r="O849" s="1">
        <v>45461.52207175926</v>
      </c>
      <c r="P849">
        <v>100.268</v>
      </c>
    </row>
    <row r="850" spans="1:16" x14ac:dyDescent="0.3">
      <c r="A850" t="s">
        <v>14</v>
      </c>
      <c r="G850">
        <v>99.487700000000004</v>
      </c>
      <c r="I850">
        <v>100</v>
      </c>
      <c r="K850">
        <v>99.487700000000004</v>
      </c>
    </row>
    <row r="851" spans="1:16" x14ac:dyDescent="0.3">
      <c r="A851" t="str" cm="1">
        <f t="array" ref="A851">IF(MOD(ROW(A851)-1,15)=0,INDEX(MountR3!$A:$A,(ROW(A851)-1)/15+2), " ")</f>
        <v xml:space="preserve"> </v>
      </c>
    </row>
    <row r="852" spans="1:16" x14ac:dyDescent="0.3">
      <c r="A852" t="str" cm="1">
        <f t="array" ref="A852">IF(MOD(ROW(A852)-1,15)=0,INDEX(MountR3!$A:$A,(ROW(A852)-1)/15+2), " ")</f>
        <v xml:space="preserve"> </v>
      </c>
    </row>
    <row r="853" spans="1:16" x14ac:dyDescent="0.3">
      <c r="A853" t="str" cm="1">
        <f t="array" ref="A853">IF(MOD(ROW(A853)-1,15)=0,INDEX(MountR3!$A:$A,(ROW(A853)-1)/15+2), " ")</f>
        <v xml:space="preserve"> </v>
      </c>
    </row>
    <row r="854" spans="1:16" x14ac:dyDescent="0.3">
      <c r="A854" t="str" cm="1">
        <f t="array" ref="A854">IF(MOD(ROW(A854)-1,15)=0,INDEX(MountR3!$A:$A,(ROW(A854)-1)/15+2), " ")</f>
        <v xml:space="preserve"> </v>
      </c>
    </row>
    <row r="855" spans="1:16" x14ac:dyDescent="0.3">
      <c r="A855" t="str" cm="1">
        <f t="array" ref="A855">IF(MOD(ROW(A855)-1,15)=0,INDEX(MountR3!$A:$A,(ROW(A855)-1)/15+2), " ")</f>
        <v xml:space="preserve"> </v>
      </c>
    </row>
    <row r="856" spans="1:16" x14ac:dyDescent="0.3">
      <c r="A856" t="str" cm="1">
        <f t="array" ref="A856">IF(MOD(ROW(A856)-1,15)=0,INDEX(MountR3!$A:$A,(ROW(A856)-1)/15+2), " ")</f>
        <v>L11-FI6-core</v>
      </c>
    </row>
    <row r="857" spans="1:16" x14ac:dyDescent="0.3">
      <c r="A857" t="s">
        <v>29</v>
      </c>
      <c r="B857" t="s">
        <v>30</v>
      </c>
      <c r="C857" t="s">
        <v>31</v>
      </c>
      <c r="D857" t="s">
        <v>32</v>
      </c>
      <c r="E857" t="s">
        <v>33</v>
      </c>
      <c r="F857" t="s">
        <v>34</v>
      </c>
      <c r="G857" t="s">
        <v>35</v>
      </c>
      <c r="H857" t="s">
        <v>36</v>
      </c>
      <c r="I857" t="s">
        <v>37</v>
      </c>
      <c r="J857" t="s">
        <v>38</v>
      </c>
      <c r="K857" t="s">
        <v>39</v>
      </c>
      <c r="L857" t="s">
        <v>40</v>
      </c>
      <c r="M857" t="s">
        <v>41</v>
      </c>
      <c r="N857" t="s">
        <v>42</v>
      </c>
      <c r="O857" t="s">
        <v>43</v>
      </c>
      <c r="P857" t="s">
        <v>44</v>
      </c>
    </row>
    <row r="858" spans="1:16" x14ac:dyDescent="0.3">
      <c r="A858" t="s">
        <v>45</v>
      </c>
      <c r="C858" t="s">
        <v>46</v>
      </c>
      <c r="G858">
        <v>42.026499999999999</v>
      </c>
      <c r="I858">
        <v>57.075200000000002</v>
      </c>
    </row>
    <row r="859" spans="1:16" x14ac:dyDescent="0.3">
      <c r="A859" t="s">
        <v>4</v>
      </c>
      <c r="B859" t="s">
        <v>47</v>
      </c>
      <c r="C859" t="s">
        <v>46</v>
      </c>
      <c r="D859">
        <v>22.9</v>
      </c>
      <c r="E859">
        <v>0.83299999999999996</v>
      </c>
      <c r="F859">
        <v>0.13242000000000001</v>
      </c>
      <c r="G859">
        <v>27.491599999999998</v>
      </c>
      <c r="H859">
        <v>7.8799999999999995E-2</v>
      </c>
      <c r="I859">
        <v>24.569500000000001</v>
      </c>
      <c r="J859" t="s">
        <v>48</v>
      </c>
      <c r="K859">
        <v>45.582999999999998</v>
      </c>
      <c r="L859">
        <v>0.13059999999999999</v>
      </c>
      <c r="M859" t="s">
        <v>49</v>
      </c>
      <c r="N859" t="s">
        <v>50</v>
      </c>
      <c r="O859" s="1">
        <v>45451.722430555557</v>
      </c>
    </row>
    <row r="860" spans="1:16" x14ac:dyDescent="0.3">
      <c r="A860" t="s">
        <v>6</v>
      </c>
      <c r="B860" t="s">
        <v>47</v>
      </c>
      <c r="C860" t="s">
        <v>46</v>
      </c>
      <c r="D860">
        <v>18.41</v>
      </c>
      <c r="E860">
        <v>1.0069999999999999</v>
      </c>
      <c r="F860">
        <v>9.5460000000000003E-2</v>
      </c>
      <c r="G860">
        <v>18.2912</v>
      </c>
      <c r="H860">
        <v>6.5799999999999997E-2</v>
      </c>
      <c r="I860">
        <v>14.150399999999999</v>
      </c>
      <c r="J860" t="s">
        <v>51</v>
      </c>
      <c r="K860">
        <v>39.130000000000003</v>
      </c>
      <c r="L860">
        <v>0.14069999999999999</v>
      </c>
      <c r="M860" t="s">
        <v>49</v>
      </c>
      <c r="N860" t="s">
        <v>50</v>
      </c>
      <c r="O860" s="1">
        <v>45461.885243055556</v>
      </c>
    </row>
    <row r="861" spans="1:16" x14ac:dyDescent="0.3">
      <c r="A861" t="s">
        <v>7</v>
      </c>
      <c r="B861" t="s">
        <v>47</v>
      </c>
      <c r="C861" t="s">
        <v>46</v>
      </c>
      <c r="D861">
        <v>0.28999999999999998</v>
      </c>
      <c r="E861">
        <v>0.95299999999999996</v>
      </c>
      <c r="F861">
        <v>2.63E-3</v>
      </c>
      <c r="G861">
        <v>0.3085</v>
      </c>
      <c r="H861">
        <v>1.9099999999999999E-2</v>
      </c>
      <c r="I861">
        <v>0.16719999999999999</v>
      </c>
      <c r="J861" t="s">
        <v>52</v>
      </c>
      <c r="K861">
        <v>0.43159999999999998</v>
      </c>
      <c r="L861">
        <v>2.6700000000000002E-2</v>
      </c>
      <c r="M861" t="s">
        <v>53</v>
      </c>
      <c r="N861" t="s">
        <v>54</v>
      </c>
    </row>
    <row r="862" spans="1:16" x14ac:dyDescent="0.3">
      <c r="A862" t="s">
        <v>10</v>
      </c>
      <c r="B862" t="s">
        <v>47</v>
      </c>
      <c r="C862" t="s">
        <v>46</v>
      </c>
      <c r="D862">
        <v>0.12</v>
      </c>
      <c r="E862">
        <v>0.82199999999999995</v>
      </c>
      <c r="F862">
        <v>1.15E-3</v>
      </c>
      <c r="G862">
        <v>0.1404</v>
      </c>
      <c r="H862">
        <v>2.8400000000000002E-2</v>
      </c>
      <c r="I862">
        <v>5.5500000000000001E-2</v>
      </c>
      <c r="J862" t="s">
        <v>55</v>
      </c>
      <c r="K862">
        <v>0.18129999999999999</v>
      </c>
      <c r="L862">
        <v>3.6700000000000003E-2</v>
      </c>
      <c r="M862" t="s">
        <v>10</v>
      </c>
      <c r="N862" t="s">
        <v>54</v>
      </c>
    </row>
    <row r="863" spans="1:16" x14ac:dyDescent="0.3">
      <c r="A863" t="s">
        <v>11</v>
      </c>
      <c r="B863" t="s">
        <v>47</v>
      </c>
      <c r="C863" t="s">
        <v>46</v>
      </c>
      <c r="D863">
        <v>9.23</v>
      </c>
      <c r="E863">
        <v>0.92400000000000004</v>
      </c>
      <c r="F863">
        <v>8.3900000000000002E-2</v>
      </c>
      <c r="G863">
        <v>9.9886999999999997</v>
      </c>
      <c r="H863">
        <v>7.4499999999999997E-2</v>
      </c>
      <c r="I863">
        <v>3.8862000000000001</v>
      </c>
      <c r="J863" t="s">
        <v>56</v>
      </c>
      <c r="K863">
        <v>12.850199999999999</v>
      </c>
      <c r="L863">
        <v>9.5799999999999996E-2</v>
      </c>
      <c r="M863" t="s">
        <v>57</v>
      </c>
      <c r="N863" t="s">
        <v>50</v>
      </c>
      <c r="O863" s="1">
        <v>45451.722604166665</v>
      </c>
    </row>
    <row r="864" spans="1:16" x14ac:dyDescent="0.3">
      <c r="A864" t="s">
        <v>12</v>
      </c>
      <c r="B864" t="s">
        <v>19</v>
      </c>
      <c r="C864" t="s">
        <v>58</v>
      </c>
      <c r="D864">
        <v>0.22</v>
      </c>
      <c r="E864">
        <v>0.83699999999999997</v>
      </c>
      <c r="F864">
        <v>2.1700000000000001E-3</v>
      </c>
      <c r="G864">
        <v>0.25940000000000002</v>
      </c>
      <c r="H864">
        <v>7.9000000000000008E-3</v>
      </c>
      <c r="I864">
        <v>9.6000000000000002E-2</v>
      </c>
      <c r="J864" t="s">
        <v>59</v>
      </c>
      <c r="K864">
        <v>0.3301</v>
      </c>
      <c r="L864">
        <v>0.01</v>
      </c>
      <c r="M864" t="s">
        <v>68</v>
      </c>
      <c r="N864" t="s">
        <v>50</v>
      </c>
      <c r="O864" s="1">
        <v>45461.52207175926</v>
      </c>
      <c r="P864">
        <v>100.259</v>
      </c>
    </row>
    <row r="865" spans="1:16" x14ac:dyDescent="0.3">
      <c r="A865" t="s">
        <v>14</v>
      </c>
      <c r="G865">
        <v>98.506299999999996</v>
      </c>
      <c r="I865">
        <v>100</v>
      </c>
      <c r="K865">
        <v>98.506299999999996</v>
      </c>
    </row>
    <row r="866" spans="1:16" x14ac:dyDescent="0.3">
      <c r="A866" t="str" cm="1">
        <f t="array" ref="A866">IF(MOD(ROW(A866)-1,15)=0,INDEX(MountR3!$A:$A,(ROW(A866)-1)/15+2), " ")</f>
        <v xml:space="preserve"> </v>
      </c>
    </row>
    <row r="867" spans="1:16" x14ac:dyDescent="0.3">
      <c r="A867" t="str" cm="1">
        <f t="array" ref="A867">IF(MOD(ROW(A867)-1,15)=0,INDEX(MountR3!$A:$A,(ROW(A867)-1)/15+2), " ")</f>
        <v xml:space="preserve"> </v>
      </c>
    </row>
    <row r="868" spans="1:16" x14ac:dyDescent="0.3">
      <c r="A868" t="str" cm="1">
        <f t="array" ref="A868">IF(MOD(ROW(A868)-1,15)=0,INDEX(MountR3!$A:$A,(ROW(A868)-1)/15+2), " ")</f>
        <v xml:space="preserve"> </v>
      </c>
    </row>
    <row r="869" spans="1:16" x14ac:dyDescent="0.3">
      <c r="A869" t="str" cm="1">
        <f t="array" ref="A869">IF(MOD(ROW(A869)-1,15)=0,INDEX(MountR3!$A:$A,(ROW(A869)-1)/15+2), " ")</f>
        <v xml:space="preserve"> </v>
      </c>
    </row>
    <row r="870" spans="1:16" x14ac:dyDescent="0.3">
      <c r="A870" t="str" cm="1">
        <f t="array" ref="A870">IF(MOD(ROW(A870)-1,15)=0,INDEX(MountR3!$A:$A,(ROW(A870)-1)/15+2), " ")</f>
        <v xml:space="preserve"> </v>
      </c>
    </row>
    <row r="871" spans="1:16" x14ac:dyDescent="0.3">
      <c r="A871" t="str" cm="1">
        <f t="array" ref="A871">IF(MOD(ROW(A871)-1,15)=0,INDEX(MountR3!$A:$A,(ROW(A871)-1)/15+2), " ")</f>
        <v>L11-FI16-A,B,C</v>
      </c>
    </row>
    <row r="872" spans="1:16" x14ac:dyDescent="0.3">
      <c r="A872" t="s">
        <v>29</v>
      </c>
      <c r="B872" t="s">
        <v>30</v>
      </c>
      <c r="C872" t="s">
        <v>31</v>
      </c>
      <c r="D872" t="s">
        <v>32</v>
      </c>
      <c r="E872" t="s">
        <v>33</v>
      </c>
      <c r="F872" t="s">
        <v>34</v>
      </c>
      <c r="G872" t="s">
        <v>35</v>
      </c>
      <c r="H872" t="s">
        <v>36</v>
      </c>
      <c r="I872" t="s">
        <v>37</v>
      </c>
      <c r="J872" t="s">
        <v>38</v>
      </c>
      <c r="K872" t="s">
        <v>39</v>
      </c>
      <c r="L872" t="s">
        <v>40</v>
      </c>
      <c r="M872" t="s">
        <v>41</v>
      </c>
      <c r="N872" t="s">
        <v>42</v>
      </c>
      <c r="O872" t="s">
        <v>43</v>
      </c>
      <c r="P872" t="s">
        <v>44</v>
      </c>
    </row>
    <row r="873" spans="1:16" x14ac:dyDescent="0.3">
      <c r="A873" t="s">
        <v>45</v>
      </c>
      <c r="C873" t="s">
        <v>46</v>
      </c>
      <c r="G873">
        <v>42.026499999999999</v>
      </c>
      <c r="I873">
        <v>57.075200000000002</v>
      </c>
    </row>
    <row r="874" spans="1:16" x14ac:dyDescent="0.3">
      <c r="A874" t="s">
        <v>4</v>
      </c>
      <c r="B874" t="s">
        <v>47</v>
      </c>
      <c r="C874" t="s">
        <v>46</v>
      </c>
      <c r="D874">
        <v>22.9</v>
      </c>
      <c r="E874">
        <v>0.83299999999999996</v>
      </c>
      <c r="F874">
        <v>0.13242000000000001</v>
      </c>
      <c r="G874">
        <v>27.491599999999998</v>
      </c>
      <c r="H874">
        <v>7.8799999999999995E-2</v>
      </c>
      <c r="I874">
        <v>24.569500000000001</v>
      </c>
      <c r="J874" t="s">
        <v>48</v>
      </c>
      <c r="K874">
        <v>45.582999999999998</v>
      </c>
      <c r="L874">
        <v>0.13059999999999999</v>
      </c>
      <c r="M874" t="s">
        <v>49</v>
      </c>
      <c r="N874" t="s">
        <v>50</v>
      </c>
      <c r="O874" s="1">
        <v>45451.722430555557</v>
      </c>
    </row>
    <row r="875" spans="1:16" x14ac:dyDescent="0.3">
      <c r="A875" t="s">
        <v>6</v>
      </c>
      <c r="B875" t="s">
        <v>47</v>
      </c>
      <c r="C875" t="s">
        <v>46</v>
      </c>
      <c r="D875">
        <v>18.41</v>
      </c>
      <c r="E875">
        <v>1.0069999999999999</v>
      </c>
      <c r="F875">
        <v>9.5460000000000003E-2</v>
      </c>
      <c r="G875">
        <v>18.2912</v>
      </c>
      <c r="H875">
        <v>6.5799999999999997E-2</v>
      </c>
      <c r="I875">
        <v>14.150399999999999</v>
      </c>
      <c r="J875" t="s">
        <v>51</v>
      </c>
      <c r="K875">
        <v>39.130000000000003</v>
      </c>
      <c r="L875">
        <v>0.14069999999999999</v>
      </c>
      <c r="M875" t="s">
        <v>49</v>
      </c>
      <c r="N875" t="s">
        <v>50</v>
      </c>
      <c r="O875" s="1">
        <v>45461.885243055556</v>
      </c>
    </row>
    <row r="876" spans="1:16" x14ac:dyDescent="0.3">
      <c r="A876" t="s">
        <v>7</v>
      </c>
      <c r="B876" t="s">
        <v>47</v>
      </c>
      <c r="C876" t="s">
        <v>46</v>
      </c>
      <c r="D876">
        <v>0.28999999999999998</v>
      </c>
      <c r="E876">
        <v>0.95299999999999996</v>
      </c>
      <c r="F876">
        <v>2.63E-3</v>
      </c>
      <c r="G876">
        <v>0.3085</v>
      </c>
      <c r="H876">
        <v>1.9099999999999999E-2</v>
      </c>
      <c r="I876">
        <v>0.16719999999999999</v>
      </c>
      <c r="J876" t="s">
        <v>52</v>
      </c>
      <c r="K876">
        <v>0.43159999999999998</v>
      </c>
      <c r="L876">
        <v>2.6700000000000002E-2</v>
      </c>
      <c r="M876" t="s">
        <v>53</v>
      </c>
      <c r="N876" t="s">
        <v>54</v>
      </c>
    </row>
    <row r="877" spans="1:16" x14ac:dyDescent="0.3">
      <c r="A877" t="s">
        <v>10</v>
      </c>
      <c r="B877" t="s">
        <v>47</v>
      </c>
      <c r="C877" t="s">
        <v>46</v>
      </c>
      <c r="D877">
        <v>0.12</v>
      </c>
      <c r="E877">
        <v>0.82199999999999995</v>
      </c>
      <c r="F877">
        <v>1.15E-3</v>
      </c>
      <c r="G877">
        <v>0.1404</v>
      </c>
      <c r="H877">
        <v>2.8400000000000002E-2</v>
      </c>
      <c r="I877">
        <v>5.5500000000000001E-2</v>
      </c>
      <c r="J877" t="s">
        <v>55</v>
      </c>
      <c r="K877">
        <v>0.18129999999999999</v>
      </c>
      <c r="L877">
        <v>3.6700000000000003E-2</v>
      </c>
      <c r="M877" t="s">
        <v>10</v>
      </c>
      <c r="N877" t="s">
        <v>54</v>
      </c>
    </row>
    <row r="878" spans="1:16" x14ac:dyDescent="0.3">
      <c r="A878" t="s">
        <v>11</v>
      </c>
      <c r="B878" t="s">
        <v>47</v>
      </c>
      <c r="C878" t="s">
        <v>46</v>
      </c>
      <c r="D878">
        <v>9.23</v>
      </c>
      <c r="E878">
        <v>0.92400000000000004</v>
      </c>
      <c r="F878">
        <v>8.3900000000000002E-2</v>
      </c>
      <c r="G878">
        <v>9.9886999999999997</v>
      </c>
      <c r="H878">
        <v>7.4499999999999997E-2</v>
      </c>
      <c r="I878">
        <v>3.8862000000000001</v>
      </c>
      <c r="J878" t="s">
        <v>56</v>
      </c>
      <c r="K878">
        <v>12.850199999999999</v>
      </c>
      <c r="L878">
        <v>9.5799999999999996E-2</v>
      </c>
      <c r="M878" t="s">
        <v>57</v>
      </c>
      <c r="N878" t="s">
        <v>50</v>
      </c>
      <c r="O878" s="1">
        <v>45451.722604166665</v>
      </c>
    </row>
    <row r="879" spans="1:16" x14ac:dyDescent="0.3">
      <c r="A879" t="s">
        <v>12</v>
      </c>
      <c r="B879" t="s">
        <v>19</v>
      </c>
      <c r="C879" t="s">
        <v>58</v>
      </c>
      <c r="D879">
        <v>0.22</v>
      </c>
      <c r="E879">
        <v>0.83699999999999997</v>
      </c>
      <c r="F879">
        <v>2.1700000000000001E-3</v>
      </c>
      <c r="G879">
        <v>0.25940000000000002</v>
      </c>
      <c r="H879">
        <v>7.9000000000000008E-3</v>
      </c>
      <c r="I879">
        <v>9.6000000000000002E-2</v>
      </c>
      <c r="J879" t="s">
        <v>59</v>
      </c>
      <c r="K879">
        <v>0.3301</v>
      </c>
      <c r="L879">
        <v>0.01</v>
      </c>
      <c r="M879" t="s">
        <v>68</v>
      </c>
      <c r="N879" t="s">
        <v>50</v>
      </c>
      <c r="O879" s="1">
        <v>45461.52207175926</v>
      </c>
      <c r="P879">
        <v>100.259</v>
      </c>
    </row>
    <row r="880" spans="1:16" x14ac:dyDescent="0.3">
      <c r="A880" t="s">
        <v>14</v>
      </c>
      <c r="G880">
        <v>98.506299999999996</v>
      </c>
      <c r="I880">
        <v>100</v>
      </c>
      <c r="K880">
        <v>98.506299999999996</v>
      </c>
    </row>
    <row r="881" spans="1:16" x14ac:dyDescent="0.3">
      <c r="A881" t="str" cm="1">
        <f t="array" ref="A881">IF(MOD(ROW(A881)-1,15)=0,INDEX(MountR3!$A:$A,(ROW(A881)-1)/15+2), " ")</f>
        <v xml:space="preserve"> </v>
      </c>
    </row>
    <row r="882" spans="1:16" x14ac:dyDescent="0.3">
      <c r="A882" t="str" cm="1">
        <f t="array" ref="A882">IF(MOD(ROW(A882)-1,15)=0,INDEX(MountR3!$A:$A,(ROW(A882)-1)/15+2), " ")</f>
        <v xml:space="preserve"> </v>
      </c>
    </row>
    <row r="883" spans="1:16" x14ac:dyDescent="0.3">
      <c r="A883" t="str" cm="1">
        <f t="array" ref="A883">IF(MOD(ROW(A883)-1,15)=0,INDEX(MountR3!$A:$A,(ROW(A883)-1)/15+2), " ")</f>
        <v xml:space="preserve"> </v>
      </c>
    </row>
    <row r="884" spans="1:16" x14ac:dyDescent="0.3">
      <c r="A884" t="str" cm="1">
        <f t="array" ref="A884">IF(MOD(ROW(A884)-1,15)=0,INDEX(MountR3!$A:$A,(ROW(A884)-1)/15+2), " ")</f>
        <v xml:space="preserve"> </v>
      </c>
    </row>
    <row r="885" spans="1:16" x14ac:dyDescent="0.3">
      <c r="A885" t="str" cm="1">
        <f t="array" ref="A885">IF(MOD(ROW(A885)-1,15)=0,INDEX(MountR3!$A:$A,(ROW(A885)-1)/15+2), " ")</f>
        <v xml:space="preserve"> </v>
      </c>
    </row>
    <row r="886" spans="1:16" x14ac:dyDescent="0.3">
      <c r="A886" t="str" cm="1">
        <f t="array" ref="A886">IF(MOD(ROW(A886)-1,15)=0,INDEX(MountR3!$A:$A,(ROW(A886)-1)/15+2), " ")</f>
        <v>L11-FI16-D,E,F</v>
      </c>
    </row>
    <row r="887" spans="1:16" x14ac:dyDescent="0.3">
      <c r="A887" t="s">
        <v>29</v>
      </c>
      <c r="B887" t="s">
        <v>30</v>
      </c>
      <c r="C887" t="s">
        <v>31</v>
      </c>
      <c r="D887" t="s">
        <v>32</v>
      </c>
      <c r="E887" t="s">
        <v>33</v>
      </c>
      <c r="F887" t="s">
        <v>34</v>
      </c>
      <c r="G887" t="s">
        <v>35</v>
      </c>
      <c r="H887" t="s">
        <v>36</v>
      </c>
      <c r="I887" t="s">
        <v>37</v>
      </c>
      <c r="J887" t="s">
        <v>38</v>
      </c>
      <c r="K887" t="s">
        <v>39</v>
      </c>
      <c r="L887" t="s">
        <v>40</v>
      </c>
      <c r="M887" t="s">
        <v>41</v>
      </c>
      <c r="N887" t="s">
        <v>42</v>
      </c>
      <c r="O887" t="s">
        <v>43</v>
      </c>
      <c r="P887" t="s">
        <v>44</v>
      </c>
    </row>
    <row r="888" spans="1:16" x14ac:dyDescent="0.3">
      <c r="A888" t="s">
        <v>45</v>
      </c>
      <c r="C888" t="s">
        <v>46</v>
      </c>
      <c r="G888">
        <v>42.331600000000002</v>
      </c>
      <c r="I888">
        <v>57.099800000000002</v>
      </c>
    </row>
    <row r="889" spans="1:16" x14ac:dyDescent="0.3">
      <c r="A889" t="s">
        <v>4</v>
      </c>
      <c r="B889" t="s">
        <v>47</v>
      </c>
      <c r="C889" t="s">
        <v>46</v>
      </c>
      <c r="D889">
        <v>23.05</v>
      </c>
      <c r="E889">
        <v>0.83399999999999996</v>
      </c>
      <c r="F889">
        <v>0.13324</v>
      </c>
      <c r="G889">
        <v>27.637799999999999</v>
      </c>
      <c r="H889">
        <v>7.9100000000000004E-2</v>
      </c>
      <c r="I889">
        <v>24.532800000000002</v>
      </c>
      <c r="J889" t="s">
        <v>48</v>
      </c>
      <c r="K889">
        <v>45.825499999999998</v>
      </c>
      <c r="L889">
        <v>0.13120000000000001</v>
      </c>
      <c r="M889" t="s">
        <v>49</v>
      </c>
      <c r="N889" t="s">
        <v>50</v>
      </c>
      <c r="O889" s="1">
        <v>45451.722430555557</v>
      </c>
    </row>
    <row r="890" spans="1:16" x14ac:dyDescent="0.3">
      <c r="A890" t="s">
        <v>6</v>
      </c>
      <c r="B890" t="s">
        <v>47</v>
      </c>
      <c r="C890" t="s">
        <v>46</v>
      </c>
      <c r="D890">
        <v>18.62</v>
      </c>
      <c r="E890">
        <v>1.008</v>
      </c>
      <c r="F890">
        <v>9.6509999999999999E-2</v>
      </c>
      <c r="G890">
        <v>18.4801</v>
      </c>
      <c r="H890">
        <v>6.6299999999999998E-2</v>
      </c>
      <c r="I890">
        <v>14.1996</v>
      </c>
      <c r="J890" t="s">
        <v>51</v>
      </c>
      <c r="K890">
        <v>39.534199999999998</v>
      </c>
      <c r="L890">
        <v>0.14180000000000001</v>
      </c>
      <c r="M890" t="s">
        <v>49</v>
      </c>
      <c r="N890" t="s">
        <v>50</v>
      </c>
      <c r="O890" s="1">
        <v>45461.885243055556</v>
      </c>
    </row>
    <row r="891" spans="1:16" x14ac:dyDescent="0.3">
      <c r="A891" t="s">
        <v>7</v>
      </c>
      <c r="B891" t="s">
        <v>47</v>
      </c>
      <c r="C891" t="s">
        <v>46</v>
      </c>
      <c r="D891">
        <v>0.27</v>
      </c>
      <c r="E891">
        <v>0.95299999999999996</v>
      </c>
      <c r="F891">
        <v>2.3800000000000002E-3</v>
      </c>
      <c r="G891">
        <v>0.27889999999999998</v>
      </c>
      <c r="H891">
        <v>1.89E-2</v>
      </c>
      <c r="I891">
        <v>0.1502</v>
      </c>
      <c r="J891" t="s">
        <v>52</v>
      </c>
      <c r="K891">
        <v>0.39019999999999999</v>
      </c>
      <c r="L891">
        <v>2.64E-2</v>
      </c>
      <c r="M891" t="s">
        <v>53</v>
      </c>
      <c r="N891" t="s">
        <v>54</v>
      </c>
    </row>
    <row r="892" spans="1:16" x14ac:dyDescent="0.3">
      <c r="A892" t="s">
        <v>10</v>
      </c>
      <c r="B892" t="s">
        <v>47</v>
      </c>
      <c r="C892" t="s">
        <v>46</v>
      </c>
      <c r="D892">
        <v>0.14000000000000001</v>
      </c>
      <c r="E892">
        <v>0.82199999999999995</v>
      </c>
      <c r="F892">
        <v>1.3699999999999999E-3</v>
      </c>
      <c r="G892">
        <v>0.16619999999999999</v>
      </c>
      <c r="H892">
        <v>2.8400000000000002E-2</v>
      </c>
      <c r="I892">
        <v>6.5299999999999997E-2</v>
      </c>
      <c r="J892" t="s">
        <v>55</v>
      </c>
      <c r="K892">
        <v>0.21460000000000001</v>
      </c>
      <c r="L892">
        <v>3.6700000000000003E-2</v>
      </c>
      <c r="M892" t="s">
        <v>10</v>
      </c>
      <c r="N892" t="s">
        <v>54</v>
      </c>
    </row>
    <row r="893" spans="1:16" x14ac:dyDescent="0.3">
      <c r="A893" t="s">
        <v>11</v>
      </c>
      <c r="B893" t="s">
        <v>47</v>
      </c>
      <c r="C893" t="s">
        <v>46</v>
      </c>
      <c r="D893">
        <v>9.23</v>
      </c>
      <c r="E893">
        <v>0.92400000000000004</v>
      </c>
      <c r="F893">
        <v>8.3909999999999998E-2</v>
      </c>
      <c r="G893">
        <v>9.9914000000000005</v>
      </c>
      <c r="H893">
        <v>7.4700000000000003E-2</v>
      </c>
      <c r="I893">
        <v>3.8609</v>
      </c>
      <c r="J893" t="s">
        <v>56</v>
      </c>
      <c r="K893">
        <v>12.8537</v>
      </c>
      <c r="L893">
        <v>9.6100000000000005E-2</v>
      </c>
      <c r="M893" t="s">
        <v>57</v>
      </c>
      <c r="N893" t="s">
        <v>50</v>
      </c>
      <c r="O893" s="1">
        <v>45451.722604166665</v>
      </c>
    </row>
    <row r="894" spans="1:16" x14ac:dyDescent="0.3">
      <c r="A894" t="s">
        <v>12</v>
      </c>
      <c r="B894" t="s">
        <v>19</v>
      </c>
      <c r="C894" t="s">
        <v>58</v>
      </c>
      <c r="D894">
        <v>0.21</v>
      </c>
      <c r="E894">
        <v>0.83699999999999997</v>
      </c>
      <c r="F894">
        <v>2.0799999999999998E-3</v>
      </c>
      <c r="G894">
        <v>0.2487</v>
      </c>
      <c r="H894">
        <v>7.7999999999999996E-3</v>
      </c>
      <c r="I894">
        <v>9.1399999999999995E-2</v>
      </c>
      <c r="J894" t="s">
        <v>59</v>
      </c>
      <c r="K894">
        <v>0.31640000000000001</v>
      </c>
      <c r="L894">
        <v>9.9000000000000008E-3</v>
      </c>
      <c r="M894" t="s">
        <v>68</v>
      </c>
      <c r="N894" t="s">
        <v>50</v>
      </c>
      <c r="O894" s="1">
        <v>45461.52207175926</v>
      </c>
      <c r="P894">
        <v>100.20699999999999</v>
      </c>
    </row>
    <row r="895" spans="1:16" x14ac:dyDescent="0.3">
      <c r="A895" t="s">
        <v>14</v>
      </c>
      <c r="G895">
        <v>99.134600000000006</v>
      </c>
      <c r="I895">
        <v>100</v>
      </c>
      <c r="K895">
        <v>99.134600000000006</v>
      </c>
    </row>
    <row r="896" spans="1:16" x14ac:dyDescent="0.3">
      <c r="A896" t="str" cm="1">
        <f t="array" ref="A896">IF(MOD(ROW(A896)-1,15)=0,INDEX(MountR3!$A:$A,(ROW(A896)-1)/15+2), " ")</f>
        <v xml:space="preserve"> </v>
      </c>
    </row>
    <row r="897" spans="1:16" x14ac:dyDescent="0.3">
      <c r="A897" t="str" cm="1">
        <f t="array" ref="A897">IF(MOD(ROW(A897)-1,15)=0,INDEX(MountR3!$A:$A,(ROW(A897)-1)/15+2), " ")</f>
        <v xml:space="preserve"> </v>
      </c>
    </row>
    <row r="898" spans="1:16" x14ac:dyDescent="0.3">
      <c r="A898" t="str" cm="1">
        <f t="array" ref="A898">IF(MOD(ROW(A898)-1,15)=0,INDEX(MountR3!$A:$A,(ROW(A898)-1)/15+2), " ")</f>
        <v xml:space="preserve"> </v>
      </c>
    </row>
    <row r="899" spans="1:16" x14ac:dyDescent="0.3">
      <c r="A899" t="str" cm="1">
        <f t="array" ref="A899">IF(MOD(ROW(A899)-1,15)=0,INDEX(MountR3!$A:$A,(ROW(A899)-1)/15+2), " ")</f>
        <v xml:space="preserve"> </v>
      </c>
    </row>
    <row r="900" spans="1:16" x14ac:dyDescent="0.3">
      <c r="A900" t="str" cm="1">
        <f t="array" ref="A900">IF(MOD(ROW(A900)-1,15)=0,INDEX(MountR3!$A:$A,(ROW(A900)-1)/15+2), " ")</f>
        <v xml:space="preserve"> </v>
      </c>
    </row>
    <row r="901" spans="1:16" x14ac:dyDescent="0.3">
      <c r="A901" t="str" cm="1">
        <f t="array" ref="A901">IF(MOD(ROW(A901)-1,15)=0,INDEX(MountR3!$A:$A,(ROW(A901)-1)/15+2), " ")</f>
        <v>L11-FIUnkownlabel13-core</v>
      </c>
    </row>
    <row r="902" spans="1:16" x14ac:dyDescent="0.3">
      <c r="A902" t="s">
        <v>29</v>
      </c>
      <c r="B902" t="s">
        <v>30</v>
      </c>
      <c r="C902" t="s">
        <v>31</v>
      </c>
      <c r="D902" t="s">
        <v>32</v>
      </c>
      <c r="E902" t="s">
        <v>33</v>
      </c>
      <c r="F902" t="s">
        <v>34</v>
      </c>
      <c r="G902" t="s">
        <v>35</v>
      </c>
      <c r="H902" t="s">
        <v>36</v>
      </c>
      <c r="I902" t="s">
        <v>37</v>
      </c>
      <c r="J902" t="s">
        <v>38</v>
      </c>
      <c r="K902" t="s">
        <v>39</v>
      </c>
      <c r="L902" t="s">
        <v>40</v>
      </c>
      <c r="M902" t="s">
        <v>41</v>
      </c>
      <c r="N902" t="s">
        <v>42</v>
      </c>
      <c r="O902" t="s">
        <v>43</v>
      </c>
      <c r="P902" t="s">
        <v>44</v>
      </c>
    </row>
    <row r="903" spans="1:16" x14ac:dyDescent="0.3">
      <c r="A903" t="s">
        <v>45</v>
      </c>
      <c r="C903" t="s">
        <v>46</v>
      </c>
      <c r="G903">
        <v>42.520499999999998</v>
      </c>
      <c r="I903">
        <v>57.075800000000001</v>
      </c>
    </row>
    <row r="904" spans="1:16" x14ac:dyDescent="0.3">
      <c r="A904" t="s">
        <v>4</v>
      </c>
      <c r="B904" t="s">
        <v>47</v>
      </c>
      <c r="C904" t="s">
        <v>46</v>
      </c>
      <c r="D904">
        <v>23.21</v>
      </c>
      <c r="E904">
        <v>0.83399999999999996</v>
      </c>
      <c r="F904">
        <v>0.13419</v>
      </c>
      <c r="G904">
        <v>27.837199999999999</v>
      </c>
      <c r="H904">
        <v>7.9600000000000004E-2</v>
      </c>
      <c r="I904">
        <v>24.589500000000001</v>
      </c>
      <c r="J904" t="s">
        <v>48</v>
      </c>
      <c r="K904">
        <v>46.155999999999999</v>
      </c>
      <c r="L904">
        <v>0.13189999999999999</v>
      </c>
      <c r="M904" t="s">
        <v>49</v>
      </c>
      <c r="N904" t="s">
        <v>50</v>
      </c>
      <c r="O904" s="1">
        <v>45451.722430555557</v>
      </c>
    </row>
    <row r="905" spans="1:16" x14ac:dyDescent="0.3">
      <c r="A905" t="s">
        <v>6</v>
      </c>
      <c r="B905" t="s">
        <v>47</v>
      </c>
      <c r="C905" t="s">
        <v>46</v>
      </c>
      <c r="D905">
        <v>18.63</v>
      </c>
      <c r="E905">
        <v>1.0069999999999999</v>
      </c>
      <c r="F905">
        <v>9.6579999999999999E-2</v>
      </c>
      <c r="G905">
        <v>18.5075</v>
      </c>
      <c r="H905">
        <v>6.6400000000000001E-2</v>
      </c>
      <c r="I905">
        <v>14.1515</v>
      </c>
      <c r="J905" t="s">
        <v>51</v>
      </c>
      <c r="K905">
        <v>39.592799999999997</v>
      </c>
      <c r="L905">
        <v>0.14199999999999999</v>
      </c>
      <c r="M905" t="s">
        <v>49</v>
      </c>
      <c r="N905" t="s">
        <v>50</v>
      </c>
      <c r="O905" s="1">
        <v>45461.885243055556</v>
      </c>
    </row>
    <row r="906" spans="1:16" x14ac:dyDescent="0.3">
      <c r="A906" t="s">
        <v>7</v>
      </c>
      <c r="B906" t="s">
        <v>47</v>
      </c>
      <c r="C906" t="s">
        <v>46</v>
      </c>
      <c r="D906">
        <v>0.28000000000000003</v>
      </c>
      <c r="E906">
        <v>0.95299999999999996</v>
      </c>
      <c r="F906">
        <v>2.5400000000000002E-3</v>
      </c>
      <c r="G906">
        <v>0.29770000000000002</v>
      </c>
      <c r="H906">
        <v>1.9099999999999999E-2</v>
      </c>
      <c r="I906">
        <v>0.1595</v>
      </c>
      <c r="J906" t="s">
        <v>52</v>
      </c>
      <c r="K906">
        <v>0.41660000000000003</v>
      </c>
      <c r="L906">
        <v>2.6700000000000002E-2</v>
      </c>
      <c r="M906" t="s">
        <v>53</v>
      </c>
      <c r="N906" t="s">
        <v>54</v>
      </c>
    </row>
    <row r="907" spans="1:16" x14ac:dyDescent="0.3">
      <c r="A907" t="s">
        <v>10</v>
      </c>
      <c r="B907" t="s">
        <v>47</v>
      </c>
      <c r="C907" t="s">
        <v>46</v>
      </c>
      <c r="D907">
        <v>0.14000000000000001</v>
      </c>
      <c r="E907">
        <v>0.82199999999999995</v>
      </c>
      <c r="F907">
        <v>1.4400000000000001E-3</v>
      </c>
      <c r="G907">
        <v>0.17530000000000001</v>
      </c>
      <c r="H907">
        <v>2.8799999999999999E-2</v>
      </c>
      <c r="I907">
        <v>6.8500000000000005E-2</v>
      </c>
      <c r="J907" t="s">
        <v>55</v>
      </c>
      <c r="K907">
        <v>0.2263</v>
      </c>
      <c r="L907">
        <v>3.7100000000000001E-2</v>
      </c>
      <c r="M907" t="s">
        <v>10</v>
      </c>
      <c r="N907" t="s">
        <v>54</v>
      </c>
    </row>
    <row r="908" spans="1:16" x14ac:dyDescent="0.3">
      <c r="A908" t="s">
        <v>11</v>
      </c>
      <c r="B908" t="s">
        <v>47</v>
      </c>
      <c r="C908" t="s">
        <v>46</v>
      </c>
      <c r="D908">
        <v>9.2799999999999994</v>
      </c>
      <c r="E908">
        <v>0.92400000000000004</v>
      </c>
      <c r="F908">
        <v>8.4349999999999994E-2</v>
      </c>
      <c r="G908">
        <v>10.042400000000001</v>
      </c>
      <c r="H908">
        <v>7.4700000000000003E-2</v>
      </c>
      <c r="I908">
        <v>3.8616999999999999</v>
      </c>
      <c r="J908" t="s">
        <v>56</v>
      </c>
      <c r="K908">
        <v>12.9193</v>
      </c>
      <c r="L908">
        <v>9.6100000000000005E-2</v>
      </c>
      <c r="M908" t="s">
        <v>57</v>
      </c>
      <c r="N908" t="s">
        <v>50</v>
      </c>
      <c r="O908" s="1">
        <v>45451.722604166665</v>
      </c>
    </row>
    <row r="909" spans="1:16" x14ac:dyDescent="0.3">
      <c r="A909" t="s">
        <v>12</v>
      </c>
      <c r="B909" t="s">
        <v>19</v>
      </c>
      <c r="C909" t="s">
        <v>58</v>
      </c>
      <c r="D909">
        <v>0.21</v>
      </c>
      <c r="E909">
        <v>0.83699999999999997</v>
      </c>
      <c r="F909">
        <v>2.14E-3</v>
      </c>
      <c r="G909">
        <v>0.25530000000000003</v>
      </c>
      <c r="H909">
        <v>7.7999999999999996E-3</v>
      </c>
      <c r="I909">
        <v>9.3399999999999997E-2</v>
      </c>
      <c r="J909" t="s">
        <v>59</v>
      </c>
      <c r="K909">
        <v>0.32490000000000002</v>
      </c>
      <c r="L909">
        <v>0.01</v>
      </c>
      <c r="M909" t="s">
        <v>68</v>
      </c>
      <c r="N909" t="s">
        <v>50</v>
      </c>
      <c r="O909" s="1">
        <v>45461.52207175926</v>
      </c>
      <c r="P909">
        <v>100.294</v>
      </c>
    </row>
    <row r="910" spans="1:16" x14ac:dyDescent="0.3">
      <c r="A910" t="s">
        <v>14</v>
      </c>
      <c r="G910">
        <v>99.635800000000003</v>
      </c>
      <c r="I910">
        <v>100</v>
      </c>
      <c r="K910">
        <v>99.635800000000003</v>
      </c>
    </row>
    <row r="911" spans="1:16" x14ac:dyDescent="0.3">
      <c r="A911" t="str" cm="1">
        <f t="array" ref="A911">IF(MOD(ROW(A911)-1,15)=0,INDEX(MountR3!$A:$A,(ROW(A911)-1)/15+2), " ")</f>
        <v xml:space="preserve"> </v>
      </c>
    </row>
    <row r="912" spans="1:16" x14ac:dyDescent="0.3">
      <c r="A912" t="str" cm="1">
        <f t="array" ref="A912">IF(MOD(ROW(A912)-1,15)=0,INDEX(MountR3!$A:$A,(ROW(A912)-1)/15+2), " ")</f>
        <v xml:space="preserve"> </v>
      </c>
    </row>
    <row r="913" spans="1:16" x14ac:dyDescent="0.3">
      <c r="A913" t="str" cm="1">
        <f t="array" ref="A913">IF(MOD(ROW(A913)-1,15)=0,INDEX(MountR3!$A:$A,(ROW(A913)-1)/15+2), " ")</f>
        <v xml:space="preserve"> </v>
      </c>
    </row>
    <row r="914" spans="1:16" x14ac:dyDescent="0.3">
      <c r="A914" t="str" cm="1">
        <f t="array" ref="A914">IF(MOD(ROW(A914)-1,15)=0,INDEX(MountR3!$A:$A,(ROW(A914)-1)/15+2), " ")</f>
        <v xml:space="preserve"> </v>
      </c>
    </row>
    <row r="915" spans="1:16" x14ac:dyDescent="0.3">
      <c r="A915" t="str" cm="1">
        <f t="array" ref="A915">IF(MOD(ROW(A915)-1,15)=0,INDEX(MountR3!$A:$A,(ROW(A915)-1)/15+2), " ")</f>
        <v xml:space="preserve"> </v>
      </c>
    </row>
    <row r="916" spans="1:16" x14ac:dyDescent="0.3">
      <c r="A916" t="str" cm="1">
        <f t="array" ref="A916">IF(MOD(ROW(A916)-1,15)=0,INDEX(MountR3!$A:$A,(ROW(A916)-1)/15+2), " ")</f>
        <v>L11-FIUnkownlabel13-rim</v>
      </c>
    </row>
    <row r="917" spans="1:16" x14ac:dyDescent="0.3">
      <c r="A917" t="s">
        <v>29</v>
      </c>
      <c r="B917" t="s">
        <v>30</v>
      </c>
      <c r="C917" t="s">
        <v>31</v>
      </c>
      <c r="D917" t="s">
        <v>32</v>
      </c>
      <c r="E917" t="s">
        <v>33</v>
      </c>
      <c r="F917" t="s">
        <v>34</v>
      </c>
      <c r="G917" t="s">
        <v>35</v>
      </c>
      <c r="H917" t="s">
        <v>36</v>
      </c>
      <c r="I917" t="s">
        <v>37</v>
      </c>
      <c r="J917" t="s">
        <v>38</v>
      </c>
      <c r="K917" t="s">
        <v>39</v>
      </c>
      <c r="L917" t="s">
        <v>40</v>
      </c>
      <c r="M917" t="s">
        <v>41</v>
      </c>
      <c r="N917" t="s">
        <v>42</v>
      </c>
      <c r="O917" t="s">
        <v>43</v>
      </c>
      <c r="P917" t="s">
        <v>44</v>
      </c>
    </row>
    <row r="918" spans="1:16" x14ac:dyDescent="0.3">
      <c r="A918" t="s">
        <v>45</v>
      </c>
      <c r="C918" t="s">
        <v>46</v>
      </c>
      <c r="G918">
        <v>43.042099999999998</v>
      </c>
      <c r="I918">
        <v>57.082999999999998</v>
      </c>
    </row>
    <row r="919" spans="1:16" x14ac:dyDescent="0.3">
      <c r="A919" t="s">
        <v>4</v>
      </c>
      <c r="B919" t="s">
        <v>47</v>
      </c>
      <c r="C919" t="s">
        <v>46</v>
      </c>
      <c r="D919">
        <v>23.68</v>
      </c>
      <c r="E919">
        <v>0.83699999999999997</v>
      </c>
      <c r="F919">
        <v>0.13693</v>
      </c>
      <c r="G919">
        <v>28.285799999999998</v>
      </c>
      <c r="H919">
        <v>8.0299999999999996E-2</v>
      </c>
      <c r="I919">
        <v>24.6861</v>
      </c>
      <c r="J919" t="s">
        <v>48</v>
      </c>
      <c r="K919">
        <v>46.899799999999999</v>
      </c>
      <c r="L919">
        <v>0.13320000000000001</v>
      </c>
      <c r="M919" t="s">
        <v>49</v>
      </c>
      <c r="N919" t="s">
        <v>50</v>
      </c>
      <c r="O919" s="1">
        <v>45451.722430555557</v>
      </c>
    </row>
    <row r="920" spans="1:16" x14ac:dyDescent="0.3">
      <c r="A920" t="s">
        <v>6</v>
      </c>
      <c r="B920" t="s">
        <v>47</v>
      </c>
      <c r="C920" t="s">
        <v>46</v>
      </c>
      <c r="D920">
        <v>18.87</v>
      </c>
      <c r="E920">
        <v>1.0069999999999999</v>
      </c>
      <c r="F920">
        <v>9.7850000000000006E-2</v>
      </c>
      <c r="G920">
        <v>18.751300000000001</v>
      </c>
      <c r="H920">
        <v>6.7100000000000007E-2</v>
      </c>
      <c r="I920">
        <v>14.166</v>
      </c>
      <c r="J920" t="s">
        <v>51</v>
      </c>
      <c r="K920">
        <v>40.1143</v>
      </c>
      <c r="L920">
        <v>0.14360000000000001</v>
      </c>
      <c r="M920" t="s">
        <v>49</v>
      </c>
      <c r="N920" t="s">
        <v>50</v>
      </c>
      <c r="O920" s="1">
        <v>45461.885243055556</v>
      </c>
    </row>
    <row r="921" spans="1:16" x14ac:dyDescent="0.3">
      <c r="A921" t="s">
        <v>7</v>
      </c>
      <c r="B921" t="s">
        <v>47</v>
      </c>
      <c r="C921" t="s">
        <v>46</v>
      </c>
      <c r="D921">
        <v>0.28000000000000003</v>
      </c>
      <c r="E921">
        <v>0.95299999999999996</v>
      </c>
      <c r="F921">
        <v>2.4599999999999999E-3</v>
      </c>
      <c r="G921">
        <v>0.2893</v>
      </c>
      <c r="H921">
        <v>1.9199999999999998E-2</v>
      </c>
      <c r="I921">
        <v>0.1532</v>
      </c>
      <c r="J921" t="s">
        <v>52</v>
      </c>
      <c r="K921">
        <v>0.40479999999999999</v>
      </c>
      <c r="L921">
        <v>2.69E-2</v>
      </c>
      <c r="M921" t="s">
        <v>53</v>
      </c>
      <c r="N921" t="s">
        <v>54</v>
      </c>
    </row>
    <row r="922" spans="1:16" x14ac:dyDescent="0.3">
      <c r="A922" t="s">
        <v>10</v>
      </c>
      <c r="B922" t="s">
        <v>47</v>
      </c>
      <c r="C922" t="s">
        <v>46</v>
      </c>
      <c r="D922">
        <v>0.13</v>
      </c>
      <c r="E922">
        <v>0.82199999999999995</v>
      </c>
      <c r="F922">
        <v>1.2700000000000001E-3</v>
      </c>
      <c r="G922">
        <v>0.15509999999999999</v>
      </c>
      <c r="H922">
        <v>2.87E-2</v>
      </c>
      <c r="I922">
        <v>5.9900000000000002E-2</v>
      </c>
      <c r="J922" t="s">
        <v>55</v>
      </c>
      <c r="K922">
        <v>0.20019999999999999</v>
      </c>
      <c r="L922">
        <v>3.6999999999999998E-2</v>
      </c>
      <c r="M922" t="s">
        <v>10</v>
      </c>
      <c r="N922" t="s">
        <v>54</v>
      </c>
    </row>
    <row r="923" spans="1:16" x14ac:dyDescent="0.3">
      <c r="A923" t="s">
        <v>11</v>
      </c>
      <c r="B923" t="s">
        <v>47</v>
      </c>
      <c r="C923" t="s">
        <v>46</v>
      </c>
      <c r="D923">
        <v>9.14</v>
      </c>
      <c r="E923">
        <v>0.92300000000000004</v>
      </c>
      <c r="F923">
        <v>8.3070000000000005E-2</v>
      </c>
      <c r="G923">
        <v>9.8952000000000009</v>
      </c>
      <c r="H923">
        <v>7.4800000000000005E-2</v>
      </c>
      <c r="I923">
        <v>3.7595000000000001</v>
      </c>
      <c r="J923" t="s">
        <v>56</v>
      </c>
      <c r="K923">
        <v>12.73</v>
      </c>
      <c r="L923">
        <v>9.6199999999999994E-2</v>
      </c>
      <c r="M923" t="s">
        <v>57</v>
      </c>
      <c r="N923" t="s">
        <v>50</v>
      </c>
      <c r="O923" s="1">
        <v>45451.722604166665</v>
      </c>
    </row>
    <row r="924" spans="1:16" x14ac:dyDescent="0.3">
      <c r="A924" t="s">
        <v>12</v>
      </c>
      <c r="B924" t="s">
        <v>19</v>
      </c>
      <c r="C924" t="s">
        <v>58</v>
      </c>
      <c r="D924">
        <v>0.21</v>
      </c>
      <c r="E924">
        <v>0.83699999999999997</v>
      </c>
      <c r="F924">
        <v>2.14E-3</v>
      </c>
      <c r="G924">
        <v>0.2555</v>
      </c>
      <c r="H924">
        <v>7.7999999999999996E-3</v>
      </c>
      <c r="I924">
        <v>9.2299999999999993E-2</v>
      </c>
      <c r="J924" t="s">
        <v>59</v>
      </c>
      <c r="K924">
        <v>0.3251</v>
      </c>
      <c r="L924">
        <v>0.01</v>
      </c>
      <c r="M924" t="s">
        <v>68</v>
      </c>
      <c r="N924" t="s">
        <v>50</v>
      </c>
      <c r="O924" s="1">
        <v>45461.52207175926</v>
      </c>
      <c r="P924">
        <v>100.29300000000001</v>
      </c>
    </row>
    <row r="925" spans="1:16" x14ac:dyDescent="0.3">
      <c r="A925" t="s">
        <v>14</v>
      </c>
      <c r="G925">
        <v>100.6742</v>
      </c>
      <c r="I925">
        <v>100</v>
      </c>
      <c r="K925">
        <v>100.6742</v>
      </c>
    </row>
    <row r="926" spans="1:16" x14ac:dyDescent="0.3">
      <c r="A926" t="str" cm="1">
        <f t="array" ref="A926">IF(MOD(ROW(A926)-1,15)=0,INDEX(MountR3!$A:$A,(ROW(A926)-1)/15+2), " ")</f>
        <v xml:space="preserve"> </v>
      </c>
    </row>
    <row r="927" spans="1:16" x14ac:dyDescent="0.3">
      <c r="A927" t="str" cm="1">
        <f t="array" ref="A927">IF(MOD(ROW(A927)-1,15)=0,INDEX(MountR3!$A:$A,(ROW(A927)-1)/15+2), " ")</f>
        <v xml:space="preserve"> </v>
      </c>
    </row>
    <row r="928" spans="1:16" x14ac:dyDescent="0.3">
      <c r="A928" t="str" cm="1">
        <f t="array" ref="A928">IF(MOD(ROW(A928)-1,15)=0,INDEX(MountR3!$A:$A,(ROW(A928)-1)/15+2), " ")</f>
        <v xml:space="preserve"> </v>
      </c>
    </row>
    <row r="929" spans="1:16" x14ac:dyDescent="0.3">
      <c r="A929" t="str" cm="1">
        <f t="array" ref="A929">IF(MOD(ROW(A929)-1,15)=0,INDEX(MountR3!$A:$A,(ROW(A929)-1)/15+2), " ")</f>
        <v xml:space="preserve"> </v>
      </c>
    </row>
    <row r="930" spans="1:16" x14ac:dyDescent="0.3">
      <c r="A930" t="str" cm="1">
        <f t="array" ref="A930">IF(MOD(ROW(A930)-1,15)=0,INDEX(MountR3!$A:$A,(ROW(A930)-1)/15+2), " ")</f>
        <v xml:space="preserve"> </v>
      </c>
    </row>
    <row r="931" spans="1:16" x14ac:dyDescent="0.3">
      <c r="A931" t="str" cm="1">
        <f t="array" ref="A931">IF(MOD(ROW(A931)-1,15)=0,INDEX(MountR3!$A:$A,(ROW(A931)-1)/15+2), " ")</f>
        <v>L79-FI2-away</v>
      </c>
    </row>
    <row r="932" spans="1:16" x14ac:dyDescent="0.3">
      <c r="A932" t="s">
        <v>29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 t="s">
        <v>35</v>
      </c>
      <c r="H932" t="s">
        <v>36</v>
      </c>
      <c r="I932" t="s">
        <v>37</v>
      </c>
      <c r="J932" t="s">
        <v>38</v>
      </c>
      <c r="K932" t="s">
        <v>39</v>
      </c>
      <c r="L932" t="s">
        <v>40</v>
      </c>
      <c r="M932" t="s">
        <v>41</v>
      </c>
      <c r="N932" t="s">
        <v>42</v>
      </c>
      <c r="O932" t="s">
        <v>43</v>
      </c>
      <c r="P932" t="s">
        <v>44</v>
      </c>
    </row>
    <row r="933" spans="1:16" x14ac:dyDescent="0.3">
      <c r="A933" t="s">
        <v>45</v>
      </c>
      <c r="C933" t="s">
        <v>46</v>
      </c>
      <c r="G933">
        <v>43.756300000000003</v>
      </c>
      <c r="I933">
        <v>57.075899999999997</v>
      </c>
    </row>
    <row r="934" spans="1:16" x14ac:dyDescent="0.3">
      <c r="A934" t="s">
        <v>4</v>
      </c>
      <c r="B934" t="s">
        <v>47</v>
      </c>
      <c r="C934" t="s">
        <v>46</v>
      </c>
      <c r="D934">
        <v>25.3</v>
      </c>
      <c r="E934">
        <v>0.85699999999999998</v>
      </c>
      <c r="F934">
        <v>0.14629</v>
      </c>
      <c r="G934">
        <v>29.533300000000001</v>
      </c>
      <c r="H934">
        <v>8.1100000000000005E-2</v>
      </c>
      <c r="I934">
        <v>25.351099999999999</v>
      </c>
      <c r="J934" t="s">
        <v>48</v>
      </c>
      <c r="K934">
        <v>48.968299999999999</v>
      </c>
      <c r="L934">
        <v>0.13450000000000001</v>
      </c>
      <c r="M934" t="s">
        <v>49</v>
      </c>
      <c r="N934" t="s">
        <v>50</v>
      </c>
      <c r="O934" s="1">
        <v>45451.722430555557</v>
      </c>
    </row>
    <row r="935" spans="1:16" x14ac:dyDescent="0.3">
      <c r="A935" t="s">
        <v>6</v>
      </c>
      <c r="B935" t="s">
        <v>47</v>
      </c>
      <c r="C935" t="s">
        <v>46</v>
      </c>
      <c r="D935">
        <v>19.13</v>
      </c>
      <c r="E935">
        <v>1.004</v>
      </c>
      <c r="F935">
        <v>9.9159999999999998E-2</v>
      </c>
      <c r="G935">
        <v>19.0456</v>
      </c>
      <c r="H935">
        <v>6.7799999999999999E-2</v>
      </c>
      <c r="I935">
        <v>14.1517</v>
      </c>
      <c r="J935" t="s">
        <v>51</v>
      </c>
      <c r="K935">
        <v>40.743899999999996</v>
      </c>
      <c r="L935">
        <v>0.14499999999999999</v>
      </c>
      <c r="M935" t="s">
        <v>49</v>
      </c>
      <c r="N935" t="s">
        <v>50</v>
      </c>
      <c r="O935" s="1">
        <v>45461.885243055556</v>
      </c>
    </row>
    <row r="936" spans="1:16" x14ac:dyDescent="0.3">
      <c r="A936" t="s">
        <v>7</v>
      </c>
      <c r="B936" t="s">
        <v>47</v>
      </c>
      <c r="C936" t="s">
        <v>46</v>
      </c>
      <c r="D936">
        <v>0.17</v>
      </c>
      <c r="E936">
        <v>0.94899999999999995</v>
      </c>
      <c r="F936">
        <v>1.49E-3</v>
      </c>
      <c r="G936">
        <v>0.17560000000000001</v>
      </c>
      <c r="H936">
        <v>1.83E-2</v>
      </c>
      <c r="I936">
        <v>9.1399999999999995E-2</v>
      </c>
      <c r="J936" t="s">
        <v>52</v>
      </c>
      <c r="K936">
        <v>0.24560000000000001</v>
      </c>
      <c r="L936">
        <v>2.5600000000000001E-2</v>
      </c>
      <c r="M936" t="s">
        <v>53</v>
      </c>
      <c r="N936" t="s">
        <v>54</v>
      </c>
    </row>
    <row r="937" spans="1:16" x14ac:dyDescent="0.3">
      <c r="A937" t="s">
        <v>10</v>
      </c>
      <c r="B937" t="s">
        <v>47</v>
      </c>
      <c r="C937" t="s">
        <v>46</v>
      </c>
      <c r="D937">
        <v>0.09</v>
      </c>
      <c r="E937">
        <v>0.82</v>
      </c>
      <c r="F937">
        <v>9.5E-4</v>
      </c>
      <c r="G937">
        <v>0.1157</v>
      </c>
      <c r="H937">
        <v>2.8199999999999999E-2</v>
      </c>
      <c r="I937">
        <v>4.3999999999999997E-2</v>
      </c>
      <c r="J937" t="s">
        <v>55</v>
      </c>
      <c r="K937">
        <v>0.14940000000000001</v>
      </c>
      <c r="L937">
        <v>3.6400000000000002E-2</v>
      </c>
      <c r="M937" t="s">
        <v>10</v>
      </c>
      <c r="N937" t="s">
        <v>54</v>
      </c>
    </row>
    <row r="938" spans="1:16" x14ac:dyDescent="0.3">
      <c r="A938" t="s">
        <v>11</v>
      </c>
      <c r="B938" t="s">
        <v>47</v>
      </c>
      <c r="C938" t="s">
        <v>46</v>
      </c>
      <c r="D938">
        <v>7.83</v>
      </c>
      <c r="E938">
        <v>0.92100000000000004</v>
      </c>
      <c r="F938">
        <v>7.1160000000000001E-2</v>
      </c>
      <c r="G938">
        <v>8.4963999999999995</v>
      </c>
      <c r="H938">
        <v>7.0099999999999996E-2</v>
      </c>
      <c r="I938">
        <v>3.1749999999999998</v>
      </c>
      <c r="J938" t="s">
        <v>56</v>
      </c>
      <c r="K938">
        <v>10.930400000000001</v>
      </c>
      <c r="L938">
        <v>9.0200000000000002E-2</v>
      </c>
      <c r="M938" t="s">
        <v>57</v>
      </c>
      <c r="N938" t="s">
        <v>50</v>
      </c>
      <c r="O938" s="1">
        <v>45451.722604166665</v>
      </c>
    </row>
    <row r="939" spans="1:16" x14ac:dyDescent="0.3">
      <c r="A939" t="s">
        <v>12</v>
      </c>
      <c r="B939" t="s">
        <v>19</v>
      </c>
      <c r="C939" t="s">
        <v>58</v>
      </c>
      <c r="D939">
        <v>0.26</v>
      </c>
      <c r="E939">
        <v>0.83699999999999997</v>
      </c>
      <c r="F939">
        <v>2.6099999999999999E-3</v>
      </c>
      <c r="G939">
        <v>0.31240000000000001</v>
      </c>
      <c r="H939">
        <v>8.2000000000000007E-3</v>
      </c>
      <c r="I939">
        <v>0.111</v>
      </c>
      <c r="J939" t="s">
        <v>59</v>
      </c>
      <c r="K939">
        <v>0.39750000000000002</v>
      </c>
      <c r="L939">
        <v>1.0500000000000001E-2</v>
      </c>
      <c r="M939" t="s">
        <v>68</v>
      </c>
      <c r="N939" t="s">
        <v>50</v>
      </c>
      <c r="O939" s="1">
        <v>45461.52207175926</v>
      </c>
      <c r="P939">
        <v>100.29900000000001</v>
      </c>
    </row>
    <row r="940" spans="1:16" x14ac:dyDescent="0.3">
      <c r="A940" t="s">
        <v>14</v>
      </c>
      <c r="G940">
        <v>101.43510000000001</v>
      </c>
      <c r="I940">
        <v>100</v>
      </c>
      <c r="K940">
        <v>101.43519999999999</v>
      </c>
    </row>
    <row r="941" spans="1:16" x14ac:dyDescent="0.3">
      <c r="A941" t="str" cm="1">
        <f t="array" ref="A941">IF(MOD(ROW(A941)-1,15)=0,INDEX(MountR3!$A:$A,(ROW(A941)-1)/15+2), " ")</f>
        <v xml:space="preserve"> </v>
      </c>
    </row>
    <row r="942" spans="1:16" x14ac:dyDescent="0.3">
      <c r="A942" t="str" cm="1">
        <f t="array" ref="A942">IF(MOD(ROW(A942)-1,15)=0,INDEX(MountR3!$A:$A,(ROW(A942)-1)/15+2), " ")</f>
        <v xml:space="preserve"> </v>
      </c>
    </row>
    <row r="943" spans="1:16" x14ac:dyDescent="0.3">
      <c r="A943" t="str" cm="1">
        <f t="array" ref="A943">IF(MOD(ROW(A943)-1,15)=0,INDEX(MountR3!$A:$A,(ROW(A943)-1)/15+2), " ")</f>
        <v xml:space="preserve"> </v>
      </c>
    </row>
    <row r="944" spans="1:16" x14ac:dyDescent="0.3">
      <c r="A944" t="str" cm="1">
        <f t="array" ref="A944">IF(MOD(ROW(A944)-1,15)=0,INDEX(MountR3!$A:$A,(ROW(A944)-1)/15+2), " ")</f>
        <v xml:space="preserve"> </v>
      </c>
    </row>
    <row r="945" spans="1:16" x14ac:dyDescent="0.3">
      <c r="A945" t="str" cm="1">
        <f t="array" ref="A945">IF(MOD(ROW(A945)-1,15)=0,INDEX(MountR3!$A:$A,(ROW(A945)-1)/15+2), " ")</f>
        <v xml:space="preserve"> </v>
      </c>
    </row>
    <row r="946" spans="1:16" x14ac:dyDescent="0.3">
      <c r="A946" t="str" cm="1">
        <f t="array" ref="A946">IF(MOD(ROW(A946)-1,15)=0,INDEX(MountR3!$A:$A,(ROW(A946)-1)/15+2), " ")</f>
        <v>L79-FI7-away</v>
      </c>
    </row>
    <row r="947" spans="1:16" x14ac:dyDescent="0.3">
      <c r="A947" t="s">
        <v>29</v>
      </c>
      <c r="B947" t="s">
        <v>30</v>
      </c>
      <c r="C947" t="s">
        <v>31</v>
      </c>
      <c r="D947" t="s">
        <v>32</v>
      </c>
      <c r="E947" t="s">
        <v>33</v>
      </c>
      <c r="F947" t="s">
        <v>34</v>
      </c>
      <c r="G947" t="s">
        <v>35</v>
      </c>
      <c r="H947" t="s">
        <v>36</v>
      </c>
      <c r="I947" t="s">
        <v>37</v>
      </c>
      <c r="J947" t="s">
        <v>38</v>
      </c>
      <c r="K947" t="s">
        <v>39</v>
      </c>
      <c r="L947" t="s">
        <v>40</v>
      </c>
      <c r="M947" t="s">
        <v>41</v>
      </c>
      <c r="N947" t="s">
        <v>42</v>
      </c>
      <c r="O947" t="s">
        <v>43</v>
      </c>
      <c r="P947" t="s">
        <v>44</v>
      </c>
    </row>
    <row r="948" spans="1:16" x14ac:dyDescent="0.3">
      <c r="A948" t="s">
        <v>45</v>
      </c>
      <c r="C948" t="s">
        <v>46</v>
      </c>
      <c r="G948">
        <v>42.381700000000002</v>
      </c>
      <c r="I948">
        <v>57.072899999999997</v>
      </c>
    </row>
    <row r="949" spans="1:16" x14ac:dyDescent="0.3">
      <c r="A949" t="s">
        <v>4</v>
      </c>
      <c r="B949" t="s">
        <v>47</v>
      </c>
      <c r="C949" t="s">
        <v>46</v>
      </c>
      <c r="D949">
        <v>24.33</v>
      </c>
      <c r="E949">
        <v>0.85299999999999998</v>
      </c>
      <c r="F949">
        <v>0.14069000000000001</v>
      </c>
      <c r="G949">
        <v>28.504300000000001</v>
      </c>
      <c r="H949">
        <v>7.9600000000000004E-2</v>
      </c>
      <c r="I949">
        <v>25.26</v>
      </c>
      <c r="J949" t="s">
        <v>48</v>
      </c>
      <c r="K949">
        <v>47.262099999999997</v>
      </c>
      <c r="L949">
        <v>0.13200000000000001</v>
      </c>
      <c r="M949" t="s">
        <v>49</v>
      </c>
      <c r="N949" t="s">
        <v>50</v>
      </c>
      <c r="O949" s="1">
        <v>45451.722430555557</v>
      </c>
    </row>
    <row r="950" spans="1:16" x14ac:dyDescent="0.3">
      <c r="A950" t="s">
        <v>6</v>
      </c>
      <c r="B950" t="s">
        <v>47</v>
      </c>
      <c r="C950" t="s">
        <v>46</v>
      </c>
      <c r="D950">
        <v>18.52</v>
      </c>
      <c r="E950">
        <v>1.0049999999999999</v>
      </c>
      <c r="F950">
        <v>9.6030000000000004E-2</v>
      </c>
      <c r="G950">
        <v>18.4404</v>
      </c>
      <c r="H950">
        <v>6.6400000000000001E-2</v>
      </c>
      <c r="I950">
        <v>14.1457</v>
      </c>
      <c r="J950" t="s">
        <v>51</v>
      </c>
      <c r="K950">
        <v>39.449300000000001</v>
      </c>
      <c r="L950">
        <v>0.1421</v>
      </c>
      <c r="M950" t="s">
        <v>49</v>
      </c>
      <c r="N950" t="s">
        <v>50</v>
      </c>
      <c r="O950" s="1">
        <v>45461.885243055556</v>
      </c>
    </row>
    <row r="951" spans="1:16" x14ac:dyDescent="0.3">
      <c r="A951" t="s">
        <v>7</v>
      </c>
      <c r="B951" t="s">
        <v>47</v>
      </c>
      <c r="C951" t="s">
        <v>46</v>
      </c>
      <c r="D951">
        <v>0.17</v>
      </c>
      <c r="E951">
        <v>0.95</v>
      </c>
      <c r="F951">
        <v>1.5200000000000001E-3</v>
      </c>
      <c r="G951">
        <v>0.1792</v>
      </c>
      <c r="H951">
        <v>1.8200000000000001E-2</v>
      </c>
      <c r="I951">
        <v>9.6299999999999997E-2</v>
      </c>
      <c r="J951" t="s">
        <v>52</v>
      </c>
      <c r="K951">
        <v>0.25069999999999998</v>
      </c>
      <c r="L951">
        <v>2.5399999999999999E-2</v>
      </c>
      <c r="M951" t="s">
        <v>53</v>
      </c>
      <c r="N951" t="s">
        <v>54</v>
      </c>
    </row>
    <row r="952" spans="1:16" x14ac:dyDescent="0.3">
      <c r="A952" t="s">
        <v>10</v>
      </c>
      <c r="B952" t="s">
        <v>47</v>
      </c>
      <c r="C952" t="s">
        <v>46</v>
      </c>
      <c r="D952">
        <v>0.12</v>
      </c>
      <c r="E952">
        <v>0.82</v>
      </c>
      <c r="F952">
        <v>1.1800000000000001E-3</v>
      </c>
      <c r="G952">
        <v>0.14419999999999999</v>
      </c>
      <c r="H952">
        <v>2.8199999999999999E-2</v>
      </c>
      <c r="I952">
        <v>5.6500000000000002E-2</v>
      </c>
      <c r="J952" t="s">
        <v>55</v>
      </c>
      <c r="K952">
        <v>0.18609999999999999</v>
      </c>
      <c r="L952">
        <v>3.6400000000000002E-2</v>
      </c>
      <c r="M952" t="s">
        <v>10</v>
      </c>
      <c r="N952" t="s">
        <v>54</v>
      </c>
    </row>
    <row r="953" spans="1:16" x14ac:dyDescent="0.3">
      <c r="A953" t="s">
        <v>11</v>
      </c>
      <c r="B953" t="s">
        <v>47</v>
      </c>
      <c r="C953" t="s">
        <v>46</v>
      </c>
      <c r="D953">
        <v>7.8</v>
      </c>
      <c r="E953">
        <v>0.92200000000000004</v>
      </c>
      <c r="F953">
        <v>7.0870000000000002E-2</v>
      </c>
      <c r="G953">
        <v>8.4588000000000001</v>
      </c>
      <c r="H953">
        <v>7.0000000000000007E-2</v>
      </c>
      <c r="I953">
        <v>3.2633000000000001</v>
      </c>
      <c r="J953" t="s">
        <v>56</v>
      </c>
      <c r="K953">
        <v>10.882099999999999</v>
      </c>
      <c r="L953">
        <v>9.01E-2</v>
      </c>
      <c r="M953" t="s">
        <v>57</v>
      </c>
      <c r="N953" t="s">
        <v>50</v>
      </c>
      <c r="O953" s="1">
        <v>45451.722604166665</v>
      </c>
    </row>
    <row r="954" spans="1:16" x14ac:dyDescent="0.3">
      <c r="A954" t="s">
        <v>12</v>
      </c>
      <c r="B954" t="s">
        <v>19</v>
      </c>
      <c r="C954" t="s">
        <v>58</v>
      </c>
      <c r="D954">
        <v>0.24</v>
      </c>
      <c r="E954">
        <v>0.83699999999999997</v>
      </c>
      <c r="F954">
        <v>2.3999999999999998E-3</v>
      </c>
      <c r="G954">
        <v>0.28689999999999999</v>
      </c>
      <c r="H954">
        <v>8.0999999999999996E-3</v>
      </c>
      <c r="I954">
        <v>0.1053</v>
      </c>
      <c r="J954" t="s">
        <v>59</v>
      </c>
      <c r="K954">
        <v>0.36509999999999998</v>
      </c>
      <c r="L954">
        <v>1.03E-2</v>
      </c>
      <c r="M954" t="s">
        <v>68</v>
      </c>
      <c r="N954" t="s">
        <v>50</v>
      </c>
      <c r="O954" s="1">
        <v>45461.52207175926</v>
      </c>
      <c r="P954">
        <v>100.254</v>
      </c>
    </row>
    <row r="955" spans="1:16" x14ac:dyDescent="0.3">
      <c r="A955" t="s">
        <v>14</v>
      </c>
      <c r="G955">
        <v>98.395499999999998</v>
      </c>
      <c r="I955">
        <v>100</v>
      </c>
      <c r="K955">
        <v>98.395499999999998</v>
      </c>
    </row>
    <row r="956" spans="1:16" x14ac:dyDescent="0.3">
      <c r="A956" t="str" cm="1">
        <f t="array" ref="A956">IF(MOD(ROW(A956)-1,15)=0,INDEX(MountR3!$A:$A,(ROW(A956)-1)/15+2), " ")</f>
        <v xml:space="preserve"> </v>
      </c>
    </row>
    <row r="957" spans="1:16" x14ac:dyDescent="0.3">
      <c r="A957" t="str" cm="1">
        <f t="array" ref="A957">IF(MOD(ROW(A957)-1,15)=0,INDEX(MountR3!$A:$A,(ROW(A957)-1)/15+2), " ")</f>
        <v xml:space="preserve"> </v>
      </c>
    </row>
    <row r="958" spans="1:16" x14ac:dyDescent="0.3">
      <c r="A958" t="str" cm="1">
        <f t="array" ref="A958">IF(MOD(ROW(A958)-1,15)=0,INDEX(MountR3!$A:$A,(ROW(A958)-1)/15+2), " ")</f>
        <v xml:space="preserve"> </v>
      </c>
    </row>
    <row r="959" spans="1:16" x14ac:dyDescent="0.3">
      <c r="A959" t="str" cm="1">
        <f t="array" ref="A959">IF(MOD(ROW(A959)-1,15)=0,INDEX(MountR3!$A:$A,(ROW(A959)-1)/15+2), " ")</f>
        <v xml:space="preserve"> </v>
      </c>
    </row>
    <row r="960" spans="1:16" x14ac:dyDescent="0.3">
      <c r="A960" t="str" cm="1">
        <f t="array" ref="A960">IF(MOD(ROW(A960)-1,15)=0,INDEX(MountR3!$A:$A,(ROW(A960)-1)/15+2), " ")</f>
        <v xml:space="preserve"> </v>
      </c>
    </row>
    <row r="961" spans="1:16" x14ac:dyDescent="0.3">
      <c r="A961" t="str" cm="1">
        <f t="array" ref="A961">IF(MOD(ROW(A961)-1,15)=0,INDEX(MountR3!$A:$A,(ROW(A961)-1)/15+2), " ")</f>
        <v>L79-FI7-core</v>
      </c>
    </row>
    <row r="962" spans="1:16" x14ac:dyDescent="0.3">
      <c r="A962" t="s">
        <v>29</v>
      </c>
      <c r="B962" t="s">
        <v>30</v>
      </c>
      <c r="C962" t="s">
        <v>31</v>
      </c>
      <c r="D962" t="s">
        <v>32</v>
      </c>
      <c r="E962" t="s">
        <v>33</v>
      </c>
      <c r="F962" t="s">
        <v>34</v>
      </c>
      <c r="G962" t="s">
        <v>35</v>
      </c>
      <c r="H962" t="s">
        <v>36</v>
      </c>
      <c r="I962" t="s">
        <v>37</v>
      </c>
      <c r="J962" t="s">
        <v>38</v>
      </c>
      <c r="K962" t="s">
        <v>39</v>
      </c>
      <c r="L962" t="s">
        <v>40</v>
      </c>
      <c r="M962" t="s">
        <v>41</v>
      </c>
      <c r="N962" t="s">
        <v>42</v>
      </c>
      <c r="O962" t="s">
        <v>43</v>
      </c>
      <c r="P962" t="s">
        <v>44</v>
      </c>
    </row>
    <row r="963" spans="1:16" x14ac:dyDescent="0.3">
      <c r="A963" t="s">
        <v>45</v>
      </c>
      <c r="C963" t="s">
        <v>46</v>
      </c>
      <c r="G963">
        <v>43.001899999999999</v>
      </c>
      <c r="I963">
        <v>57.073799999999999</v>
      </c>
    </row>
    <row r="964" spans="1:16" x14ac:dyDescent="0.3">
      <c r="A964" t="s">
        <v>4</v>
      </c>
      <c r="B964" t="s">
        <v>47</v>
      </c>
      <c r="C964" t="s">
        <v>46</v>
      </c>
      <c r="D964">
        <v>24.84</v>
      </c>
      <c r="E964">
        <v>0.85599999999999998</v>
      </c>
      <c r="F964">
        <v>0.14360999999999999</v>
      </c>
      <c r="G964">
        <v>29.009</v>
      </c>
      <c r="H964">
        <v>8.0299999999999996E-2</v>
      </c>
      <c r="I964">
        <v>25.3369</v>
      </c>
      <c r="J964" t="s">
        <v>48</v>
      </c>
      <c r="K964">
        <v>48.0989</v>
      </c>
      <c r="L964">
        <v>0.1331</v>
      </c>
      <c r="M964" t="s">
        <v>49</v>
      </c>
      <c r="N964" t="s">
        <v>50</v>
      </c>
      <c r="O964" s="1">
        <v>45451.722430555557</v>
      </c>
    </row>
    <row r="965" spans="1:16" x14ac:dyDescent="0.3">
      <c r="A965" t="s">
        <v>6</v>
      </c>
      <c r="B965" t="s">
        <v>47</v>
      </c>
      <c r="C965" t="s">
        <v>46</v>
      </c>
      <c r="D965">
        <v>18.79</v>
      </c>
      <c r="E965">
        <v>1.004</v>
      </c>
      <c r="F965">
        <v>9.7430000000000003E-2</v>
      </c>
      <c r="G965">
        <v>18.712399999999999</v>
      </c>
      <c r="H965">
        <v>6.7000000000000004E-2</v>
      </c>
      <c r="I965">
        <v>14.147500000000001</v>
      </c>
      <c r="J965" t="s">
        <v>51</v>
      </c>
      <c r="K965">
        <v>40.031199999999998</v>
      </c>
      <c r="L965">
        <v>0.1434</v>
      </c>
      <c r="M965" t="s">
        <v>49</v>
      </c>
      <c r="N965" t="s">
        <v>50</v>
      </c>
      <c r="O965" s="1">
        <v>45461.885243055556</v>
      </c>
    </row>
    <row r="966" spans="1:16" x14ac:dyDescent="0.3">
      <c r="A966" t="s">
        <v>7</v>
      </c>
      <c r="B966" t="s">
        <v>47</v>
      </c>
      <c r="C966" t="s">
        <v>46</v>
      </c>
      <c r="D966">
        <v>0.17</v>
      </c>
      <c r="E966">
        <v>0.94899999999999995</v>
      </c>
      <c r="F966">
        <v>1.5399999999999999E-3</v>
      </c>
      <c r="G966">
        <v>0.18179999999999999</v>
      </c>
      <c r="H966">
        <v>1.83E-2</v>
      </c>
      <c r="I966">
        <v>9.6299999999999997E-2</v>
      </c>
      <c r="J966" t="s">
        <v>52</v>
      </c>
      <c r="K966">
        <v>0.25440000000000002</v>
      </c>
      <c r="L966">
        <v>2.5600000000000001E-2</v>
      </c>
      <c r="M966" t="s">
        <v>53</v>
      </c>
      <c r="N966" t="s">
        <v>54</v>
      </c>
    </row>
    <row r="967" spans="1:16" x14ac:dyDescent="0.3">
      <c r="A967" t="s">
        <v>10</v>
      </c>
      <c r="B967" t="s">
        <v>47</v>
      </c>
      <c r="C967" t="s">
        <v>46</v>
      </c>
      <c r="D967">
        <v>0.09</v>
      </c>
      <c r="E967">
        <v>0.82</v>
      </c>
      <c r="F967">
        <v>8.8999999999999995E-4</v>
      </c>
      <c r="G967">
        <v>0.10829999999999999</v>
      </c>
      <c r="H967">
        <v>2.8299999999999999E-2</v>
      </c>
      <c r="I967">
        <v>4.19E-2</v>
      </c>
      <c r="J967" t="s">
        <v>55</v>
      </c>
      <c r="K967">
        <v>0.13980000000000001</v>
      </c>
      <c r="L967">
        <v>3.6600000000000001E-2</v>
      </c>
      <c r="M967" t="s">
        <v>10</v>
      </c>
      <c r="N967" t="s">
        <v>54</v>
      </c>
    </row>
    <row r="968" spans="1:16" x14ac:dyDescent="0.3">
      <c r="A968" t="s">
        <v>11</v>
      </c>
      <c r="B968" t="s">
        <v>47</v>
      </c>
      <c r="C968" t="s">
        <v>46</v>
      </c>
      <c r="D968">
        <v>7.75</v>
      </c>
      <c r="E968">
        <v>0.92100000000000004</v>
      </c>
      <c r="F968">
        <v>7.0459999999999995E-2</v>
      </c>
      <c r="G968">
        <v>8.4125999999999994</v>
      </c>
      <c r="H968">
        <v>7.0000000000000007E-2</v>
      </c>
      <c r="I968">
        <v>3.1987000000000001</v>
      </c>
      <c r="J968" t="s">
        <v>56</v>
      </c>
      <c r="K968">
        <v>10.822699999999999</v>
      </c>
      <c r="L968">
        <v>9.01E-2</v>
      </c>
      <c r="M968" t="s">
        <v>57</v>
      </c>
      <c r="N968" t="s">
        <v>50</v>
      </c>
      <c r="O968" s="1">
        <v>45451.722604166665</v>
      </c>
    </row>
    <row r="969" spans="1:16" x14ac:dyDescent="0.3">
      <c r="A969" t="s">
        <v>12</v>
      </c>
      <c r="B969" t="s">
        <v>19</v>
      </c>
      <c r="C969" t="s">
        <v>58</v>
      </c>
      <c r="D969">
        <v>0.24</v>
      </c>
      <c r="E969">
        <v>0.83699999999999997</v>
      </c>
      <c r="F969">
        <v>2.4299999999999999E-3</v>
      </c>
      <c r="G969">
        <v>0.2903</v>
      </c>
      <c r="H969">
        <v>8.0000000000000002E-3</v>
      </c>
      <c r="I969">
        <v>0.105</v>
      </c>
      <c r="J969" t="s">
        <v>59</v>
      </c>
      <c r="K969">
        <v>0.36940000000000001</v>
      </c>
      <c r="L969">
        <v>1.0200000000000001E-2</v>
      </c>
      <c r="M969" t="s">
        <v>68</v>
      </c>
      <c r="N969" t="s">
        <v>50</v>
      </c>
      <c r="O969" s="1">
        <v>45461.52207175926</v>
      </c>
      <c r="P969">
        <v>100.22199999999999</v>
      </c>
    </row>
    <row r="970" spans="1:16" x14ac:dyDescent="0.3">
      <c r="A970" t="s">
        <v>14</v>
      </c>
      <c r="G970">
        <v>99.716300000000004</v>
      </c>
      <c r="I970">
        <v>100</v>
      </c>
      <c r="K970">
        <v>99.716300000000004</v>
      </c>
    </row>
    <row r="971" spans="1:16" x14ac:dyDescent="0.3">
      <c r="A971" t="str" cm="1">
        <f t="array" ref="A971">IF(MOD(ROW(A971)-1,15)=0,INDEX(MountR3!$A:$A,(ROW(A971)-1)/15+2), " ")</f>
        <v xml:space="preserve"> </v>
      </c>
    </row>
    <row r="972" spans="1:16" x14ac:dyDescent="0.3">
      <c r="A972" t="str" cm="1">
        <f t="array" ref="A972">IF(MOD(ROW(A972)-1,15)=0,INDEX(MountR3!$A:$A,(ROW(A972)-1)/15+2), " ")</f>
        <v xml:space="preserve"> </v>
      </c>
    </row>
    <row r="973" spans="1:16" x14ac:dyDescent="0.3">
      <c r="A973" t="str" cm="1">
        <f t="array" ref="A973">IF(MOD(ROW(A973)-1,15)=0,INDEX(MountR3!$A:$A,(ROW(A973)-1)/15+2), " ")</f>
        <v xml:space="preserve"> </v>
      </c>
    </row>
    <row r="974" spans="1:16" x14ac:dyDescent="0.3">
      <c r="A974" t="str" cm="1">
        <f t="array" ref="A974">IF(MOD(ROW(A974)-1,15)=0,INDEX(MountR3!$A:$A,(ROW(A974)-1)/15+2), " ")</f>
        <v xml:space="preserve"> </v>
      </c>
    </row>
    <row r="975" spans="1:16" x14ac:dyDescent="0.3">
      <c r="A975" t="str" cm="1">
        <f t="array" ref="A975">IF(MOD(ROW(A975)-1,15)=0,INDEX(MountR3!$A:$A,(ROW(A975)-1)/15+2), " ")</f>
        <v xml:space="preserve"> </v>
      </c>
    </row>
    <row r="976" spans="1:16" x14ac:dyDescent="0.3">
      <c r="A976" t="str" cm="1">
        <f t="array" ref="A976">IF(MOD(ROW(A976)-1,15)=0,INDEX(MountR3!$A:$A,(ROW(A976)-1)/15+2), " ")</f>
        <v>L79-FI6-core</v>
      </c>
    </row>
    <row r="977" spans="1:16" x14ac:dyDescent="0.3">
      <c r="A977" t="s">
        <v>29</v>
      </c>
      <c r="B977" t="s">
        <v>30</v>
      </c>
      <c r="C977" t="s">
        <v>31</v>
      </c>
      <c r="D977" t="s">
        <v>32</v>
      </c>
      <c r="E977" t="s">
        <v>33</v>
      </c>
      <c r="F977" t="s">
        <v>34</v>
      </c>
      <c r="G977" t="s">
        <v>35</v>
      </c>
      <c r="H977" t="s">
        <v>36</v>
      </c>
      <c r="I977" t="s">
        <v>37</v>
      </c>
      <c r="J977" t="s">
        <v>38</v>
      </c>
      <c r="K977" t="s">
        <v>39</v>
      </c>
      <c r="L977" t="s">
        <v>40</v>
      </c>
      <c r="M977" t="s">
        <v>41</v>
      </c>
      <c r="N977" t="s">
        <v>42</v>
      </c>
      <c r="O977" t="s">
        <v>43</v>
      </c>
      <c r="P977" t="s">
        <v>44</v>
      </c>
    </row>
    <row r="978" spans="1:16" x14ac:dyDescent="0.3">
      <c r="A978" t="s">
        <v>45</v>
      </c>
      <c r="C978" t="s">
        <v>46</v>
      </c>
      <c r="G978">
        <v>41.981400000000001</v>
      </c>
      <c r="I978">
        <v>57.0792</v>
      </c>
    </row>
    <row r="979" spans="1:16" x14ac:dyDescent="0.3">
      <c r="A979" t="s">
        <v>4</v>
      </c>
      <c r="B979" t="s">
        <v>47</v>
      </c>
      <c r="C979" t="s">
        <v>46</v>
      </c>
      <c r="D979">
        <v>22.18</v>
      </c>
      <c r="E979">
        <v>0.82</v>
      </c>
      <c r="F979">
        <v>0.12823000000000001</v>
      </c>
      <c r="G979">
        <v>27.031500000000001</v>
      </c>
      <c r="H979">
        <v>7.9100000000000004E-2</v>
      </c>
      <c r="I979">
        <v>24.186</v>
      </c>
      <c r="J979" t="s">
        <v>48</v>
      </c>
      <c r="K979">
        <v>44.8202</v>
      </c>
      <c r="L979">
        <v>0.13120000000000001</v>
      </c>
      <c r="M979" t="s">
        <v>49</v>
      </c>
      <c r="N979" t="s">
        <v>50</v>
      </c>
      <c r="O979" s="1">
        <v>45451.722430555557</v>
      </c>
    </row>
    <row r="980" spans="1:16" x14ac:dyDescent="0.3">
      <c r="A980" t="s">
        <v>6</v>
      </c>
      <c r="B980" t="s">
        <v>47</v>
      </c>
      <c r="C980" t="s">
        <v>46</v>
      </c>
      <c r="D980">
        <v>18.41</v>
      </c>
      <c r="E980">
        <v>1.0069999999999999</v>
      </c>
      <c r="F980">
        <v>9.5439999999999997E-2</v>
      </c>
      <c r="G980">
        <v>18.2807</v>
      </c>
      <c r="H980">
        <v>6.59E-2</v>
      </c>
      <c r="I980">
        <v>14.1585</v>
      </c>
      <c r="J980" t="s">
        <v>51</v>
      </c>
      <c r="K980">
        <v>39.107599999999998</v>
      </c>
      <c r="L980">
        <v>0.14099999999999999</v>
      </c>
      <c r="M980" t="s">
        <v>49</v>
      </c>
      <c r="N980" t="s">
        <v>50</v>
      </c>
      <c r="O980" s="1">
        <v>45461.885243055556</v>
      </c>
    </row>
    <row r="981" spans="1:16" x14ac:dyDescent="0.3">
      <c r="A981" t="s">
        <v>7</v>
      </c>
      <c r="B981" t="s">
        <v>47</v>
      </c>
      <c r="C981" t="s">
        <v>46</v>
      </c>
      <c r="D981">
        <v>0.2</v>
      </c>
      <c r="E981">
        <v>0.95599999999999996</v>
      </c>
      <c r="F981">
        <v>1.82E-3</v>
      </c>
      <c r="G981">
        <v>0.21340000000000001</v>
      </c>
      <c r="H981">
        <v>1.8499999999999999E-2</v>
      </c>
      <c r="I981">
        <v>0.1158</v>
      </c>
      <c r="J981" t="s">
        <v>52</v>
      </c>
      <c r="K981">
        <v>0.29849999999999999</v>
      </c>
      <c r="L981">
        <v>2.5899999999999999E-2</v>
      </c>
      <c r="M981" t="s">
        <v>53</v>
      </c>
      <c r="N981" t="s">
        <v>54</v>
      </c>
    </row>
    <row r="982" spans="1:16" x14ac:dyDescent="0.3">
      <c r="A982" t="s">
        <v>10</v>
      </c>
      <c r="B982" t="s">
        <v>47</v>
      </c>
      <c r="C982" t="s">
        <v>46</v>
      </c>
      <c r="D982">
        <v>0.13</v>
      </c>
      <c r="E982">
        <v>0.82399999999999995</v>
      </c>
      <c r="F982">
        <v>1.34E-3</v>
      </c>
      <c r="G982">
        <v>0.16300000000000001</v>
      </c>
      <c r="H982">
        <v>2.86E-2</v>
      </c>
      <c r="I982">
        <v>6.4500000000000002E-2</v>
      </c>
      <c r="J982" t="s">
        <v>55</v>
      </c>
      <c r="K982">
        <v>0.21049999999999999</v>
      </c>
      <c r="L982">
        <v>3.6900000000000002E-2</v>
      </c>
      <c r="M982" t="s">
        <v>10</v>
      </c>
      <c r="N982" t="s">
        <v>54</v>
      </c>
    </row>
    <row r="983" spans="1:16" x14ac:dyDescent="0.3">
      <c r="A983" t="s">
        <v>11</v>
      </c>
      <c r="B983" t="s">
        <v>47</v>
      </c>
      <c r="C983" t="s">
        <v>46</v>
      </c>
      <c r="D983">
        <v>10.23</v>
      </c>
      <c r="E983">
        <v>0.92600000000000005</v>
      </c>
      <c r="F983">
        <v>9.3020000000000005E-2</v>
      </c>
      <c r="G983">
        <v>11.0534</v>
      </c>
      <c r="H983">
        <v>7.7600000000000002E-2</v>
      </c>
      <c r="I983">
        <v>4.3052999999999999</v>
      </c>
      <c r="J983" t="s">
        <v>56</v>
      </c>
      <c r="K983">
        <v>14.219900000000001</v>
      </c>
      <c r="L983">
        <v>9.98E-2</v>
      </c>
      <c r="M983" t="s">
        <v>57</v>
      </c>
      <c r="N983" t="s">
        <v>50</v>
      </c>
      <c r="O983" s="1">
        <v>45451.722604166665</v>
      </c>
    </row>
    <row r="984" spans="1:16" x14ac:dyDescent="0.3">
      <c r="A984" t="s">
        <v>12</v>
      </c>
      <c r="B984" t="s">
        <v>19</v>
      </c>
      <c r="C984" t="s">
        <v>58</v>
      </c>
      <c r="D984">
        <v>0.2</v>
      </c>
      <c r="E984">
        <v>0.83699999999999997</v>
      </c>
      <c r="F984">
        <v>2.0500000000000002E-3</v>
      </c>
      <c r="G984">
        <v>0.2447</v>
      </c>
      <c r="H984">
        <v>7.7999999999999996E-3</v>
      </c>
      <c r="I984">
        <v>9.0700000000000003E-2</v>
      </c>
      <c r="J984" t="s">
        <v>59</v>
      </c>
      <c r="K984">
        <v>0.31140000000000001</v>
      </c>
      <c r="L984">
        <v>9.9000000000000008E-3</v>
      </c>
      <c r="M984" t="s">
        <v>68</v>
      </c>
      <c r="N984" t="s">
        <v>50</v>
      </c>
      <c r="O984" s="1">
        <v>45461.52207175926</v>
      </c>
      <c r="P984">
        <v>100.203</v>
      </c>
    </row>
    <row r="985" spans="1:16" x14ac:dyDescent="0.3">
      <c r="A985" t="s">
        <v>14</v>
      </c>
      <c r="G985">
        <v>98.968000000000004</v>
      </c>
      <c r="I985">
        <v>100</v>
      </c>
      <c r="K985">
        <v>98.968000000000004</v>
      </c>
    </row>
    <row r="986" spans="1:16" x14ac:dyDescent="0.3">
      <c r="A986" t="str" cm="1">
        <f t="array" ref="A986">IF(MOD(ROW(A986)-1,15)=0,INDEX(MountR3!$A:$A,(ROW(A986)-1)/15+2), " ")</f>
        <v xml:space="preserve"> </v>
      </c>
    </row>
    <row r="987" spans="1:16" x14ac:dyDescent="0.3">
      <c r="A987" t="str" cm="1">
        <f t="array" ref="A987">IF(MOD(ROW(A987)-1,15)=0,INDEX(MountR3!$A:$A,(ROW(A987)-1)/15+2), " ")</f>
        <v xml:space="preserve"> </v>
      </c>
    </row>
    <row r="988" spans="1:16" x14ac:dyDescent="0.3">
      <c r="A988" t="str" cm="1">
        <f t="array" ref="A988">IF(MOD(ROW(A988)-1,15)=0,INDEX(MountR3!$A:$A,(ROW(A988)-1)/15+2), " ")</f>
        <v xml:space="preserve"> </v>
      </c>
    </row>
    <row r="989" spans="1:16" x14ac:dyDescent="0.3">
      <c r="A989" t="str" cm="1">
        <f t="array" ref="A989">IF(MOD(ROW(A989)-1,15)=0,INDEX(MountR3!$A:$A,(ROW(A989)-1)/15+2), " ")</f>
        <v xml:space="preserve"> </v>
      </c>
    </row>
    <row r="990" spans="1:16" x14ac:dyDescent="0.3">
      <c r="A990" t="str" cm="1">
        <f t="array" ref="A990">IF(MOD(ROW(A990)-1,15)=0,INDEX(MountR3!$A:$A,(ROW(A990)-1)/15+2), " ")</f>
        <v xml:space="preserve"> </v>
      </c>
    </row>
    <row r="991" spans="1:16" x14ac:dyDescent="0.3">
      <c r="A991" t="str" cm="1">
        <f t="array" ref="A991">IF(MOD(ROW(A991)-1,15)=0,INDEX(MountR3!$A:$A,(ROW(A991)-1)/15+2), " ")</f>
        <v>L79-FI10-core</v>
      </c>
    </row>
    <row r="992" spans="1:16" x14ac:dyDescent="0.3">
      <c r="A992" t="s">
        <v>29</v>
      </c>
      <c r="B992" t="s">
        <v>30</v>
      </c>
      <c r="C992" t="s">
        <v>31</v>
      </c>
      <c r="D992" t="s">
        <v>32</v>
      </c>
      <c r="E992" t="s">
        <v>33</v>
      </c>
      <c r="F992" t="s">
        <v>34</v>
      </c>
      <c r="G992" t="s">
        <v>35</v>
      </c>
      <c r="H992" t="s">
        <v>36</v>
      </c>
      <c r="I992" t="s">
        <v>37</v>
      </c>
      <c r="J992" t="s">
        <v>38</v>
      </c>
      <c r="K992" t="s">
        <v>39</v>
      </c>
      <c r="L992" t="s">
        <v>40</v>
      </c>
      <c r="M992" t="s">
        <v>41</v>
      </c>
      <c r="N992" t="s">
        <v>42</v>
      </c>
      <c r="O992" t="s">
        <v>43</v>
      </c>
      <c r="P992" t="s">
        <v>44</v>
      </c>
    </row>
    <row r="993" spans="1:16" x14ac:dyDescent="0.3">
      <c r="A993" t="s">
        <v>45</v>
      </c>
      <c r="C993" t="s">
        <v>46</v>
      </c>
      <c r="G993">
        <v>42.537599999999998</v>
      </c>
      <c r="I993">
        <v>57.073799999999999</v>
      </c>
    </row>
    <row r="994" spans="1:16" x14ac:dyDescent="0.3">
      <c r="A994" t="s">
        <v>4</v>
      </c>
      <c r="B994" t="s">
        <v>47</v>
      </c>
      <c r="C994" t="s">
        <v>46</v>
      </c>
      <c r="D994">
        <v>24.07</v>
      </c>
      <c r="E994">
        <v>0.84699999999999998</v>
      </c>
      <c r="F994">
        <v>0.13916000000000001</v>
      </c>
      <c r="G994">
        <v>28.394400000000001</v>
      </c>
      <c r="H994">
        <v>7.9600000000000004E-2</v>
      </c>
      <c r="I994">
        <v>25.070799999999998</v>
      </c>
      <c r="J994" t="s">
        <v>48</v>
      </c>
      <c r="K994">
        <v>47.079900000000002</v>
      </c>
      <c r="L994">
        <v>0.13200000000000001</v>
      </c>
      <c r="M994" t="s">
        <v>49</v>
      </c>
      <c r="N994" t="s">
        <v>50</v>
      </c>
      <c r="O994" s="1">
        <v>45451.722430555557</v>
      </c>
    </row>
    <row r="995" spans="1:16" x14ac:dyDescent="0.3">
      <c r="A995" t="s">
        <v>6</v>
      </c>
      <c r="B995" t="s">
        <v>47</v>
      </c>
      <c r="C995" t="s">
        <v>46</v>
      </c>
      <c r="D995">
        <v>18.600000000000001</v>
      </c>
      <c r="E995">
        <v>1.0049999999999999</v>
      </c>
      <c r="F995">
        <v>9.6439999999999998E-2</v>
      </c>
      <c r="G995">
        <v>18.510400000000001</v>
      </c>
      <c r="H995">
        <v>6.6500000000000004E-2</v>
      </c>
      <c r="I995">
        <v>14.147600000000001</v>
      </c>
      <c r="J995" t="s">
        <v>51</v>
      </c>
      <c r="K995">
        <v>39.598999999999997</v>
      </c>
      <c r="L995">
        <v>0.14219999999999999</v>
      </c>
      <c r="M995" t="s">
        <v>49</v>
      </c>
      <c r="N995" t="s">
        <v>50</v>
      </c>
      <c r="O995" s="1">
        <v>45461.885243055556</v>
      </c>
    </row>
    <row r="996" spans="1:16" x14ac:dyDescent="0.3">
      <c r="A996" t="s">
        <v>7</v>
      </c>
      <c r="B996" t="s">
        <v>47</v>
      </c>
      <c r="C996" t="s">
        <v>46</v>
      </c>
      <c r="D996">
        <v>0.2</v>
      </c>
      <c r="E996">
        <v>0.95099999999999996</v>
      </c>
      <c r="F996">
        <v>1.7799999999999999E-3</v>
      </c>
      <c r="G996">
        <v>0.21</v>
      </c>
      <c r="H996">
        <v>1.8100000000000002E-2</v>
      </c>
      <c r="I996">
        <v>0.1125</v>
      </c>
      <c r="J996" t="s">
        <v>52</v>
      </c>
      <c r="K996">
        <v>0.29389999999999999</v>
      </c>
      <c r="L996">
        <v>2.5399999999999999E-2</v>
      </c>
      <c r="M996" t="s">
        <v>53</v>
      </c>
      <c r="N996" t="s">
        <v>54</v>
      </c>
    </row>
    <row r="997" spans="1:16" x14ac:dyDescent="0.3">
      <c r="A997" t="s">
        <v>10</v>
      </c>
      <c r="B997" t="s">
        <v>47</v>
      </c>
      <c r="C997" t="s">
        <v>46</v>
      </c>
      <c r="D997">
        <v>0.11</v>
      </c>
      <c r="E997">
        <v>0.82099999999999995</v>
      </c>
      <c r="F997">
        <v>1.0499999999999999E-3</v>
      </c>
      <c r="G997">
        <v>0.128</v>
      </c>
      <c r="H997">
        <v>2.8299999999999999E-2</v>
      </c>
      <c r="I997">
        <v>0.05</v>
      </c>
      <c r="J997" t="s">
        <v>55</v>
      </c>
      <c r="K997">
        <v>0.1653</v>
      </c>
      <c r="L997">
        <v>3.6499999999999998E-2</v>
      </c>
      <c r="M997" t="s">
        <v>10</v>
      </c>
      <c r="N997" t="s">
        <v>54</v>
      </c>
    </row>
    <row r="998" spans="1:16" x14ac:dyDescent="0.3">
      <c r="A998" t="s">
        <v>11</v>
      </c>
      <c r="B998" t="s">
        <v>47</v>
      </c>
      <c r="C998" t="s">
        <v>46</v>
      </c>
      <c r="D998">
        <v>8.23</v>
      </c>
      <c r="E998">
        <v>0.92200000000000004</v>
      </c>
      <c r="F998">
        <v>7.4859999999999996E-2</v>
      </c>
      <c r="G998">
        <v>8.9268000000000001</v>
      </c>
      <c r="H998">
        <v>7.1300000000000002E-2</v>
      </c>
      <c r="I998">
        <v>3.4312999999999998</v>
      </c>
      <c r="J998" t="s">
        <v>56</v>
      </c>
      <c r="K998">
        <v>11.4841</v>
      </c>
      <c r="L998">
        <v>9.1800000000000007E-2</v>
      </c>
      <c r="M998" t="s">
        <v>57</v>
      </c>
      <c r="N998" t="s">
        <v>50</v>
      </c>
      <c r="O998" s="1">
        <v>45451.722604166665</v>
      </c>
    </row>
    <row r="999" spans="1:16" x14ac:dyDescent="0.3">
      <c r="A999" t="s">
        <v>12</v>
      </c>
      <c r="B999" t="s">
        <v>19</v>
      </c>
      <c r="C999" t="s">
        <v>58</v>
      </c>
      <c r="D999">
        <v>0.26</v>
      </c>
      <c r="E999">
        <v>0.83699999999999997</v>
      </c>
      <c r="F999">
        <v>2.6099999999999999E-3</v>
      </c>
      <c r="G999">
        <v>0.31209999999999999</v>
      </c>
      <c r="H999">
        <v>8.2000000000000007E-3</v>
      </c>
      <c r="I999">
        <v>0.11409999999999999</v>
      </c>
      <c r="J999" t="s">
        <v>59</v>
      </c>
      <c r="K999">
        <v>0.3972</v>
      </c>
      <c r="L999">
        <v>1.04E-2</v>
      </c>
      <c r="M999" t="s">
        <v>68</v>
      </c>
      <c r="N999" t="s">
        <v>50</v>
      </c>
      <c r="O999" s="1">
        <v>45461.52207175926</v>
      </c>
      <c r="P999">
        <v>100.17700000000001</v>
      </c>
    </row>
    <row r="1000" spans="1:16" x14ac:dyDescent="0.3">
      <c r="A1000" t="s">
        <v>14</v>
      </c>
      <c r="G1000">
        <v>99.019300000000001</v>
      </c>
      <c r="I1000">
        <v>100</v>
      </c>
      <c r="K1000">
        <v>99.019300000000001</v>
      </c>
    </row>
    <row r="1001" spans="1:16" x14ac:dyDescent="0.3">
      <c r="A1001" t="str" cm="1">
        <f t="array" ref="A1001">IF(MOD(ROW(A1001)-1,15)=0,INDEX(MountR3!$A:$A,(ROW(A1001)-1)/15+2), " ")</f>
        <v xml:space="preserve"> </v>
      </c>
    </row>
    <row r="1002" spans="1:16" x14ac:dyDescent="0.3">
      <c r="A1002" t="str" cm="1">
        <f t="array" ref="A1002">IF(MOD(ROW(A1002)-1,15)=0,INDEX(MountR3!$A:$A,(ROW(A1002)-1)/15+2), " ")</f>
        <v xml:space="preserve"> </v>
      </c>
    </row>
    <row r="1003" spans="1:16" x14ac:dyDescent="0.3">
      <c r="A1003" t="str" cm="1">
        <f t="array" ref="A1003">IF(MOD(ROW(A1003)-1,15)=0,INDEX(MountR3!$A:$A,(ROW(A1003)-1)/15+2), " ")</f>
        <v xml:space="preserve"> </v>
      </c>
    </row>
    <row r="1004" spans="1:16" x14ac:dyDescent="0.3">
      <c r="A1004" t="str" cm="1">
        <f t="array" ref="A1004">IF(MOD(ROW(A1004)-1,15)=0,INDEX(MountR3!$A:$A,(ROW(A1004)-1)/15+2), " ")</f>
        <v xml:space="preserve"> </v>
      </c>
    </row>
    <row r="1005" spans="1:16" x14ac:dyDescent="0.3">
      <c r="A1005" t="str" cm="1">
        <f t="array" ref="A1005">IF(MOD(ROW(A1005)-1,15)=0,INDEX(MountR3!$A:$A,(ROW(A1005)-1)/15+2), " ")</f>
        <v xml:space="preserve"> </v>
      </c>
    </row>
    <row r="1006" spans="1:16" x14ac:dyDescent="0.3">
      <c r="A1006" t="str" cm="1">
        <f t="array" ref="A1006">IF(MOD(ROW(A1006)-1,15)=0,INDEX(MountR3!$A:$A,(ROW(A1006)-1)/15+2), " ")</f>
        <v>L79-FI9-core</v>
      </c>
    </row>
    <row r="1007" spans="1:16" x14ac:dyDescent="0.3">
      <c r="A1007" t="s">
        <v>29</v>
      </c>
      <c r="B1007" t="s">
        <v>30</v>
      </c>
      <c r="C1007" t="s">
        <v>31</v>
      </c>
      <c r="D1007" t="s">
        <v>32</v>
      </c>
      <c r="E1007" t="s">
        <v>33</v>
      </c>
      <c r="F1007" t="s">
        <v>34</v>
      </c>
      <c r="G1007" t="s">
        <v>35</v>
      </c>
      <c r="H1007" t="s">
        <v>36</v>
      </c>
      <c r="I1007" t="s">
        <v>37</v>
      </c>
      <c r="J1007" t="s">
        <v>38</v>
      </c>
      <c r="K1007" t="s">
        <v>39</v>
      </c>
      <c r="L1007" t="s">
        <v>40</v>
      </c>
      <c r="M1007" t="s">
        <v>41</v>
      </c>
      <c r="N1007" t="s">
        <v>42</v>
      </c>
      <c r="O1007" t="s">
        <v>43</v>
      </c>
      <c r="P1007" t="s">
        <v>44</v>
      </c>
    </row>
    <row r="1008" spans="1:16" x14ac:dyDescent="0.3">
      <c r="A1008" t="s">
        <v>45</v>
      </c>
      <c r="C1008" t="s">
        <v>46</v>
      </c>
      <c r="G1008">
        <v>42.176000000000002</v>
      </c>
      <c r="I1008">
        <v>57.056800000000003</v>
      </c>
    </row>
    <row r="1009" spans="1:16" x14ac:dyDescent="0.3">
      <c r="A1009" t="s">
        <v>4</v>
      </c>
      <c r="B1009" t="s">
        <v>47</v>
      </c>
      <c r="C1009" t="s">
        <v>46</v>
      </c>
      <c r="D1009">
        <v>23.46</v>
      </c>
      <c r="E1009">
        <v>0.84</v>
      </c>
      <c r="F1009">
        <v>0.13563</v>
      </c>
      <c r="G1009">
        <v>27.930499999999999</v>
      </c>
      <c r="H1009">
        <v>7.9299999999999995E-2</v>
      </c>
      <c r="I1009">
        <v>24.865300000000001</v>
      </c>
      <c r="J1009" t="s">
        <v>48</v>
      </c>
      <c r="K1009">
        <v>46.310699999999997</v>
      </c>
      <c r="L1009">
        <v>0.13139999999999999</v>
      </c>
      <c r="M1009" t="s">
        <v>49</v>
      </c>
      <c r="N1009" t="s">
        <v>50</v>
      </c>
      <c r="O1009" s="1">
        <v>45451.722430555557</v>
      </c>
    </row>
    <row r="1010" spans="1:16" x14ac:dyDescent="0.3">
      <c r="A1010" t="s">
        <v>6</v>
      </c>
      <c r="B1010" t="s">
        <v>47</v>
      </c>
      <c r="C1010" t="s">
        <v>46</v>
      </c>
      <c r="D1010">
        <v>18.41</v>
      </c>
      <c r="E1010">
        <v>1.0049999999999999</v>
      </c>
      <c r="F1010">
        <v>9.5430000000000001E-2</v>
      </c>
      <c r="G1010">
        <v>18.314399999999999</v>
      </c>
      <c r="H1010">
        <v>6.6000000000000003E-2</v>
      </c>
      <c r="I1010">
        <v>14.1136</v>
      </c>
      <c r="J1010" t="s">
        <v>51</v>
      </c>
      <c r="K1010">
        <v>39.179699999999997</v>
      </c>
      <c r="L1010">
        <v>0.1411</v>
      </c>
      <c r="M1010" t="s">
        <v>49</v>
      </c>
      <c r="N1010" t="s">
        <v>50</v>
      </c>
      <c r="O1010" s="1">
        <v>45461.885243055556</v>
      </c>
    </row>
    <row r="1011" spans="1:16" x14ac:dyDescent="0.3">
      <c r="A1011" t="s">
        <v>7</v>
      </c>
      <c r="B1011" t="s">
        <v>47</v>
      </c>
      <c r="C1011" t="s">
        <v>46</v>
      </c>
      <c r="D1011">
        <v>0.22</v>
      </c>
      <c r="E1011">
        <v>0.95199999999999996</v>
      </c>
      <c r="F1011">
        <v>1.99E-3</v>
      </c>
      <c r="G1011">
        <v>0.23430000000000001</v>
      </c>
      <c r="H1011">
        <v>1.8499999999999999E-2</v>
      </c>
      <c r="I1011">
        <v>0.1265</v>
      </c>
      <c r="J1011" t="s">
        <v>52</v>
      </c>
      <c r="K1011">
        <v>0.32790000000000002</v>
      </c>
      <c r="L1011">
        <v>2.5899999999999999E-2</v>
      </c>
      <c r="M1011" t="s">
        <v>53</v>
      </c>
      <c r="N1011" t="s">
        <v>54</v>
      </c>
    </row>
    <row r="1012" spans="1:16" x14ac:dyDescent="0.3">
      <c r="A1012" t="s">
        <v>10</v>
      </c>
      <c r="B1012" t="s">
        <v>47</v>
      </c>
      <c r="C1012" t="s">
        <v>46</v>
      </c>
      <c r="D1012">
        <v>0.12</v>
      </c>
      <c r="E1012">
        <v>0.82199999999999995</v>
      </c>
      <c r="F1012">
        <v>1.1900000000000001E-3</v>
      </c>
      <c r="G1012">
        <v>0.1447</v>
      </c>
      <c r="H1012">
        <v>2.8299999999999999E-2</v>
      </c>
      <c r="I1012">
        <v>5.7000000000000002E-2</v>
      </c>
      <c r="J1012" t="s">
        <v>55</v>
      </c>
      <c r="K1012">
        <v>0.18679999999999999</v>
      </c>
      <c r="L1012">
        <v>3.6600000000000001E-2</v>
      </c>
      <c r="M1012" t="s">
        <v>10</v>
      </c>
      <c r="N1012" t="s">
        <v>54</v>
      </c>
    </row>
    <row r="1013" spans="1:16" x14ac:dyDescent="0.3">
      <c r="A1013" t="s">
        <v>11</v>
      </c>
      <c r="B1013" t="s">
        <v>47</v>
      </c>
      <c r="C1013" t="s">
        <v>46</v>
      </c>
      <c r="D1013">
        <v>8.76</v>
      </c>
      <c r="E1013">
        <v>0.92300000000000004</v>
      </c>
      <c r="F1013">
        <v>7.9630000000000006E-2</v>
      </c>
      <c r="G1013">
        <v>9.4876000000000005</v>
      </c>
      <c r="H1013">
        <v>7.2999999999999995E-2</v>
      </c>
      <c r="I1013">
        <v>3.677</v>
      </c>
      <c r="J1013" t="s">
        <v>56</v>
      </c>
      <c r="K1013">
        <v>12.2056</v>
      </c>
      <c r="L1013">
        <v>9.3899999999999997E-2</v>
      </c>
      <c r="M1013" t="s">
        <v>57</v>
      </c>
      <c r="N1013" t="s">
        <v>50</v>
      </c>
      <c r="O1013" s="1">
        <v>45451.722604166665</v>
      </c>
    </row>
    <row r="1014" spans="1:16" x14ac:dyDescent="0.3">
      <c r="A1014" t="s">
        <v>12</v>
      </c>
      <c r="B1014" t="s">
        <v>19</v>
      </c>
      <c r="C1014" t="s">
        <v>58</v>
      </c>
      <c r="D1014">
        <v>0.24</v>
      </c>
      <c r="E1014">
        <v>0.83699999999999997</v>
      </c>
      <c r="F1014">
        <v>2.3600000000000001E-3</v>
      </c>
      <c r="G1014">
        <v>0.28170000000000001</v>
      </c>
      <c r="H1014">
        <v>8.0000000000000002E-3</v>
      </c>
      <c r="I1014">
        <v>0.1038</v>
      </c>
      <c r="J1014" t="s">
        <v>59</v>
      </c>
      <c r="K1014">
        <v>0.3584</v>
      </c>
      <c r="L1014">
        <v>1.0200000000000001E-2</v>
      </c>
      <c r="M1014" t="s">
        <v>68</v>
      </c>
      <c r="N1014" t="s">
        <v>50</v>
      </c>
      <c r="O1014" s="1">
        <v>45461.52207175926</v>
      </c>
      <c r="P1014">
        <v>100.211</v>
      </c>
    </row>
    <row r="1015" spans="1:16" x14ac:dyDescent="0.3">
      <c r="A1015" t="s">
        <v>14</v>
      </c>
      <c r="G1015">
        <v>98.569100000000006</v>
      </c>
      <c r="I1015">
        <v>100</v>
      </c>
      <c r="K1015">
        <v>98.569100000000006</v>
      </c>
    </row>
    <row r="1016" spans="1:16" x14ac:dyDescent="0.3">
      <c r="A1016" t="str" cm="1">
        <f t="array" ref="A1016">IF(MOD(ROW(A1016)-1,15)=0,INDEX(MountR3!$A:$A,(ROW(A1016)-1)/15+2), " ")</f>
        <v xml:space="preserve"> </v>
      </c>
    </row>
    <row r="1017" spans="1:16" x14ac:dyDescent="0.3">
      <c r="A1017" t="str" cm="1">
        <f t="array" ref="A1017">IF(MOD(ROW(A1017)-1,15)=0,INDEX(MountR3!$A:$A,(ROW(A1017)-1)/15+2), " ")</f>
        <v xml:space="preserve"> </v>
      </c>
    </row>
    <row r="1018" spans="1:16" x14ac:dyDescent="0.3">
      <c r="A1018" t="str" cm="1">
        <f t="array" ref="A1018">IF(MOD(ROW(A1018)-1,15)=0,INDEX(MountR3!$A:$A,(ROW(A1018)-1)/15+2), " ")</f>
        <v xml:space="preserve"> </v>
      </c>
    </row>
    <row r="1019" spans="1:16" x14ac:dyDescent="0.3">
      <c r="A1019" t="str" cm="1">
        <f t="array" ref="A1019">IF(MOD(ROW(A1019)-1,15)=0,INDEX(MountR3!$A:$A,(ROW(A1019)-1)/15+2), " ")</f>
        <v xml:space="preserve"> </v>
      </c>
    </row>
    <row r="1020" spans="1:16" x14ac:dyDescent="0.3">
      <c r="A1020" t="str" cm="1">
        <f t="array" ref="A1020">IF(MOD(ROW(A1020)-1,15)=0,INDEX(MountR3!$A:$A,(ROW(A1020)-1)/15+2), " ")</f>
        <v xml:space="preserve"> </v>
      </c>
    </row>
    <row r="1021" spans="1:16" x14ac:dyDescent="0.3">
      <c r="A1021" t="str" cm="1">
        <f t="array" ref="A1021">IF(MOD(ROW(A1021)-1,15)=0,INDEX(MountR3!$A:$A,(ROW(A1021)-1)/15+2), " ")</f>
        <v>L79-FI9-away</v>
      </c>
    </row>
    <row r="1022" spans="1:16" x14ac:dyDescent="0.3">
      <c r="A1022" t="s">
        <v>29</v>
      </c>
      <c r="B1022" t="s">
        <v>30</v>
      </c>
      <c r="C1022" t="s">
        <v>31</v>
      </c>
      <c r="D1022" t="s">
        <v>32</v>
      </c>
      <c r="E1022" t="s">
        <v>33</v>
      </c>
      <c r="F1022" t="s">
        <v>34</v>
      </c>
      <c r="G1022" t="s">
        <v>35</v>
      </c>
      <c r="H1022" t="s">
        <v>36</v>
      </c>
      <c r="I1022" t="s">
        <v>37</v>
      </c>
      <c r="J1022" t="s">
        <v>38</v>
      </c>
      <c r="K1022" t="s">
        <v>39</v>
      </c>
      <c r="L1022" t="s">
        <v>40</v>
      </c>
      <c r="M1022" t="s">
        <v>41</v>
      </c>
      <c r="N1022" t="s">
        <v>42</v>
      </c>
      <c r="O1022" t="s">
        <v>43</v>
      </c>
      <c r="P1022" t="s">
        <v>44</v>
      </c>
    </row>
    <row r="1023" spans="1:16" x14ac:dyDescent="0.3">
      <c r="A1023" t="s">
        <v>45</v>
      </c>
      <c r="C1023" t="s">
        <v>46</v>
      </c>
      <c r="G1023">
        <v>42.162399999999998</v>
      </c>
      <c r="I1023">
        <v>57.075800000000001</v>
      </c>
    </row>
    <row r="1024" spans="1:16" x14ac:dyDescent="0.3">
      <c r="A1024" t="s">
        <v>4</v>
      </c>
      <c r="B1024" t="s">
        <v>47</v>
      </c>
      <c r="C1024" t="s">
        <v>46</v>
      </c>
      <c r="D1024">
        <v>23.56</v>
      </c>
      <c r="E1024">
        <v>0.84199999999999997</v>
      </c>
      <c r="F1024">
        <v>0.13619999999999999</v>
      </c>
      <c r="G1024">
        <v>27.955200000000001</v>
      </c>
      <c r="H1024">
        <v>7.9299999999999995E-2</v>
      </c>
      <c r="I1024">
        <v>24.903600000000001</v>
      </c>
      <c r="J1024" t="s">
        <v>48</v>
      </c>
      <c r="K1024">
        <v>46.351700000000001</v>
      </c>
      <c r="L1024">
        <v>0.13150000000000001</v>
      </c>
      <c r="M1024" t="s">
        <v>49</v>
      </c>
      <c r="N1024" t="s">
        <v>50</v>
      </c>
      <c r="O1024" s="1">
        <v>45451.722430555557</v>
      </c>
    </row>
    <row r="1025" spans="1:16" x14ac:dyDescent="0.3">
      <c r="A1025" t="s">
        <v>6</v>
      </c>
      <c r="B1025" t="s">
        <v>47</v>
      </c>
      <c r="C1025" t="s">
        <v>46</v>
      </c>
      <c r="D1025">
        <v>18.45</v>
      </c>
      <c r="E1025">
        <v>1.006</v>
      </c>
      <c r="F1025">
        <v>9.5659999999999995E-2</v>
      </c>
      <c r="G1025">
        <v>18.351700000000001</v>
      </c>
      <c r="H1025">
        <v>6.6199999999999995E-2</v>
      </c>
      <c r="I1025">
        <v>14.1516</v>
      </c>
      <c r="J1025" t="s">
        <v>51</v>
      </c>
      <c r="K1025">
        <v>39.259500000000003</v>
      </c>
      <c r="L1025">
        <v>0.1416</v>
      </c>
      <c r="M1025" t="s">
        <v>49</v>
      </c>
      <c r="N1025" t="s">
        <v>50</v>
      </c>
      <c r="O1025" s="1">
        <v>45461.885243055556</v>
      </c>
    </row>
    <row r="1026" spans="1:16" x14ac:dyDescent="0.3">
      <c r="A1026" t="s">
        <v>7</v>
      </c>
      <c r="B1026" t="s">
        <v>47</v>
      </c>
      <c r="C1026" t="s">
        <v>46</v>
      </c>
      <c r="D1026">
        <v>0.21</v>
      </c>
      <c r="E1026">
        <v>0.95199999999999996</v>
      </c>
      <c r="F1026">
        <v>1.91E-3</v>
      </c>
      <c r="G1026">
        <v>0.22450000000000001</v>
      </c>
      <c r="H1026">
        <v>1.8499999999999999E-2</v>
      </c>
      <c r="I1026">
        <v>0.12130000000000001</v>
      </c>
      <c r="J1026" t="s">
        <v>52</v>
      </c>
      <c r="K1026">
        <v>0.31409999999999999</v>
      </c>
      <c r="L1026">
        <v>2.58E-2</v>
      </c>
      <c r="M1026" t="s">
        <v>53</v>
      </c>
      <c r="N1026" t="s">
        <v>54</v>
      </c>
    </row>
    <row r="1027" spans="1:16" x14ac:dyDescent="0.3">
      <c r="A1027" t="s">
        <v>10</v>
      </c>
      <c r="B1027" t="s">
        <v>47</v>
      </c>
      <c r="C1027" t="s">
        <v>46</v>
      </c>
      <c r="D1027">
        <v>0.08</v>
      </c>
      <c r="E1027">
        <v>0.82099999999999995</v>
      </c>
      <c r="F1027">
        <v>7.7999999999999999E-4</v>
      </c>
      <c r="G1027">
        <v>9.5600000000000004E-2</v>
      </c>
      <c r="H1027">
        <v>2.8400000000000002E-2</v>
      </c>
      <c r="I1027">
        <v>3.7699999999999997E-2</v>
      </c>
      <c r="J1027" t="s">
        <v>55</v>
      </c>
      <c r="K1027">
        <v>0.1234</v>
      </c>
      <c r="L1027">
        <v>3.6700000000000003E-2</v>
      </c>
      <c r="M1027" t="s">
        <v>10</v>
      </c>
      <c r="N1027" t="s">
        <v>54</v>
      </c>
    </row>
    <row r="1028" spans="1:16" x14ac:dyDescent="0.3">
      <c r="A1028" t="s">
        <v>11</v>
      </c>
      <c r="B1028" t="s">
        <v>47</v>
      </c>
      <c r="C1028" t="s">
        <v>46</v>
      </c>
      <c r="D1028">
        <v>8.59</v>
      </c>
      <c r="E1028">
        <v>0.92300000000000004</v>
      </c>
      <c r="F1028">
        <v>7.8130000000000005E-2</v>
      </c>
      <c r="G1028">
        <v>9.3119999999999994</v>
      </c>
      <c r="H1028">
        <v>7.2900000000000006E-2</v>
      </c>
      <c r="I1028">
        <v>3.6113</v>
      </c>
      <c r="J1028" t="s">
        <v>56</v>
      </c>
      <c r="K1028">
        <v>11.979799999999999</v>
      </c>
      <c r="L1028">
        <v>9.3799999999999994E-2</v>
      </c>
      <c r="M1028" t="s">
        <v>57</v>
      </c>
      <c r="N1028" t="s">
        <v>50</v>
      </c>
      <c r="O1028" s="1">
        <v>45451.722604166665</v>
      </c>
    </row>
    <row r="1029" spans="1:16" x14ac:dyDescent="0.3">
      <c r="A1029" t="s">
        <v>12</v>
      </c>
      <c r="B1029" t="s">
        <v>19</v>
      </c>
      <c r="C1029" t="s">
        <v>58</v>
      </c>
      <c r="D1029">
        <v>0.22</v>
      </c>
      <c r="E1029">
        <v>0.83699999999999997</v>
      </c>
      <c r="F1029">
        <v>2.2399999999999998E-3</v>
      </c>
      <c r="G1029">
        <v>0.26779999999999998</v>
      </c>
      <c r="H1029">
        <v>8.0000000000000002E-3</v>
      </c>
      <c r="I1029">
        <v>9.8799999999999999E-2</v>
      </c>
      <c r="J1029" t="s">
        <v>59</v>
      </c>
      <c r="K1029">
        <v>0.34079999999999999</v>
      </c>
      <c r="L1029">
        <v>1.01E-2</v>
      </c>
      <c r="M1029" t="s">
        <v>68</v>
      </c>
      <c r="N1029" t="s">
        <v>50</v>
      </c>
      <c r="O1029" s="1">
        <v>45461.52207175926</v>
      </c>
      <c r="P1029">
        <v>100.18300000000001</v>
      </c>
    </row>
    <row r="1030" spans="1:16" x14ac:dyDescent="0.3">
      <c r="A1030" t="s">
        <v>14</v>
      </c>
      <c r="G1030">
        <v>98.369100000000003</v>
      </c>
      <c r="I1030">
        <v>100</v>
      </c>
      <c r="K1030">
        <v>98.369100000000003</v>
      </c>
    </row>
    <row r="1031" spans="1:16" x14ac:dyDescent="0.3">
      <c r="A1031" t="str" cm="1">
        <f t="array" ref="A1031">IF(MOD(ROW(A1031)-1,15)=0,INDEX(MountR3!$A:$A,(ROW(A1031)-1)/15+2), " ")</f>
        <v xml:space="preserve"> </v>
      </c>
    </row>
    <row r="1032" spans="1:16" x14ac:dyDescent="0.3">
      <c r="A1032" t="str" cm="1">
        <f t="array" ref="A1032">IF(MOD(ROW(A1032)-1,15)=0,INDEX(MountR3!$A:$A,(ROW(A1032)-1)/15+2), " ")</f>
        <v xml:space="preserve"> </v>
      </c>
    </row>
    <row r="1033" spans="1:16" x14ac:dyDescent="0.3">
      <c r="A1033" t="str" cm="1">
        <f t="array" ref="A1033">IF(MOD(ROW(A1033)-1,15)=0,INDEX(MountR3!$A:$A,(ROW(A1033)-1)/15+2), " ")</f>
        <v xml:space="preserve"> </v>
      </c>
    </row>
    <row r="1034" spans="1:16" x14ac:dyDescent="0.3">
      <c r="A1034" t="str" cm="1">
        <f t="array" ref="A1034">IF(MOD(ROW(A1034)-1,15)=0,INDEX(MountR3!$A:$A,(ROW(A1034)-1)/15+2), " ")</f>
        <v xml:space="preserve"> </v>
      </c>
    </row>
    <row r="1035" spans="1:16" x14ac:dyDescent="0.3">
      <c r="A1035" t="str" cm="1">
        <f t="array" ref="A1035">IF(MOD(ROW(A1035)-1,15)=0,INDEX(MountR3!$A:$A,(ROW(A1035)-1)/15+2), " ")</f>
        <v xml:space="preserve"> </v>
      </c>
    </row>
    <row r="1036" spans="1:16" x14ac:dyDescent="0.3">
      <c r="A1036" cm="1">
        <f t="array" ref="A1036">IF(MOD(ROW(A1036)-1,15)=0,INDEX(MountR3!$A:$A,(ROW(A1036)-1)/15+2), " ")</f>
        <v>0</v>
      </c>
    </row>
    <row r="1037" spans="1:16" x14ac:dyDescent="0.3">
      <c r="A1037" t="str" cm="1">
        <f t="array" ref="A1037">IF(MOD(ROW(A1037)-1,15)=0,INDEX(MountR3!$A:$A,(ROW(A1037)-1)/15+2), " ")</f>
        <v xml:space="preserve"> </v>
      </c>
    </row>
    <row r="1038" spans="1:16" x14ac:dyDescent="0.3">
      <c r="A1038" t="str" cm="1">
        <f t="array" ref="A1038">IF(MOD(ROW(A1038)-1,15)=0,INDEX(MountR3!$A:$A,(ROW(A1038)-1)/15+2), " ")</f>
        <v xml:space="preserve"> </v>
      </c>
    </row>
    <row r="1039" spans="1:16" x14ac:dyDescent="0.3">
      <c r="A1039" t="str" cm="1">
        <f t="array" ref="A1039">IF(MOD(ROW(A1039)-1,15)=0,INDEX(MountR3!$A:$A,(ROW(A1039)-1)/15+2), " ")</f>
        <v xml:space="preserve"> </v>
      </c>
    </row>
    <row r="1040" spans="1:16" x14ac:dyDescent="0.3">
      <c r="A1040" t="str" cm="1">
        <f t="array" ref="A1040">IF(MOD(ROW(A1040)-1,15)=0,INDEX(MountR3!$A:$A,(ROW(A1040)-1)/15+2), " ")</f>
        <v xml:space="preserve"> </v>
      </c>
    </row>
    <row r="1041" spans="1:1" x14ac:dyDescent="0.3">
      <c r="A1041" t="str" cm="1">
        <f t="array" ref="A1041">IF(MOD(ROW(A1041)-1,15)=0,INDEX(MountR3!$A:$A,(ROW(A1041)-1)/15+2), " ")</f>
        <v xml:space="preserve"> </v>
      </c>
    </row>
    <row r="1042" spans="1:1" x14ac:dyDescent="0.3">
      <c r="A1042" t="str" cm="1">
        <f t="array" ref="A1042">IF(MOD(ROW(A1042)-1,15)=0,INDEX(MountR3!$A:$A,(ROW(A1042)-1)/15+2), " ")</f>
        <v xml:space="preserve"> </v>
      </c>
    </row>
    <row r="1043" spans="1:1" x14ac:dyDescent="0.3">
      <c r="A1043" t="str" cm="1">
        <f t="array" ref="A1043">IF(MOD(ROW(A1043)-1,15)=0,INDEX(MountR3!$A:$A,(ROW(A1043)-1)/15+2), " ")</f>
        <v xml:space="preserve"> </v>
      </c>
    </row>
    <row r="1044" spans="1:1" x14ac:dyDescent="0.3">
      <c r="A1044" t="str" cm="1">
        <f t="array" ref="A1044">IF(MOD(ROW(A1044)-1,15)=0,INDEX(MountR3!$A:$A,(ROW(A1044)-1)/15+2), " ")</f>
        <v xml:space="preserve"> </v>
      </c>
    </row>
    <row r="1045" spans="1:1" x14ac:dyDescent="0.3">
      <c r="A1045" t="str" cm="1">
        <f t="array" ref="A1045">IF(MOD(ROW(A1045)-1,15)=0,INDEX(MountR3!$A:$A,(ROW(A1045)-1)/15+2), " ")</f>
        <v xml:space="preserve"> </v>
      </c>
    </row>
    <row r="1046" spans="1:1" x14ac:dyDescent="0.3">
      <c r="A1046" t="str" cm="1">
        <f t="array" ref="A1046">IF(MOD(ROW(A1046)-1,15)=0,INDEX(MountR3!$A:$A,(ROW(A1046)-1)/15+2), " ")</f>
        <v xml:space="preserve"> </v>
      </c>
    </row>
    <row r="1047" spans="1:1" x14ac:dyDescent="0.3">
      <c r="A1047" t="str" cm="1">
        <f t="array" ref="A1047">IF(MOD(ROW(A1047)-1,15)=0,INDEX(MountR3!$A:$A,(ROW(A1047)-1)/15+2), " ")</f>
        <v xml:space="preserve"> </v>
      </c>
    </row>
    <row r="1048" spans="1:1" x14ac:dyDescent="0.3">
      <c r="A1048" t="str" cm="1">
        <f t="array" ref="A1048">IF(MOD(ROW(A1048)-1,15)=0,INDEX(MountR3!$A:$A,(ROW(A1048)-1)/15+2), " ")</f>
        <v xml:space="preserve"> </v>
      </c>
    </row>
    <row r="1049" spans="1:1" x14ac:dyDescent="0.3">
      <c r="A1049" t="str" cm="1">
        <f t="array" ref="A1049">IF(MOD(ROW(A1049)-1,15)=0,INDEX(MountR3!$A:$A,(ROW(A1049)-1)/15+2), " ")</f>
        <v xml:space="preserve"> </v>
      </c>
    </row>
    <row r="1050" spans="1:1" x14ac:dyDescent="0.3">
      <c r="A1050" t="str" cm="1">
        <f t="array" ref="A1050">IF(MOD(ROW(A1050)-1,15)=0,INDEX(MountR3!$A:$A,(ROW(A1050)-1)/15+2), " ")</f>
        <v xml:space="preserve"> </v>
      </c>
    </row>
    <row r="1051" spans="1:1" x14ac:dyDescent="0.3">
      <c r="A1051" t="str" cm="1">
        <f t="array" ref="A1051">IF(MOD(ROW(A1051)-1,15)=0,INDEX(MountR3!$A:$A,(ROW(A1051)-1)/15+2), " ")</f>
        <v>Statistic</v>
      </c>
    </row>
    <row r="1052" spans="1:1" x14ac:dyDescent="0.3">
      <c r="A1052" t="str" cm="1">
        <f t="array" ref="A1052">IF(MOD(ROW(A1052)-1,15)=0,INDEX(MountR3!$A:$A,(ROW(A1052)-1)/15+2), " ")</f>
        <v xml:space="preserve"> </v>
      </c>
    </row>
    <row r="1053" spans="1:1" x14ac:dyDescent="0.3">
      <c r="A1053" t="str" cm="1">
        <f t="array" ref="A1053">IF(MOD(ROW(A1053)-1,15)=0,INDEX(MountR3!$A:$A,(ROW(A1053)-1)/15+2), " ")</f>
        <v xml:space="preserve"> </v>
      </c>
    </row>
    <row r="1054" spans="1:1" x14ac:dyDescent="0.3">
      <c r="A1054" t="str" cm="1">
        <f t="array" ref="A1054">IF(MOD(ROW(A1054)-1,15)=0,INDEX(MountR3!$A:$A,(ROW(A1054)-1)/15+2), " ")</f>
        <v xml:space="preserve"> </v>
      </c>
    </row>
    <row r="1055" spans="1:1" x14ac:dyDescent="0.3">
      <c r="A1055" t="str" cm="1">
        <f t="array" ref="A1055">IF(MOD(ROW(A1055)-1,15)=0,INDEX(MountR3!$A:$A,(ROW(A1055)-1)/15+2), " ")</f>
        <v xml:space="preserve"> </v>
      </c>
    </row>
    <row r="1056" spans="1:1" x14ac:dyDescent="0.3">
      <c r="A1056" t="str" cm="1">
        <f t="array" ref="A1056">IF(MOD(ROW(A1056)-1,15)=0,INDEX(MountR3!$A:$A,(ROW(A1056)-1)/15+2), " ")</f>
        <v xml:space="preserve"> </v>
      </c>
    </row>
    <row r="1057" spans="1:1" x14ac:dyDescent="0.3">
      <c r="A1057" t="str" cm="1">
        <f t="array" ref="A1057">IF(MOD(ROW(A1057)-1,15)=0,INDEX(MountR3!$A:$A,(ROW(A1057)-1)/15+2), " ")</f>
        <v xml:space="preserve"> </v>
      </c>
    </row>
    <row r="1058" spans="1:1" x14ac:dyDescent="0.3">
      <c r="A1058" t="str" cm="1">
        <f t="array" ref="A1058">IF(MOD(ROW(A1058)-1,15)=0,INDEX(MountR3!$A:$A,(ROW(A1058)-1)/15+2), " ")</f>
        <v xml:space="preserve"> </v>
      </c>
    </row>
    <row r="1059" spans="1:1" x14ac:dyDescent="0.3">
      <c r="A1059" t="str" cm="1">
        <f t="array" ref="A1059">IF(MOD(ROW(A1059)-1,15)=0,INDEX(MountR3!$A:$A,(ROW(A1059)-1)/15+2), " ")</f>
        <v xml:space="preserve"> </v>
      </c>
    </row>
    <row r="1060" spans="1:1" x14ac:dyDescent="0.3">
      <c r="A1060" t="str" cm="1">
        <f t="array" ref="A1060">IF(MOD(ROW(A1060)-1,15)=0,INDEX(MountR3!$A:$A,(ROW(A1060)-1)/15+2), " ")</f>
        <v xml:space="preserve"> </v>
      </c>
    </row>
    <row r="1061" spans="1:1" x14ac:dyDescent="0.3">
      <c r="A1061" t="str" cm="1">
        <f t="array" ref="A1061">IF(MOD(ROW(A1061)-1,15)=0,INDEX(MountR3!$A:$A,(ROW(A1061)-1)/15+2), " ")</f>
        <v xml:space="preserve"> </v>
      </c>
    </row>
    <row r="1062" spans="1:1" x14ac:dyDescent="0.3">
      <c r="A1062" t="str" cm="1">
        <f t="array" ref="A1062">IF(MOD(ROW(A1062)-1,15)=0,INDEX(MountR3!$A:$A,(ROW(A1062)-1)/15+2), " ")</f>
        <v xml:space="preserve"> </v>
      </c>
    </row>
    <row r="1063" spans="1:1" x14ac:dyDescent="0.3">
      <c r="A1063" t="str" cm="1">
        <f t="array" ref="A1063">IF(MOD(ROW(A1063)-1,15)=0,INDEX(MountR3!$A:$A,(ROW(A1063)-1)/15+2), " ")</f>
        <v xml:space="preserve"> </v>
      </c>
    </row>
    <row r="1064" spans="1:1" x14ac:dyDescent="0.3">
      <c r="A1064" t="str" cm="1">
        <f t="array" ref="A1064">IF(MOD(ROW(A1064)-1,15)=0,INDEX(MountR3!$A:$A,(ROW(A1064)-1)/15+2), " ")</f>
        <v xml:space="preserve"> </v>
      </c>
    </row>
    <row r="1065" spans="1:1" x14ac:dyDescent="0.3">
      <c r="A1065" t="str" cm="1">
        <f t="array" ref="A1065">IF(MOD(ROW(A1065)-1,15)=0,INDEX(MountR3!$A:$A,(ROW(A1065)-1)/15+2), " ")</f>
        <v xml:space="preserve"> </v>
      </c>
    </row>
    <row r="1066" spans="1:1" x14ac:dyDescent="0.3">
      <c r="A1066" t="str" cm="1">
        <f t="array" ref="A1066">IF(MOD(ROW(A1066)-1,15)=0,INDEX(MountR3!$A:$A,(ROW(A1066)-1)/15+2), " ")</f>
        <v>Max</v>
      </c>
    </row>
    <row r="1067" spans="1:1" x14ac:dyDescent="0.3">
      <c r="A1067" t="str" cm="1">
        <f t="array" ref="A1067">IF(MOD(ROW(A1067)-1,15)=0,INDEX(MountR3!$A:$A,(ROW(A1067)-1)/15+2), " ")</f>
        <v xml:space="preserve"> </v>
      </c>
    </row>
    <row r="1068" spans="1:1" x14ac:dyDescent="0.3">
      <c r="A1068" t="str" cm="1">
        <f t="array" ref="A1068">IF(MOD(ROW(A1068)-1,15)=0,INDEX(MountR3!$A:$A,(ROW(A1068)-1)/15+2), " ")</f>
        <v xml:space="preserve"> </v>
      </c>
    </row>
    <row r="1069" spans="1:1" x14ac:dyDescent="0.3">
      <c r="A1069" t="str" cm="1">
        <f t="array" ref="A1069">IF(MOD(ROW(A1069)-1,15)=0,INDEX(MountR3!$A:$A,(ROW(A1069)-1)/15+2), " ")</f>
        <v xml:space="preserve"> </v>
      </c>
    </row>
    <row r="1070" spans="1:1" x14ac:dyDescent="0.3">
      <c r="A1070" t="str" cm="1">
        <f t="array" ref="A1070">IF(MOD(ROW(A1070)-1,15)=0,INDEX(MountR3!$A:$A,(ROW(A1070)-1)/15+2), " ")</f>
        <v xml:space="preserve"> </v>
      </c>
    </row>
    <row r="1071" spans="1:1" x14ac:dyDescent="0.3">
      <c r="A1071" t="str" cm="1">
        <f t="array" ref="A1071">IF(MOD(ROW(A1071)-1,15)=0,INDEX(MountR3!$A:$A,(ROW(A1071)-1)/15+2), " ")</f>
        <v xml:space="preserve"> </v>
      </c>
    </row>
    <row r="1072" spans="1:1" x14ac:dyDescent="0.3">
      <c r="A1072" t="str" cm="1">
        <f t="array" ref="A1072">IF(MOD(ROW(A1072)-1,15)=0,INDEX(MountR3!$A:$A,(ROW(A1072)-1)/15+2), " ")</f>
        <v xml:space="preserve"> </v>
      </c>
    </row>
    <row r="1073" spans="1:1" x14ac:dyDescent="0.3">
      <c r="A1073" t="str" cm="1">
        <f t="array" ref="A1073">IF(MOD(ROW(A1073)-1,15)=0,INDEX(MountR3!$A:$A,(ROW(A1073)-1)/15+2), " ")</f>
        <v xml:space="preserve"> </v>
      </c>
    </row>
    <row r="1074" spans="1:1" x14ac:dyDescent="0.3">
      <c r="A1074" t="str" cm="1">
        <f t="array" ref="A1074">IF(MOD(ROW(A1074)-1,15)=0,INDEX(MountR3!$A:$A,(ROW(A1074)-1)/15+2), " ")</f>
        <v xml:space="preserve"> </v>
      </c>
    </row>
    <row r="1075" spans="1:1" x14ac:dyDescent="0.3">
      <c r="A1075" t="str" cm="1">
        <f t="array" ref="A1075">IF(MOD(ROW(A1075)-1,15)=0,INDEX(MountR3!$A:$A,(ROW(A1075)-1)/15+2), " ")</f>
        <v xml:space="preserve"> </v>
      </c>
    </row>
    <row r="1076" spans="1:1" x14ac:dyDescent="0.3">
      <c r="A1076" t="str" cm="1">
        <f t="array" ref="A1076">IF(MOD(ROW(A1076)-1,15)=0,INDEX(MountR3!$A:$A,(ROW(A1076)-1)/15+2), " ")</f>
        <v xml:space="preserve"> </v>
      </c>
    </row>
    <row r="1077" spans="1:1" x14ac:dyDescent="0.3">
      <c r="A1077" t="str" cm="1">
        <f t="array" ref="A1077">IF(MOD(ROW(A1077)-1,15)=0,INDEX(MountR3!$A:$A,(ROW(A1077)-1)/15+2), " ")</f>
        <v xml:space="preserve"> </v>
      </c>
    </row>
    <row r="1078" spans="1:1" x14ac:dyDescent="0.3">
      <c r="A1078" t="str" cm="1">
        <f t="array" ref="A1078">IF(MOD(ROW(A1078)-1,15)=0,INDEX(MountR3!$A:$A,(ROW(A1078)-1)/15+2), " ")</f>
        <v xml:space="preserve"> </v>
      </c>
    </row>
    <row r="1079" spans="1:1" x14ac:dyDescent="0.3">
      <c r="A1079" t="str" cm="1">
        <f t="array" ref="A1079">IF(MOD(ROW(A1079)-1,15)=0,INDEX(MountR3!$A:$A,(ROW(A1079)-1)/15+2), " ")</f>
        <v xml:space="preserve"> </v>
      </c>
    </row>
    <row r="1080" spans="1:1" x14ac:dyDescent="0.3">
      <c r="A1080" t="str" cm="1">
        <f t="array" ref="A1080">IF(MOD(ROW(A1080)-1,15)=0,INDEX(MountR3!$A:$A,(ROW(A1080)-1)/15+2), " ")</f>
        <v xml:space="preserve"> </v>
      </c>
    </row>
    <row r="1081" spans="1:1" x14ac:dyDescent="0.3">
      <c r="A1081" t="str" cm="1">
        <f t="array" ref="A1081">IF(MOD(ROW(A1081)-1,15)=0,INDEX(MountR3!$A:$A,(ROW(A1081)-1)/15+2), " ")</f>
        <v>Min</v>
      </c>
    </row>
    <row r="1082" spans="1:1" x14ac:dyDescent="0.3">
      <c r="A1082" t="str" cm="1">
        <f t="array" ref="A1082">IF(MOD(ROW(A1082)-1,15)=0,INDEX(MountR3!$A:$A,(ROW(A1082)-1)/15+2), " ")</f>
        <v xml:space="preserve"> </v>
      </c>
    </row>
    <row r="1083" spans="1:1" x14ac:dyDescent="0.3">
      <c r="A1083" t="str" cm="1">
        <f t="array" ref="A1083">IF(MOD(ROW(A1083)-1,15)=0,INDEX(MountR3!$A:$A,(ROW(A1083)-1)/15+2), " ")</f>
        <v xml:space="preserve"> </v>
      </c>
    </row>
    <row r="1084" spans="1:1" x14ac:dyDescent="0.3">
      <c r="A1084" t="str" cm="1">
        <f t="array" ref="A1084">IF(MOD(ROW(A1084)-1,15)=0,INDEX(MountR3!$A:$A,(ROW(A1084)-1)/15+2), " ")</f>
        <v xml:space="preserve"> </v>
      </c>
    </row>
    <row r="1085" spans="1:1" x14ac:dyDescent="0.3">
      <c r="A1085" t="str" cm="1">
        <f t="array" ref="A1085">IF(MOD(ROW(A1085)-1,15)=0,INDEX(MountR3!$A:$A,(ROW(A1085)-1)/15+2), " ")</f>
        <v xml:space="preserve"> </v>
      </c>
    </row>
    <row r="1086" spans="1:1" x14ac:dyDescent="0.3">
      <c r="A1086" t="str" cm="1">
        <f t="array" ref="A1086">IF(MOD(ROW(A1086)-1,15)=0,INDEX(MountR3!$A:$A,(ROW(A1086)-1)/15+2), " ")</f>
        <v xml:space="preserve"> </v>
      </c>
    </row>
    <row r="1087" spans="1:1" x14ac:dyDescent="0.3">
      <c r="A1087" t="str" cm="1">
        <f t="array" ref="A1087">IF(MOD(ROW(A1087)-1,15)=0,INDEX(MountR3!$A:$A,(ROW(A1087)-1)/15+2), " ")</f>
        <v xml:space="preserve"> </v>
      </c>
    </row>
    <row r="1088" spans="1:1" x14ac:dyDescent="0.3">
      <c r="A1088" t="str" cm="1">
        <f t="array" ref="A1088">IF(MOD(ROW(A1088)-1,15)=0,INDEX(MountR3!$A:$A,(ROW(A1088)-1)/15+2), " ")</f>
        <v xml:space="preserve"> </v>
      </c>
    </row>
    <row r="1089" spans="1:1" x14ac:dyDescent="0.3">
      <c r="A1089" t="str" cm="1">
        <f t="array" ref="A1089">IF(MOD(ROW(A1089)-1,15)=0,INDEX(MountR3!$A:$A,(ROW(A1089)-1)/15+2), " ")</f>
        <v xml:space="preserve"> </v>
      </c>
    </row>
    <row r="1090" spans="1:1" x14ac:dyDescent="0.3">
      <c r="A1090" t="str" cm="1">
        <f t="array" ref="A1090">IF(MOD(ROW(A1090)-1,15)=0,INDEX(MountR3!$A:$A,(ROW(A1090)-1)/15+2), " ")</f>
        <v xml:space="preserve"> </v>
      </c>
    </row>
    <row r="1091" spans="1:1" x14ac:dyDescent="0.3">
      <c r="A1091" t="str" cm="1">
        <f t="array" ref="A1091">IF(MOD(ROW(A1091)-1,15)=0,INDEX(MountR3!$A:$A,(ROW(A1091)-1)/15+2), " ")</f>
        <v xml:space="preserve"> </v>
      </c>
    </row>
    <row r="1092" spans="1:1" x14ac:dyDescent="0.3">
      <c r="A1092" t="str" cm="1">
        <f t="array" ref="A1092">IF(MOD(ROW(A1092)-1,15)=0,INDEX(MountR3!$A:$A,(ROW(A1092)-1)/15+2), " ")</f>
        <v xml:space="preserve"> </v>
      </c>
    </row>
    <row r="1093" spans="1:1" x14ac:dyDescent="0.3">
      <c r="A1093" t="str" cm="1">
        <f t="array" ref="A1093">IF(MOD(ROW(A1093)-1,15)=0,INDEX(MountR3!$A:$A,(ROW(A1093)-1)/15+2), " ")</f>
        <v xml:space="preserve"> </v>
      </c>
    </row>
    <row r="1094" spans="1:1" x14ac:dyDescent="0.3">
      <c r="A1094" t="str" cm="1">
        <f t="array" ref="A1094">IF(MOD(ROW(A1094)-1,15)=0,INDEX(MountR3!$A:$A,(ROW(A1094)-1)/15+2), " ")</f>
        <v xml:space="preserve"> </v>
      </c>
    </row>
    <row r="1095" spans="1:1" x14ac:dyDescent="0.3">
      <c r="A1095" t="str" cm="1">
        <f t="array" ref="A1095">IF(MOD(ROW(A1095)-1,15)=0,INDEX(MountR3!$A:$A,(ROW(A1095)-1)/15+2), " ")</f>
        <v xml:space="preserve"> </v>
      </c>
    </row>
    <row r="1096" spans="1:1" x14ac:dyDescent="0.3">
      <c r="A1096" t="str" cm="1">
        <f t="array" ref="A1096">IF(MOD(ROW(A1096)-1,15)=0,INDEX(MountR3!$A:$A,(ROW(A1096)-1)/15+2), " ")</f>
        <v>Average</v>
      </c>
    </row>
    <row r="1097" spans="1:1" x14ac:dyDescent="0.3">
      <c r="A1097" t="str" cm="1">
        <f t="array" ref="A1097">IF(MOD(ROW(A1097)-1,15)=0,INDEX(MountR3!$A:$A,(ROW(A1097)-1)/15+2), " ")</f>
        <v xml:space="preserve"> </v>
      </c>
    </row>
    <row r="1098" spans="1:1" x14ac:dyDescent="0.3">
      <c r="A1098" t="str" cm="1">
        <f t="array" ref="A1098">IF(MOD(ROW(A1098)-1,15)=0,INDEX(MountR3!$A:$A,(ROW(A1098)-1)/15+2), " ")</f>
        <v xml:space="preserve"> </v>
      </c>
    </row>
    <row r="1099" spans="1:1" x14ac:dyDescent="0.3">
      <c r="A1099" t="str" cm="1">
        <f t="array" ref="A1099">IF(MOD(ROW(A1099)-1,15)=0,INDEX(MountR3!$A:$A,(ROW(A1099)-1)/15+2), " ")</f>
        <v xml:space="preserve"> </v>
      </c>
    </row>
    <row r="1100" spans="1:1" x14ac:dyDescent="0.3">
      <c r="A1100" t="str" cm="1">
        <f t="array" ref="A1100">IF(MOD(ROW(A1100)-1,15)=0,INDEX(MountR3!$A:$A,(ROW(A1100)-1)/15+2), " ")</f>
        <v xml:space="preserve"> </v>
      </c>
    </row>
    <row r="1101" spans="1:1" x14ac:dyDescent="0.3">
      <c r="A1101" t="str" cm="1">
        <f t="array" ref="A1101">IF(MOD(ROW(A1101)-1,15)=0,INDEX(MountR3!$A:$A,(ROW(A1101)-1)/15+2), " ")</f>
        <v xml:space="preserve"> </v>
      </c>
    </row>
    <row r="1102" spans="1:1" x14ac:dyDescent="0.3">
      <c r="A1102" t="str" cm="1">
        <f t="array" ref="A1102">IF(MOD(ROW(A1102)-1,15)=0,INDEX(MountR3!$A:$A,(ROW(A1102)-1)/15+2), " ")</f>
        <v xml:space="preserve"> </v>
      </c>
    </row>
    <row r="1103" spans="1:1" x14ac:dyDescent="0.3">
      <c r="A1103" t="str" cm="1">
        <f t="array" ref="A1103">IF(MOD(ROW(A1103)-1,15)=0,INDEX(MountR3!$A:$A,(ROW(A1103)-1)/15+2), " ")</f>
        <v xml:space="preserve"> </v>
      </c>
    </row>
    <row r="1104" spans="1:1" x14ac:dyDescent="0.3">
      <c r="A1104" t="str" cm="1">
        <f t="array" ref="A1104">IF(MOD(ROW(A1104)-1,15)=0,INDEX(MountR3!$A:$A,(ROW(A1104)-1)/15+2), " ")</f>
        <v xml:space="preserve"> </v>
      </c>
    </row>
    <row r="1105" spans="1:1" x14ac:dyDescent="0.3">
      <c r="A1105" t="str" cm="1">
        <f t="array" ref="A1105">IF(MOD(ROW(A1105)-1,15)=0,INDEX(MountR3!$A:$A,(ROW(A1105)-1)/15+2), " ")</f>
        <v xml:space="preserve"> </v>
      </c>
    </row>
    <row r="1106" spans="1:1" x14ac:dyDescent="0.3">
      <c r="A1106" t="str" cm="1">
        <f t="array" ref="A1106">IF(MOD(ROW(A1106)-1,15)=0,INDEX(MountR3!$A:$A,(ROW(A1106)-1)/15+2), " ")</f>
        <v xml:space="preserve"> </v>
      </c>
    </row>
    <row r="1107" spans="1:1" x14ac:dyDescent="0.3">
      <c r="A1107" t="str" cm="1">
        <f t="array" ref="A1107">IF(MOD(ROW(A1107)-1,15)=0,INDEX(MountR3!$A:$A,(ROW(A1107)-1)/15+2), " ")</f>
        <v xml:space="preserve"> </v>
      </c>
    </row>
    <row r="1108" spans="1:1" x14ac:dyDescent="0.3">
      <c r="A1108" t="str" cm="1">
        <f t="array" ref="A1108">IF(MOD(ROW(A1108)-1,15)=0,INDEX(MountR3!$A:$A,(ROW(A1108)-1)/15+2), " ")</f>
        <v xml:space="preserve"> </v>
      </c>
    </row>
    <row r="1109" spans="1:1" x14ac:dyDescent="0.3">
      <c r="A1109" t="str" cm="1">
        <f t="array" ref="A1109">IF(MOD(ROW(A1109)-1,15)=0,INDEX(MountR3!$A:$A,(ROW(A1109)-1)/15+2), " ")</f>
        <v xml:space="preserve"> </v>
      </c>
    </row>
    <row r="1110" spans="1:1" x14ac:dyDescent="0.3">
      <c r="A1110" t="str" cm="1">
        <f t="array" ref="A1110">IF(MOD(ROW(A1110)-1,15)=0,INDEX(MountR3!$A:$A,(ROW(A1110)-1)/15+2), " ")</f>
        <v xml:space="preserve"> </v>
      </c>
    </row>
    <row r="1111" spans="1:1" x14ac:dyDescent="0.3">
      <c r="A1111" t="str" cm="1">
        <f t="array" ref="A1111">IF(MOD(ROW(A1111)-1,15)=0,INDEX(MountR3!$A:$A,(ROW(A1111)-1)/15+2), " ")</f>
        <v>Standard Deviation</v>
      </c>
    </row>
    <row r="1112" spans="1:1" x14ac:dyDescent="0.3">
      <c r="A1112" t="str" cm="1">
        <f t="array" ref="A1112">IF(MOD(ROW(A1112)-1,15)=0,INDEX(MountR3!$A:$A,(ROW(A1112)-1)/15+2), " ")</f>
        <v xml:space="preserve"> </v>
      </c>
    </row>
    <row r="1113" spans="1:1" x14ac:dyDescent="0.3">
      <c r="A1113" t="str" cm="1">
        <f t="array" ref="A1113">IF(MOD(ROW(A1113)-1,15)=0,INDEX(MountR3!$A:$A,(ROW(A1113)-1)/15+2), " ")</f>
        <v xml:space="preserve"> </v>
      </c>
    </row>
    <row r="1114" spans="1:1" x14ac:dyDescent="0.3">
      <c r="A1114" t="str" cm="1">
        <f t="array" ref="A1114">IF(MOD(ROW(A1114)-1,15)=0,INDEX(MountR3!$A:$A,(ROW(A1114)-1)/15+2), " ")</f>
        <v xml:space="preserve"> </v>
      </c>
    </row>
    <row r="1115" spans="1:1" x14ac:dyDescent="0.3">
      <c r="A1115" t="str" cm="1">
        <f t="array" ref="A1115">IF(MOD(ROW(A1115)-1,15)=0,INDEX(MountR3!$A:$A,(ROW(A1115)-1)/15+2), " ")</f>
        <v xml:space="preserve"> </v>
      </c>
    </row>
    <row r="1116" spans="1:1" x14ac:dyDescent="0.3">
      <c r="A1116" t="str" cm="1">
        <f t="array" ref="A1116">IF(MOD(ROW(A1116)-1,15)=0,INDEX(MountR3!$A:$A,(ROW(A1116)-1)/15+2), " ")</f>
        <v xml:space="preserve"> </v>
      </c>
    </row>
    <row r="1117" spans="1:1" x14ac:dyDescent="0.3">
      <c r="A1117" t="str" cm="1">
        <f t="array" ref="A1117">IF(MOD(ROW(A1117)-1,15)=0,INDEX(MountR3!$A:$A,(ROW(A1117)-1)/15+2), " ")</f>
        <v xml:space="preserve"> </v>
      </c>
    </row>
    <row r="1118" spans="1:1" x14ac:dyDescent="0.3">
      <c r="A1118" t="str" cm="1">
        <f t="array" ref="A1118">IF(MOD(ROW(A1118)-1,15)=0,INDEX(MountR3!$A:$A,(ROW(A1118)-1)/15+2), " ")</f>
        <v xml:space="preserve"> </v>
      </c>
    </row>
    <row r="1119" spans="1:1" x14ac:dyDescent="0.3">
      <c r="A1119" t="str" cm="1">
        <f t="array" ref="A1119">IF(MOD(ROW(A1119)-1,15)=0,INDEX(MountR3!$A:$A,(ROW(A1119)-1)/15+2), " ")</f>
        <v xml:space="preserve"> </v>
      </c>
    </row>
    <row r="1120" spans="1:1" x14ac:dyDescent="0.3">
      <c r="A1120" t="str" cm="1">
        <f t="array" ref="A1120">IF(MOD(ROW(A1120)-1,15)=0,INDEX(MountR3!$A:$A,(ROW(A1120)-1)/15+2), " ")</f>
        <v xml:space="preserve"> </v>
      </c>
    </row>
    <row r="1121" spans="1:1" x14ac:dyDescent="0.3">
      <c r="A1121" t="str" cm="1">
        <f t="array" ref="A1121">IF(MOD(ROW(A1121)-1,15)=0,INDEX(MountR3!$A:$A,(ROW(A1121)-1)/15+2), " ")</f>
        <v xml:space="preserve"> </v>
      </c>
    </row>
    <row r="1122" spans="1:1" x14ac:dyDescent="0.3">
      <c r="A1122" t="str" cm="1">
        <f t="array" ref="A1122">IF(MOD(ROW(A1122)-1,15)=0,INDEX(MountR3!$A:$A,(ROW(A1122)-1)/15+2), " ")</f>
        <v xml:space="preserve"> </v>
      </c>
    </row>
    <row r="1123" spans="1:1" x14ac:dyDescent="0.3">
      <c r="A1123" t="str" cm="1">
        <f t="array" ref="A1123">IF(MOD(ROW(A1123)-1,15)=0,INDEX(MountR3!$A:$A,(ROW(A1123)-1)/15+2), " ")</f>
        <v xml:space="preserve"> </v>
      </c>
    </row>
    <row r="1124" spans="1:1" x14ac:dyDescent="0.3">
      <c r="A1124" t="str" cm="1">
        <f t="array" ref="A1124">IF(MOD(ROW(A1124)-1,15)=0,INDEX(MountR3!$A:$A,(ROW(A1124)-1)/15+2), " ")</f>
        <v xml:space="preserve"> </v>
      </c>
    </row>
    <row r="1125" spans="1:1" x14ac:dyDescent="0.3">
      <c r="A1125" t="str" cm="1">
        <f t="array" ref="A1125">IF(MOD(ROW(A1125)-1,15)=0,INDEX(MountR3!$A:$A,(ROW(A1125)-1)/15+2), " ")</f>
        <v xml:space="preserve"> </v>
      </c>
    </row>
    <row r="1126" spans="1:1" x14ac:dyDescent="0.3">
      <c r="A1126" t="str" cm="1">
        <f t="array" ref="A1126">IF(MOD(ROW(A1126)-1,15)=0,INDEX(MountR3!$A:$A,(ROW(A1126)-1)/15+2), " ")</f>
        <v>Standard Deviation</v>
      </c>
    </row>
    <row r="1127" spans="1:1" x14ac:dyDescent="0.3">
      <c r="A1127" t="str" cm="1">
        <f t="array" ref="A1127">IF(MOD(ROW(A1127)-1,15)=0,INDEX(MountR3!$A:$A,(ROW(A1127)-1)/15+2), " ")</f>
        <v xml:space="preserve"> </v>
      </c>
    </row>
    <row r="1128" spans="1:1" x14ac:dyDescent="0.3">
      <c r="A1128" t="str" cm="1">
        <f t="array" ref="A1128">IF(MOD(ROW(A1128)-1,15)=0,INDEX(MountR3!$A:$A,(ROW(A1128)-1)/15+2), " ")</f>
        <v xml:space="preserve"> </v>
      </c>
    </row>
    <row r="1129" spans="1:1" x14ac:dyDescent="0.3">
      <c r="A1129" t="str" cm="1">
        <f t="array" ref="A1129">IF(MOD(ROW(A1129)-1,15)=0,INDEX(MountR3!$A:$A,(ROW(A1129)-1)/15+2), " ")</f>
        <v xml:space="preserve"> </v>
      </c>
    </row>
    <row r="1130" spans="1:1" x14ac:dyDescent="0.3">
      <c r="A1130" t="str" cm="1">
        <f t="array" ref="A1130">IF(MOD(ROW(A1130)-1,15)=0,INDEX(MountR3!$A:$A,(ROW(A1130)-1)/15+2), " ")</f>
        <v xml:space="preserve"> </v>
      </c>
    </row>
    <row r="1131" spans="1:1" x14ac:dyDescent="0.3">
      <c r="A1131" t="str" cm="1">
        <f t="array" ref="A1131">IF(MOD(ROW(A1131)-1,15)=0,INDEX(MountR3!$A:$A,(ROW(A1131)-1)/15+2), " ")</f>
        <v xml:space="preserve"> </v>
      </c>
    </row>
    <row r="1132" spans="1:1" x14ac:dyDescent="0.3">
      <c r="A1132" t="str" cm="1">
        <f t="array" ref="A1132">IF(MOD(ROW(A1132)-1,15)=0,INDEX(MountR3!$A:$A,(ROW(A1132)-1)/15+2), " ")</f>
        <v xml:space="preserve"> </v>
      </c>
    </row>
    <row r="1133" spans="1:1" x14ac:dyDescent="0.3">
      <c r="A1133" t="str" cm="1">
        <f t="array" ref="A1133">IF(MOD(ROW(A1133)-1,15)=0,INDEX(MountR3!$A:$A,(ROW(A1133)-1)/15+2), " ")</f>
        <v xml:space="preserve"> </v>
      </c>
    </row>
    <row r="1134" spans="1:1" x14ac:dyDescent="0.3">
      <c r="A1134" t="str" cm="1">
        <f t="array" ref="A1134">IF(MOD(ROW(A1134)-1,15)=0,INDEX(MountR3!$A:$A,(ROW(A1134)-1)/15+2), " ")</f>
        <v xml:space="preserve"> </v>
      </c>
    </row>
    <row r="1135" spans="1:1" x14ac:dyDescent="0.3">
      <c r="A1135" t="str" cm="1">
        <f t="array" ref="A1135">IF(MOD(ROW(A1135)-1,15)=0,INDEX(MountR3!$A:$A,(ROW(A1135)-1)/15+2), " ")</f>
        <v xml:space="preserve"> </v>
      </c>
    </row>
    <row r="1136" spans="1:1" x14ac:dyDescent="0.3">
      <c r="A1136" t="str" cm="1">
        <f t="array" ref="A1136">IF(MOD(ROW(A1136)-1,15)=0,INDEX(MountR3!$A:$A,(ROW(A1136)-1)/15+2), " ")</f>
        <v xml:space="preserve"> </v>
      </c>
    </row>
    <row r="1137" spans="1:1" x14ac:dyDescent="0.3">
      <c r="A1137" t="str" cm="1">
        <f t="array" ref="A1137">IF(MOD(ROW(A1137)-1,15)=0,INDEX(MountR3!$A:$A,(ROW(A1137)-1)/15+2), " ")</f>
        <v xml:space="preserve"> </v>
      </c>
    </row>
    <row r="1138" spans="1:1" x14ac:dyDescent="0.3">
      <c r="A1138" t="str" cm="1">
        <f t="array" ref="A1138">IF(MOD(ROW(A1138)-1,15)=0,INDEX(MountR3!$A:$A,(ROW(A1138)-1)/15+2), " ")</f>
        <v xml:space="preserve"> </v>
      </c>
    </row>
    <row r="1139" spans="1:1" x14ac:dyDescent="0.3">
      <c r="A1139" t="str" cm="1">
        <f t="array" ref="A1139">IF(MOD(ROW(A1139)-1,15)=0,INDEX(MountR3!$A:$A,(ROW(A1139)-1)/15+2), " ")</f>
        <v xml:space="preserve"> </v>
      </c>
    </row>
    <row r="1140" spans="1:1" x14ac:dyDescent="0.3">
      <c r="A1140" t="str" cm="1">
        <f t="array" ref="A1140">IF(MOD(ROW(A1140)-1,15)=0,INDEX(MountR3!$A:$A,(ROW(A1140)-1)/15+2), " ")</f>
        <v xml:space="preserve"> </v>
      </c>
    </row>
    <row r="1141" spans="1:1" x14ac:dyDescent="0.3">
      <c r="A1141" cm="1">
        <f t="array" ref="A1141">IF(MOD(ROW(A1141)-1,15)=0,INDEX(MountR3!$A:$A,(ROW(A1141)-1)/15+2), " ")</f>
        <v>0</v>
      </c>
    </row>
    <row r="1142" spans="1:1" x14ac:dyDescent="0.3">
      <c r="A1142" t="str" cm="1">
        <f t="array" ref="A1142">IF(MOD(ROW(A1142)-1,15)=0,INDEX(MountR3!$A:$A,(ROW(A1142)-1)/15+2), " ")</f>
        <v xml:space="preserve"> </v>
      </c>
    </row>
    <row r="1143" spans="1:1" x14ac:dyDescent="0.3">
      <c r="A1143" t="str" cm="1">
        <f t="array" ref="A1143">IF(MOD(ROW(A1143)-1,15)=0,INDEX(MountR3!$A:$A,(ROW(A1143)-1)/15+2), " ")</f>
        <v xml:space="preserve"> </v>
      </c>
    </row>
    <row r="1144" spans="1:1" x14ac:dyDescent="0.3">
      <c r="A1144" t="str" cm="1">
        <f t="array" ref="A1144">IF(MOD(ROW(A1144)-1,15)=0,INDEX(MountR3!$A:$A,(ROW(A1144)-1)/15+2), " ")</f>
        <v xml:space="preserve"> </v>
      </c>
    </row>
    <row r="1145" spans="1:1" x14ac:dyDescent="0.3">
      <c r="A1145" t="str" cm="1">
        <f t="array" ref="A1145">IF(MOD(ROW(A1145)-1,15)=0,INDEX(MountR3!$A:$A,(ROW(A1145)-1)/15+2), " ")</f>
        <v xml:space="preserve"> </v>
      </c>
    </row>
    <row r="1146" spans="1:1" x14ac:dyDescent="0.3">
      <c r="A1146" t="str" cm="1">
        <f t="array" ref="A1146">IF(MOD(ROW(A1146)-1,15)=0,INDEX(MountR3!$A:$A,(ROW(A1146)-1)/15+2), " ")</f>
        <v xml:space="preserve"> </v>
      </c>
    </row>
    <row r="1147" spans="1:1" x14ac:dyDescent="0.3">
      <c r="A1147" t="str" cm="1">
        <f t="array" ref="A1147">IF(MOD(ROW(A1147)-1,15)=0,INDEX(MountR3!$A:$A,(ROW(A1147)-1)/15+2), " ")</f>
        <v xml:space="preserve"> </v>
      </c>
    </row>
    <row r="1148" spans="1:1" x14ac:dyDescent="0.3">
      <c r="A1148" t="str" cm="1">
        <f t="array" ref="A1148">IF(MOD(ROW(A1148)-1,15)=0,INDEX(MountR3!$A:$A,(ROW(A1148)-1)/15+2), " ")</f>
        <v xml:space="preserve"> </v>
      </c>
    </row>
    <row r="1149" spans="1:1" x14ac:dyDescent="0.3">
      <c r="A1149" t="str" cm="1">
        <f t="array" ref="A1149">IF(MOD(ROW(A1149)-1,15)=0,INDEX(MountR3!$A:$A,(ROW(A1149)-1)/15+2), " ")</f>
        <v xml:space="preserve"> </v>
      </c>
    </row>
    <row r="1150" spans="1:1" x14ac:dyDescent="0.3">
      <c r="A1150" t="str" cm="1">
        <f t="array" ref="A1150">IF(MOD(ROW(A1150)-1,15)=0,INDEX(MountR3!$A:$A,(ROW(A1150)-1)/15+2), " ")</f>
        <v xml:space="preserve"> </v>
      </c>
    </row>
    <row r="1151" spans="1:1" x14ac:dyDescent="0.3">
      <c r="A1151" t="str" cm="1">
        <f t="array" ref="A1151">IF(MOD(ROW(A1151)-1,15)=0,INDEX(MountR3!$A:$A,(ROW(A1151)-1)/15+2), " ")</f>
        <v xml:space="preserve"> </v>
      </c>
    </row>
    <row r="1152" spans="1:1" x14ac:dyDescent="0.3">
      <c r="A1152" t="str" cm="1">
        <f t="array" ref="A1152">IF(MOD(ROW(A1152)-1,15)=0,INDEX(MountR3!$A:$A,(ROW(A1152)-1)/15+2), " ")</f>
        <v xml:space="preserve"> </v>
      </c>
    </row>
    <row r="1153" spans="1:1" x14ac:dyDescent="0.3">
      <c r="A1153" t="str" cm="1">
        <f t="array" ref="A1153">IF(MOD(ROW(A1153)-1,15)=0,INDEX(MountR3!$A:$A,(ROW(A1153)-1)/15+2), " ")</f>
        <v xml:space="preserve"> </v>
      </c>
    </row>
    <row r="1154" spans="1:1" x14ac:dyDescent="0.3">
      <c r="A1154" t="str" cm="1">
        <f t="array" ref="A1154">IF(MOD(ROW(A1154)-1,15)=0,INDEX(MountR3!$A:$A,(ROW(A1154)-1)/15+2), " ")</f>
        <v xml:space="preserve"> </v>
      </c>
    </row>
    <row r="1155" spans="1:1" x14ac:dyDescent="0.3">
      <c r="A1155" t="str" cm="1">
        <f t="array" ref="A1155">IF(MOD(ROW(A1155)-1,15)=0,INDEX(MountR3!$A:$A,(ROW(A1155)-1)/15+2), " ")</f>
        <v xml:space="preserve"> </v>
      </c>
    </row>
    <row r="1156" spans="1:1" x14ac:dyDescent="0.3">
      <c r="A1156" cm="1">
        <f t="array" ref="A1156">IF(MOD(ROW(A1156)-1,15)=0,INDEX(MountR3!$A:$A,(ROW(A1156)-1)/15+2), " ")</f>
        <v>0</v>
      </c>
    </row>
    <row r="1157" spans="1:1" x14ac:dyDescent="0.3">
      <c r="A1157" t="str" cm="1">
        <f t="array" ref="A1157">IF(MOD(ROW(A1157)-1,15)=0,INDEX(MountR3!$A:$A,(ROW(A1157)-1)/15+2), " ")</f>
        <v xml:space="preserve"> </v>
      </c>
    </row>
    <row r="1158" spans="1:1" x14ac:dyDescent="0.3">
      <c r="A1158" t="str" cm="1">
        <f t="array" ref="A1158">IF(MOD(ROW(A1158)-1,15)=0,INDEX(MountR3!$A:$A,(ROW(A1158)-1)/15+2), " ")</f>
        <v xml:space="preserve"> </v>
      </c>
    </row>
    <row r="1159" spans="1:1" x14ac:dyDescent="0.3">
      <c r="A1159" t="str" cm="1">
        <f t="array" ref="A1159">IF(MOD(ROW(A1159)-1,15)=0,INDEX(MountR3!$A:$A,(ROW(A1159)-1)/15+2), " ")</f>
        <v xml:space="preserve"> </v>
      </c>
    </row>
    <row r="1160" spans="1:1" x14ac:dyDescent="0.3">
      <c r="A1160" t="str" cm="1">
        <f t="array" ref="A1160">IF(MOD(ROW(A1160)-1,15)=0,INDEX(MountR3!$A:$A,(ROW(A1160)-1)/15+2), " ")</f>
        <v xml:space="preserve"> </v>
      </c>
    </row>
    <row r="1161" spans="1:1" x14ac:dyDescent="0.3">
      <c r="A1161" t="str" cm="1">
        <f t="array" ref="A1161">IF(MOD(ROW(A1161)-1,15)=0,INDEX(MountR3!$A:$A,(ROW(A1161)-1)/15+2), " ")</f>
        <v xml:space="preserve"> </v>
      </c>
    </row>
    <row r="1162" spans="1:1" x14ac:dyDescent="0.3">
      <c r="A1162" t="str" cm="1">
        <f t="array" ref="A1162">IF(MOD(ROW(A1162)-1,15)=0,INDEX(MountR3!$A:$A,(ROW(A1162)-1)/15+2), " ")</f>
        <v xml:space="preserve"> </v>
      </c>
    </row>
    <row r="1163" spans="1:1" x14ac:dyDescent="0.3">
      <c r="A1163" t="str" cm="1">
        <f t="array" ref="A1163">IF(MOD(ROW(A1163)-1,15)=0,INDEX(MountR3!$A:$A,(ROW(A1163)-1)/15+2),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Q16"/>
  <sheetViews>
    <sheetView workbookViewId="0">
      <selection activeCell="B5" sqref="B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t="s">
        <v>26</v>
      </c>
      <c r="B2">
        <v>-15768.25</v>
      </c>
      <c r="C2">
        <v>25157</v>
      </c>
      <c r="E2">
        <v>44.383000000000003</v>
      </c>
      <c r="G2">
        <v>39.764400000000002</v>
      </c>
      <c r="K2">
        <v>0.32279999999999998</v>
      </c>
      <c r="L2">
        <v>16.496300000000002</v>
      </c>
      <c r="N2">
        <v>100.9665</v>
      </c>
      <c r="O2" t="s">
        <v>75</v>
      </c>
      <c r="P2" t="s">
        <v>77</v>
      </c>
      <c r="Q2" t="s">
        <v>149</v>
      </c>
    </row>
    <row r="3" spans="1:17" x14ac:dyDescent="0.3">
      <c r="A3" t="s">
        <v>27</v>
      </c>
      <c r="B3">
        <v>-15774.5</v>
      </c>
      <c r="C3">
        <v>25154</v>
      </c>
      <c r="E3">
        <v>44.361699999999999</v>
      </c>
      <c r="G3">
        <v>39.605600000000003</v>
      </c>
      <c r="K3">
        <v>0.33460000000000001</v>
      </c>
      <c r="L3">
        <v>16.6797</v>
      </c>
      <c r="N3">
        <v>100.9815</v>
      </c>
      <c r="O3" t="s">
        <v>75</v>
      </c>
      <c r="P3" t="s">
        <v>77</v>
      </c>
      <c r="Q3" t="s">
        <v>149</v>
      </c>
    </row>
    <row r="4" spans="1:17" x14ac:dyDescent="0.3">
      <c r="A4" t="s">
        <v>69</v>
      </c>
      <c r="B4">
        <v>-15781</v>
      </c>
      <c r="C4">
        <v>25155.25</v>
      </c>
      <c r="E4">
        <v>44.159500000000001</v>
      </c>
      <c r="G4">
        <v>39.660400000000003</v>
      </c>
      <c r="K4">
        <v>0.33279999999999998</v>
      </c>
      <c r="L4">
        <v>16.43</v>
      </c>
      <c r="N4">
        <v>100.5827</v>
      </c>
      <c r="O4" t="s">
        <v>75</v>
      </c>
      <c r="P4" t="s">
        <v>77</v>
      </c>
      <c r="Q4" t="s">
        <v>149</v>
      </c>
    </row>
    <row r="5" spans="1:17" x14ac:dyDescent="0.3">
      <c r="A5" t="s">
        <v>150</v>
      </c>
      <c r="B5">
        <v>-22408.75</v>
      </c>
      <c r="C5">
        <v>25568.5</v>
      </c>
      <c r="E5">
        <v>49.301499999999997</v>
      </c>
      <c r="G5">
        <v>40.584400000000002</v>
      </c>
      <c r="H5">
        <v>8.4000000000000005E-2</v>
      </c>
      <c r="K5">
        <v>0.15459999999999999</v>
      </c>
      <c r="L5">
        <v>9.7759999999999998</v>
      </c>
      <c r="M5">
        <v>0.46929999999999999</v>
      </c>
      <c r="N5">
        <v>100.3698</v>
      </c>
      <c r="O5" t="s">
        <v>75</v>
      </c>
      <c r="P5" t="s">
        <v>77</v>
      </c>
      <c r="Q5" t="s">
        <v>149</v>
      </c>
    </row>
    <row r="6" spans="1:17" x14ac:dyDescent="0.3">
      <c r="A6" t="s">
        <v>151</v>
      </c>
      <c r="B6">
        <v>-22429.5</v>
      </c>
      <c r="C6">
        <v>25572.25</v>
      </c>
      <c r="E6">
        <v>49.301200000000001</v>
      </c>
      <c r="G6">
        <v>40.617899999999999</v>
      </c>
      <c r="H6">
        <v>9.2399999999999996E-2</v>
      </c>
      <c r="K6">
        <v>0.16370000000000001</v>
      </c>
      <c r="L6">
        <v>9.7224000000000004</v>
      </c>
      <c r="M6">
        <v>0.49919999999999998</v>
      </c>
      <c r="N6">
        <v>100.3969</v>
      </c>
      <c r="O6" t="s">
        <v>75</v>
      </c>
      <c r="P6" t="s">
        <v>77</v>
      </c>
      <c r="Q6" t="s">
        <v>149</v>
      </c>
    </row>
    <row r="7" spans="1:17" x14ac:dyDescent="0.3">
      <c r="A7" t="s">
        <v>152</v>
      </c>
      <c r="B7">
        <v>-22431.5</v>
      </c>
      <c r="C7">
        <v>25579.25</v>
      </c>
      <c r="E7">
        <v>49.258499999999998</v>
      </c>
      <c r="G7">
        <v>40.630400000000002</v>
      </c>
      <c r="H7">
        <v>0.1</v>
      </c>
      <c r="K7">
        <v>0.1075</v>
      </c>
      <c r="L7">
        <v>9.6639999999999997</v>
      </c>
      <c r="M7">
        <v>0.4788</v>
      </c>
      <c r="N7">
        <v>100.2392</v>
      </c>
      <c r="O7" t="s">
        <v>75</v>
      </c>
      <c r="P7" t="s">
        <v>77</v>
      </c>
      <c r="Q7" t="s">
        <v>149</v>
      </c>
    </row>
    <row r="8" spans="1:17" x14ac:dyDescent="0.3">
      <c r="A8" t="s">
        <v>153</v>
      </c>
      <c r="B8">
        <v>-26899.25</v>
      </c>
      <c r="C8">
        <v>20606</v>
      </c>
      <c r="E8">
        <v>27.287099999999999</v>
      </c>
      <c r="F8">
        <v>1.0374000000000001</v>
      </c>
      <c r="G8">
        <v>54.890999999999998</v>
      </c>
      <c r="H8">
        <v>1.3935999999999999</v>
      </c>
      <c r="I8">
        <v>0.1129</v>
      </c>
      <c r="J8">
        <v>0.72860000000000003</v>
      </c>
      <c r="K8">
        <v>0.53610000000000002</v>
      </c>
      <c r="L8">
        <v>14.9984</v>
      </c>
      <c r="N8">
        <v>100.98520000000001</v>
      </c>
      <c r="O8" t="s">
        <v>75</v>
      </c>
      <c r="P8" t="s">
        <v>77</v>
      </c>
      <c r="Q8" t="s">
        <v>149</v>
      </c>
    </row>
    <row r="9" spans="1:17" x14ac:dyDescent="0.3">
      <c r="A9" t="s">
        <v>154</v>
      </c>
      <c r="B9">
        <v>-26904.75</v>
      </c>
      <c r="C9">
        <v>20603.75</v>
      </c>
      <c r="E9">
        <v>27.228899999999999</v>
      </c>
      <c r="F9">
        <v>0.96309999999999996</v>
      </c>
      <c r="G9">
        <v>54.753599999999999</v>
      </c>
      <c r="H9">
        <v>1.3959999999999999</v>
      </c>
      <c r="I9">
        <v>0.11409999999999999</v>
      </c>
      <c r="J9">
        <v>0.6522</v>
      </c>
      <c r="K9">
        <v>0.58189999999999997</v>
      </c>
      <c r="L9">
        <v>14.9213</v>
      </c>
      <c r="N9">
        <v>100.61109999999999</v>
      </c>
      <c r="O9" t="s">
        <v>75</v>
      </c>
      <c r="P9" t="s">
        <v>77</v>
      </c>
      <c r="Q9" t="s">
        <v>149</v>
      </c>
    </row>
    <row r="10" spans="1:17" x14ac:dyDescent="0.3">
      <c r="A10" t="s">
        <v>155</v>
      </c>
      <c r="B10">
        <v>-26905.75</v>
      </c>
      <c r="C10">
        <v>20612.5</v>
      </c>
      <c r="E10">
        <v>27.3157</v>
      </c>
      <c r="F10">
        <v>1.0150999999999999</v>
      </c>
      <c r="G10">
        <v>54.675899999999999</v>
      </c>
      <c r="H10">
        <v>1.3709</v>
      </c>
      <c r="I10">
        <v>0.15509999999999999</v>
      </c>
      <c r="J10">
        <v>0.67849999999999999</v>
      </c>
      <c r="K10">
        <v>0.53659999999999997</v>
      </c>
      <c r="L10">
        <v>14.9985</v>
      </c>
      <c r="N10">
        <v>100.74639999999999</v>
      </c>
      <c r="O10" t="s">
        <v>75</v>
      </c>
      <c r="P10" t="s">
        <v>77</v>
      </c>
      <c r="Q10" t="s">
        <v>149</v>
      </c>
    </row>
    <row r="12" spans="1:17" x14ac:dyDescent="0.3">
      <c r="A12" t="s">
        <v>63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</row>
    <row r="13" spans="1:17" x14ac:dyDescent="0.3">
      <c r="A13" t="s">
        <v>64</v>
      </c>
      <c r="B13">
        <v>49.301499999999997</v>
      </c>
      <c r="C13">
        <v>1.0374000000000001</v>
      </c>
      <c r="D13">
        <v>54.890999999999998</v>
      </c>
      <c r="E13">
        <v>1.3959999999999999</v>
      </c>
      <c r="F13">
        <v>0.15509999999999999</v>
      </c>
      <c r="G13">
        <v>0.72860000000000003</v>
      </c>
      <c r="H13">
        <v>0.58189999999999997</v>
      </c>
      <c r="I13">
        <v>16.6797</v>
      </c>
      <c r="J13">
        <v>0.49919999999999998</v>
      </c>
    </row>
    <row r="14" spans="1:17" x14ac:dyDescent="0.3">
      <c r="A14" t="s">
        <v>65</v>
      </c>
      <c r="B14">
        <v>27.228899999999999</v>
      </c>
      <c r="C14">
        <v>0.96309999999999996</v>
      </c>
      <c r="D14">
        <v>39.605600000000003</v>
      </c>
      <c r="E14">
        <v>8.4000000000000005E-2</v>
      </c>
      <c r="F14">
        <v>0.1129</v>
      </c>
      <c r="G14">
        <v>0.6522</v>
      </c>
      <c r="H14">
        <v>0.1075</v>
      </c>
      <c r="I14">
        <v>9.6639999999999997</v>
      </c>
      <c r="J14">
        <v>0.46929999999999999</v>
      </c>
    </row>
    <row r="15" spans="1:17" x14ac:dyDescent="0.3">
      <c r="A15" t="s">
        <v>66</v>
      </c>
      <c r="B15">
        <v>40.288600000000002</v>
      </c>
      <c r="C15">
        <v>1.0052000000000001</v>
      </c>
      <c r="D15">
        <v>45.020400000000002</v>
      </c>
      <c r="E15">
        <v>0.73950000000000005</v>
      </c>
      <c r="F15">
        <v>0.12740000000000001</v>
      </c>
      <c r="G15">
        <v>0.68640000000000001</v>
      </c>
      <c r="H15">
        <v>0.3412</v>
      </c>
      <c r="I15">
        <v>13.743</v>
      </c>
      <c r="J15">
        <v>0.4824</v>
      </c>
    </row>
    <row r="16" spans="1:17" x14ac:dyDescent="0.3">
      <c r="A16" t="s">
        <v>67</v>
      </c>
      <c r="B16">
        <v>9.9946999999999999</v>
      </c>
      <c r="C16">
        <v>3.8100000000000002E-2</v>
      </c>
      <c r="D16">
        <v>7.3262999999999998</v>
      </c>
      <c r="E16">
        <v>0.70920000000000005</v>
      </c>
      <c r="F16">
        <v>2.4E-2</v>
      </c>
      <c r="G16">
        <v>3.8800000000000001E-2</v>
      </c>
      <c r="H16">
        <v>0.1787</v>
      </c>
      <c r="I16">
        <v>3.0924</v>
      </c>
      <c r="J16">
        <v>1.5299999999999999E-2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270"/>
  <sheetViews>
    <sheetView workbookViewId="0">
      <selection activeCell="A132" sqref="A1:XFD132"/>
    </sheetView>
  </sheetViews>
  <sheetFormatPr defaultRowHeight="14.4" x14ac:dyDescent="0.3"/>
  <sheetData>
    <row r="1" spans="1:16" x14ac:dyDescent="0.3">
      <c r="A1" t="str" cm="1">
        <f t="array" ref="A1">IF(MOD(ROW(A1)-1,15)=0,INDEX(Standards_end!$A:$A,(ROW(A1)-1)/15+2), " ")</f>
        <v>Springwater1_4</v>
      </c>
    </row>
    <row r="2" spans="1:16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3">
      <c r="A3" t="s">
        <v>45</v>
      </c>
      <c r="C3" t="s">
        <v>46</v>
      </c>
      <c r="G3">
        <v>42.5381</v>
      </c>
      <c r="I3">
        <v>57.107399999999998</v>
      </c>
    </row>
    <row r="4" spans="1:16" x14ac:dyDescent="0.3">
      <c r="A4" t="s">
        <v>4</v>
      </c>
      <c r="B4" t="s">
        <v>47</v>
      </c>
      <c r="C4" t="s">
        <v>46</v>
      </c>
      <c r="D4">
        <v>21.56</v>
      </c>
      <c r="E4">
        <v>0.80500000000000005</v>
      </c>
      <c r="F4">
        <v>0.12468</v>
      </c>
      <c r="G4">
        <v>26.767900000000001</v>
      </c>
      <c r="H4">
        <v>6.9199999999999998E-2</v>
      </c>
      <c r="I4">
        <v>23.648299999999999</v>
      </c>
      <c r="J4" t="s">
        <v>48</v>
      </c>
      <c r="K4">
        <v>44.383000000000003</v>
      </c>
      <c r="L4">
        <v>0.1147</v>
      </c>
      <c r="M4" t="s">
        <v>49</v>
      </c>
      <c r="N4" t="s">
        <v>50</v>
      </c>
      <c r="O4" s="1">
        <v>45451.722430555557</v>
      </c>
    </row>
    <row r="5" spans="1:16" x14ac:dyDescent="0.3">
      <c r="A5" t="s">
        <v>6</v>
      </c>
      <c r="B5" t="s">
        <v>47</v>
      </c>
      <c r="C5" t="s">
        <v>46</v>
      </c>
      <c r="D5">
        <v>18.739999999999998</v>
      </c>
      <c r="E5">
        <v>1.0089999999999999</v>
      </c>
      <c r="F5">
        <v>9.7180000000000002E-2</v>
      </c>
      <c r="G5">
        <v>18.587700000000002</v>
      </c>
      <c r="H5">
        <v>5.7799999999999997E-2</v>
      </c>
      <c r="I5">
        <v>14.2149</v>
      </c>
      <c r="J5" t="s">
        <v>51</v>
      </c>
      <c r="K5">
        <v>39.764400000000002</v>
      </c>
      <c r="L5">
        <v>0.1237</v>
      </c>
      <c r="M5" t="s">
        <v>49</v>
      </c>
      <c r="N5" t="s">
        <v>50</v>
      </c>
      <c r="O5" s="1">
        <v>45461.885243055556</v>
      </c>
    </row>
    <row r="6" spans="1:16" x14ac:dyDescent="0.3">
      <c r="A6" t="s">
        <v>10</v>
      </c>
      <c r="B6" t="s">
        <v>47</v>
      </c>
      <c r="C6" t="s">
        <v>46</v>
      </c>
      <c r="D6">
        <v>0.21</v>
      </c>
      <c r="E6">
        <v>0.82599999999999996</v>
      </c>
      <c r="F6">
        <v>2.0600000000000002E-3</v>
      </c>
      <c r="G6">
        <v>0.25</v>
      </c>
      <c r="H6">
        <v>2.6100000000000002E-2</v>
      </c>
      <c r="I6">
        <v>9.7699999999999995E-2</v>
      </c>
      <c r="J6" t="s">
        <v>55</v>
      </c>
      <c r="K6">
        <v>0.32279999999999998</v>
      </c>
      <c r="L6">
        <v>3.3700000000000001E-2</v>
      </c>
      <c r="M6" t="s">
        <v>10</v>
      </c>
      <c r="N6" t="s">
        <v>54</v>
      </c>
    </row>
    <row r="7" spans="1:16" x14ac:dyDescent="0.3">
      <c r="A7" t="s">
        <v>11</v>
      </c>
      <c r="B7" t="s">
        <v>47</v>
      </c>
      <c r="C7" t="s">
        <v>46</v>
      </c>
      <c r="D7">
        <v>11.89</v>
      </c>
      <c r="E7">
        <v>0.92700000000000005</v>
      </c>
      <c r="F7">
        <v>0.1081</v>
      </c>
      <c r="G7">
        <v>12.822800000000001</v>
      </c>
      <c r="H7">
        <v>7.1900000000000006E-2</v>
      </c>
      <c r="I7">
        <v>4.9316000000000004</v>
      </c>
      <c r="J7" t="s">
        <v>56</v>
      </c>
      <c r="K7">
        <v>16.496300000000002</v>
      </c>
      <c r="L7">
        <v>9.2499999999999999E-2</v>
      </c>
      <c r="M7" t="s">
        <v>57</v>
      </c>
      <c r="N7" t="s">
        <v>50</v>
      </c>
      <c r="O7" s="1">
        <v>45451.722604166665</v>
      </c>
    </row>
    <row r="8" spans="1:16" x14ac:dyDescent="0.3">
      <c r="A8" t="s">
        <v>14</v>
      </c>
      <c r="G8">
        <v>100.9665</v>
      </c>
      <c r="I8">
        <v>100</v>
      </c>
      <c r="K8">
        <v>100.9665</v>
      </c>
    </row>
    <row r="9" spans="1:16" x14ac:dyDescent="0.3">
      <c r="A9" t="str" cm="1">
        <f t="array" ref="A9">IF(MOD(ROW(A9)-1,15)=0,INDEX(Standards_end!$A:$A,(ROW(A9)-1)/15+2), " ")</f>
        <v xml:space="preserve"> </v>
      </c>
    </row>
    <row r="10" spans="1:16" x14ac:dyDescent="0.3">
      <c r="A10" t="str" cm="1">
        <f t="array" ref="A10">IF(MOD(ROW(A10)-1,15)=0,INDEX(Standards_end!$A:$A,(ROW(A10)-1)/15+2), " ")</f>
        <v xml:space="preserve"> </v>
      </c>
    </row>
    <row r="11" spans="1:16" x14ac:dyDescent="0.3">
      <c r="A11" t="str" cm="1">
        <f t="array" ref="A11">IF(MOD(ROW(A11)-1,15)=0,INDEX(Standards_end!$A:$A,(ROW(A11)-1)/15+2), " ")</f>
        <v xml:space="preserve"> </v>
      </c>
    </row>
    <row r="12" spans="1:16" x14ac:dyDescent="0.3">
      <c r="A12" t="str" cm="1">
        <f t="array" ref="A12">IF(MOD(ROW(A12)-1,15)=0,INDEX(Standards_end!$A:$A,(ROW(A12)-1)/15+2), " ")</f>
        <v xml:space="preserve"> </v>
      </c>
    </row>
    <row r="13" spans="1:16" x14ac:dyDescent="0.3">
      <c r="A13" t="str" cm="1">
        <f t="array" ref="A13">IF(MOD(ROW(A13)-1,15)=0,INDEX(Standards_end!$A:$A,(ROW(A13)-1)/15+2), " ")</f>
        <v xml:space="preserve"> </v>
      </c>
    </row>
    <row r="14" spans="1:16" x14ac:dyDescent="0.3">
      <c r="A14" t="str" cm="1">
        <f t="array" ref="A14">IF(MOD(ROW(A14)-1,15)=0,INDEX(Standards_end!$A:$A,(ROW(A14)-1)/15+2), " ")</f>
        <v xml:space="preserve"> </v>
      </c>
    </row>
    <row r="15" spans="1:16" x14ac:dyDescent="0.3">
      <c r="A15" t="str" cm="1">
        <f t="array" ref="A15">IF(MOD(ROW(A15)-1,15)=0,INDEX(Standards_end!$A:$A,(ROW(A15)-1)/15+2), " ")</f>
        <v xml:space="preserve"> </v>
      </c>
    </row>
    <row r="16" spans="1:16" x14ac:dyDescent="0.3">
      <c r="A16" t="str" cm="1">
        <f t="array" ref="A16">IF(MOD(ROW(A16)-1,15)=0,INDEX(Standards_end!$A:$A,(ROW(A16)-1)/15+2), " ")</f>
        <v>Springwater1_5</v>
      </c>
    </row>
    <row r="17" spans="1:16" x14ac:dyDescent="0.3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3">
      <c r="A18" t="s">
        <v>45</v>
      </c>
      <c r="C18" t="s">
        <v>46</v>
      </c>
      <c r="G18">
        <v>42.488599999999998</v>
      </c>
      <c r="I18">
        <v>57.084400000000002</v>
      </c>
    </row>
    <row r="19" spans="1:16" x14ac:dyDescent="0.3">
      <c r="A19" t="s">
        <v>4</v>
      </c>
      <c r="B19" t="s">
        <v>47</v>
      </c>
      <c r="C19" t="s">
        <v>46</v>
      </c>
      <c r="D19">
        <v>21.51</v>
      </c>
      <c r="E19">
        <v>0.80400000000000005</v>
      </c>
      <c r="F19">
        <v>0.12436999999999999</v>
      </c>
      <c r="G19">
        <v>26.754999999999999</v>
      </c>
      <c r="H19">
        <v>7.4999999999999997E-2</v>
      </c>
      <c r="I19">
        <v>23.655000000000001</v>
      </c>
      <c r="J19" t="s">
        <v>48</v>
      </c>
      <c r="K19">
        <v>44.361699999999999</v>
      </c>
      <c r="L19">
        <v>0.12429999999999999</v>
      </c>
      <c r="M19" t="s">
        <v>49</v>
      </c>
      <c r="N19" t="s">
        <v>50</v>
      </c>
      <c r="O19" s="1">
        <v>45451.722430555557</v>
      </c>
    </row>
    <row r="20" spans="1:16" x14ac:dyDescent="0.3">
      <c r="A20" t="s">
        <v>6</v>
      </c>
      <c r="B20" t="s">
        <v>47</v>
      </c>
      <c r="C20" t="s">
        <v>46</v>
      </c>
      <c r="D20">
        <v>18.66</v>
      </c>
      <c r="E20">
        <v>1.008</v>
      </c>
      <c r="F20">
        <v>9.6729999999999997E-2</v>
      </c>
      <c r="G20">
        <v>18.513500000000001</v>
      </c>
      <c r="H20">
        <v>6.2799999999999995E-2</v>
      </c>
      <c r="I20">
        <v>14.168900000000001</v>
      </c>
      <c r="J20" t="s">
        <v>51</v>
      </c>
      <c r="K20">
        <v>39.605600000000003</v>
      </c>
      <c r="L20">
        <v>0.1343</v>
      </c>
      <c r="M20" t="s">
        <v>49</v>
      </c>
      <c r="N20" t="s">
        <v>50</v>
      </c>
      <c r="O20" s="1">
        <v>45461.885243055556</v>
      </c>
    </row>
    <row r="21" spans="1:16" x14ac:dyDescent="0.3">
      <c r="A21" t="s">
        <v>10</v>
      </c>
      <c r="B21" t="s">
        <v>47</v>
      </c>
      <c r="C21" t="s">
        <v>46</v>
      </c>
      <c r="D21">
        <v>0.21</v>
      </c>
      <c r="E21">
        <v>0.82599999999999996</v>
      </c>
      <c r="F21">
        <v>2.14E-3</v>
      </c>
      <c r="G21">
        <v>0.2591</v>
      </c>
      <c r="H21">
        <v>2.8199999999999999E-2</v>
      </c>
      <c r="I21">
        <v>0.1014</v>
      </c>
      <c r="J21" t="s">
        <v>55</v>
      </c>
      <c r="K21">
        <v>0.33460000000000001</v>
      </c>
      <c r="L21">
        <v>3.6400000000000002E-2</v>
      </c>
      <c r="M21" t="s">
        <v>10</v>
      </c>
      <c r="N21" t="s">
        <v>54</v>
      </c>
    </row>
    <row r="22" spans="1:16" x14ac:dyDescent="0.3">
      <c r="A22" t="s">
        <v>11</v>
      </c>
      <c r="B22" t="s">
        <v>47</v>
      </c>
      <c r="C22" t="s">
        <v>46</v>
      </c>
      <c r="D22">
        <v>12.03</v>
      </c>
      <c r="E22">
        <v>0.92800000000000005</v>
      </c>
      <c r="F22">
        <v>0.10934000000000001</v>
      </c>
      <c r="G22">
        <v>12.965400000000001</v>
      </c>
      <c r="H22">
        <v>7.8200000000000006E-2</v>
      </c>
      <c r="I22">
        <v>4.9903000000000004</v>
      </c>
      <c r="J22" t="s">
        <v>56</v>
      </c>
      <c r="K22">
        <v>16.6797</v>
      </c>
      <c r="L22">
        <v>0.10050000000000001</v>
      </c>
      <c r="M22" t="s">
        <v>57</v>
      </c>
      <c r="N22" t="s">
        <v>50</v>
      </c>
      <c r="O22" s="1">
        <v>45451.722604166665</v>
      </c>
    </row>
    <row r="23" spans="1:16" x14ac:dyDescent="0.3">
      <c r="A23" t="s">
        <v>14</v>
      </c>
      <c r="G23">
        <v>100.9815</v>
      </c>
      <c r="I23">
        <v>100</v>
      </c>
      <c r="K23">
        <v>100.9815</v>
      </c>
    </row>
    <row r="24" spans="1:16" x14ac:dyDescent="0.3">
      <c r="A24" t="str" cm="1">
        <f t="array" ref="A24">IF(MOD(ROW(A24)-1,15)=0,INDEX(Standards_end!$A:$A,(ROW(A24)-1)/15+2), " ")</f>
        <v xml:space="preserve"> </v>
      </c>
    </row>
    <row r="25" spans="1:16" x14ac:dyDescent="0.3">
      <c r="A25" t="str" cm="1">
        <f t="array" ref="A25">IF(MOD(ROW(A25)-1,15)=0,INDEX(Standards_end!$A:$A,(ROW(A25)-1)/15+2), " ")</f>
        <v xml:space="preserve"> </v>
      </c>
    </row>
    <row r="26" spans="1:16" x14ac:dyDescent="0.3">
      <c r="A26" t="str" cm="1">
        <f t="array" ref="A26">IF(MOD(ROW(A26)-1,15)=0,INDEX(Standards_end!$A:$A,(ROW(A26)-1)/15+2), " ")</f>
        <v xml:space="preserve"> </v>
      </c>
    </row>
    <row r="27" spans="1:16" x14ac:dyDescent="0.3">
      <c r="A27" t="str" cm="1">
        <f t="array" ref="A27">IF(MOD(ROW(A27)-1,15)=0,INDEX(Standards_end!$A:$A,(ROW(A27)-1)/15+2), " ")</f>
        <v xml:space="preserve"> </v>
      </c>
    </row>
    <row r="28" spans="1:16" x14ac:dyDescent="0.3">
      <c r="A28" t="str" cm="1">
        <f t="array" ref="A28">IF(MOD(ROW(A28)-1,15)=0,INDEX(Standards_end!$A:$A,(ROW(A28)-1)/15+2), " ")</f>
        <v xml:space="preserve"> </v>
      </c>
    </row>
    <row r="29" spans="1:16" x14ac:dyDescent="0.3">
      <c r="A29" t="str" cm="1">
        <f t="array" ref="A29">IF(MOD(ROW(A29)-1,15)=0,INDEX(Standards_end!$A:$A,(ROW(A29)-1)/15+2), " ")</f>
        <v xml:space="preserve"> </v>
      </c>
    </row>
    <row r="30" spans="1:16" x14ac:dyDescent="0.3">
      <c r="A30" t="str" cm="1">
        <f t="array" ref="A30">IF(MOD(ROW(A30)-1,15)=0,INDEX(Standards_end!$A:$A,(ROW(A30)-1)/15+2), " ")</f>
        <v xml:space="preserve"> </v>
      </c>
    </row>
    <row r="31" spans="1:16" x14ac:dyDescent="0.3">
      <c r="A31" t="str" cm="1">
        <f t="array" ref="A31">IF(MOD(ROW(A31)-1,15)=0,INDEX(Standards_end!$A:$A,(ROW(A31)-1)/15+2), " ")</f>
        <v>Springwater1_6</v>
      </c>
    </row>
    <row r="32" spans="1:16" x14ac:dyDescent="0.3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3">
      <c r="A33" t="s">
        <v>45</v>
      </c>
      <c r="C33" t="s">
        <v>46</v>
      </c>
      <c r="G33">
        <v>42.381500000000003</v>
      </c>
      <c r="I33">
        <v>57.116100000000003</v>
      </c>
    </row>
    <row r="34" spans="1:16" x14ac:dyDescent="0.3">
      <c r="A34" t="s">
        <v>4</v>
      </c>
      <c r="B34" t="s">
        <v>47</v>
      </c>
      <c r="C34" t="s">
        <v>46</v>
      </c>
      <c r="D34">
        <v>21.45</v>
      </c>
      <c r="E34">
        <v>0.80500000000000005</v>
      </c>
      <c r="F34">
        <v>0.12403</v>
      </c>
      <c r="G34">
        <v>26.633099999999999</v>
      </c>
      <c r="H34">
        <v>7.4700000000000003E-2</v>
      </c>
      <c r="I34">
        <v>23.619700000000002</v>
      </c>
      <c r="J34" t="s">
        <v>48</v>
      </c>
      <c r="K34">
        <v>44.159500000000001</v>
      </c>
      <c r="L34">
        <v>0.1239</v>
      </c>
      <c r="M34" t="s">
        <v>49</v>
      </c>
      <c r="N34" t="s">
        <v>50</v>
      </c>
      <c r="O34" s="1">
        <v>45451.722430555557</v>
      </c>
    </row>
    <row r="35" spans="1:16" x14ac:dyDescent="0.3">
      <c r="A35" t="s">
        <v>6</v>
      </c>
      <c r="B35" t="s">
        <v>47</v>
      </c>
      <c r="C35" t="s">
        <v>46</v>
      </c>
      <c r="D35">
        <v>18.7</v>
      </c>
      <c r="E35">
        <v>1.0089999999999999</v>
      </c>
      <c r="F35">
        <v>9.6960000000000005E-2</v>
      </c>
      <c r="G35">
        <v>18.539100000000001</v>
      </c>
      <c r="H35">
        <v>6.2600000000000003E-2</v>
      </c>
      <c r="I35">
        <v>14.232200000000001</v>
      </c>
      <c r="J35" t="s">
        <v>51</v>
      </c>
      <c r="K35">
        <v>39.660400000000003</v>
      </c>
      <c r="L35">
        <v>0.13400000000000001</v>
      </c>
      <c r="M35" t="s">
        <v>49</v>
      </c>
      <c r="N35" t="s">
        <v>50</v>
      </c>
      <c r="O35" s="1">
        <v>45461.885243055556</v>
      </c>
    </row>
    <row r="36" spans="1:16" x14ac:dyDescent="0.3">
      <c r="A36" t="s">
        <v>10</v>
      </c>
      <c r="B36" t="s">
        <v>47</v>
      </c>
      <c r="C36" t="s">
        <v>46</v>
      </c>
      <c r="D36">
        <v>0.21</v>
      </c>
      <c r="E36">
        <v>0.82599999999999996</v>
      </c>
      <c r="F36">
        <v>2.1299999999999999E-3</v>
      </c>
      <c r="G36">
        <v>0.25769999999999998</v>
      </c>
      <c r="H36">
        <v>2.8000000000000001E-2</v>
      </c>
      <c r="I36">
        <v>0.1011</v>
      </c>
      <c r="J36" t="s">
        <v>55</v>
      </c>
      <c r="K36">
        <v>0.33279999999999998</v>
      </c>
      <c r="L36">
        <v>3.61E-2</v>
      </c>
      <c r="M36" t="s">
        <v>10</v>
      </c>
      <c r="N36" t="s">
        <v>54</v>
      </c>
    </row>
    <row r="37" spans="1:16" x14ac:dyDescent="0.3">
      <c r="A37" t="s">
        <v>11</v>
      </c>
      <c r="B37" t="s">
        <v>47</v>
      </c>
      <c r="C37" t="s">
        <v>46</v>
      </c>
      <c r="D37">
        <v>11.84</v>
      </c>
      <c r="E37">
        <v>0.92700000000000005</v>
      </c>
      <c r="F37">
        <v>0.10767</v>
      </c>
      <c r="G37">
        <v>12.7713</v>
      </c>
      <c r="H37">
        <v>7.8E-2</v>
      </c>
      <c r="I37">
        <v>4.9306999999999999</v>
      </c>
      <c r="J37" t="s">
        <v>56</v>
      </c>
      <c r="K37">
        <v>16.43</v>
      </c>
      <c r="L37">
        <v>0.1003</v>
      </c>
      <c r="M37" t="s">
        <v>57</v>
      </c>
      <c r="N37" t="s">
        <v>50</v>
      </c>
      <c r="O37" s="1">
        <v>45451.722604166665</v>
      </c>
    </row>
    <row r="38" spans="1:16" x14ac:dyDescent="0.3">
      <c r="A38" t="s">
        <v>14</v>
      </c>
      <c r="G38">
        <v>100.5827</v>
      </c>
      <c r="I38">
        <v>100</v>
      </c>
      <c r="K38">
        <v>100.5827</v>
      </c>
    </row>
    <row r="39" spans="1:16" x14ac:dyDescent="0.3">
      <c r="A39" t="str" cm="1">
        <f t="array" ref="A39">IF(MOD(ROW(A39)-1,15)=0,INDEX(Standards_end!$A:$A,(ROW(A39)-1)/15+2), " ")</f>
        <v xml:space="preserve"> </v>
      </c>
    </row>
    <row r="40" spans="1:16" x14ac:dyDescent="0.3">
      <c r="A40" t="str" cm="1">
        <f t="array" ref="A40">IF(MOD(ROW(A40)-1,15)=0,INDEX(Standards_end!$A:$A,(ROW(A40)-1)/15+2), " ")</f>
        <v xml:space="preserve"> </v>
      </c>
    </row>
    <row r="41" spans="1:16" x14ac:dyDescent="0.3">
      <c r="A41" t="str" cm="1">
        <f t="array" ref="A41">IF(MOD(ROW(A41)-1,15)=0,INDEX(Standards_end!$A:$A,(ROW(A41)-1)/15+2), " ")</f>
        <v xml:space="preserve"> </v>
      </c>
    </row>
    <row r="42" spans="1:16" x14ac:dyDescent="0.3">
      <c r="A42" t="str" cm="1">
        <f t="array" ref="A42">IF(MOD(ROW(A42)-1,15)=0,INDEX(Standards_end!$A:$A,(ROW(A42)-1)/15+2), " ")</f>
        <v xml:space="preserve"> </v>
      </c>
    </row>
    <row r="43" spans="1:16" x14ac:dyDescent="0.3">
      <c r="A43" t="str" cm="1">
        <f t="array" ref="A43">IF(MOD(ROW(A43)-1,15)=0,INDEX(Standards_end!$A:$A,(ROW(A43)-1)/15+2), " ")</f>
        <v xml:space="preserve"> </v>
      </c>
    </row>
    <row r="44" spans="1:16" x14ac:dyDescent="0.3">
      <c r="A44" t="str" cm="1">
        <f t="array" ref="A44">IF(MOD(ROW(A44)-1,15)=0,INDEX(Standards_end!$A:$A,(ROW(A44)-1)/15+2), " ")</f>
        <v xml:space="preserve"> </v>
      </c>
    </row>
    <row r="45" spans="1:16" x14ac:dyDescent="0.3">
      <c r="A45" t="str" cm="1">
        <f t="array" ref="A45">IF(MOD(ROW(A45)-1,15)=0,INDEX(Standards_end!$A:$A,(ROW(A45)-1)/15+2), " ")</f>
        <v xml:space="preserve"> </v>
      </c>
    </row>
    <row r="46" spans="1:16" x14ac:dyDescent="0.3">
      <c r="A46" t="str" cm="1">
        <f t="array" ref="A46">IF(MOD(ROW(A46)-1,15)=0,INDEX(Standards_end!$A:$A,(ROW(A46)-1)/15+2), " ")</f>
        <v>SanCarlos1_7</v>
      </c>
    </row>
    <row r="47" spans="1:16" x14ac:dyDescent="0.3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</row>
    <row r="48" spans="1:16" x14ac:dyDescent="0.3">
      <c r="A48" t="s">
        <v>45</v>
      </c>
      <c r="C48" t="s">
        <v>46</v>
      </c>
      <c r="G48">
        <v>43.5169</v>
      </c>
      <c r="I48">
        <v>57.088500000000003</v>
      </c>
    </row>
    <row r="49" spans="1:16" x14ac:dyDescent="0.3">
      <c r="A49" t="s">
        <v>4</v>
      </c>
      <c r="B49" t="s">
        <v>47</v>
      </c>
      <c r="C49" t="s">
        <v>46</v>
      </c>
      <c r="D49">
        <v>25.79</v>
      </c>
      <c r="E49">
        <v>0.86699999999999999</v>
      </c>
      <c r="F49">
        <v>0.14907999999999999</v>
      </c>
      <c r="G49">
        <v>29.734300000000001</v>
      </c>
      <c r="H49">
        <v>7.5800000000000006E-2</v>
      </c>
      <c r="I49">
        <v>25.669599999999999</v>
      </c>
      <c r="J49" t="s">
        <v>48</v>
      </c>
      <c r="K49">
        <v>49.301499999999997</v>
      </c>
      <c r="L49">
        <v>0.12570000000000001</v>
      </c>
      <c r="M49" t="s">
        <v>49</v>
      </c>
      <c r="N49" t="s">
        <v>50</v>
      </c>
      <c r="O49" s="1">
        <v>45451.722430555557</v>
      </c>
    </row>
    <row r="50" spans="1:16" x14ac:dyDescent="0.3">
      <c r="A50" t="s">
        <v>6</v>
      </c>
      <c r="B50" t="s">
        <v>47</v>
      </c>
      <c r="C50" t="s">
        <v>46</v>
      </c>
      <c r="D50">
        <v>19.03</v>
      </c>
      <c r="E50">
        <v>1.0029999999999999</v>
      </c>
      <c r="F50">
        <v>9.8669999999999994E-2</v>
      </c>
      <c r="G50">
        <v>18.971</v>
      </c>
      <c r="H50">
        <v>6.3600000000000004E-2</v>
      </c>
      <c r="I50">
        <v>14.177</v>
      </c>
      <c r="J50" t="s">
        <v>51</v>
      </c>
      <c r="K50">
        <v>40.584400000000002</v>
      </c>
      <c r="L50">
        <v>0.13600000000000001</v>
      </c>
      <c r="M50" t="s">
        <v>49</v>
      </c>
      <c r="N50" t="s">
        <v>50</v>
      </c>
      <c r="O50" s="1">
        <v>45461.885243055556</v>
      </c>
    </row>
    <row r="51" spans="1:16" x14ac:dyDescent="0.3">
      <c r="A51" t="s">
        <v>7</v>
      </c>
      <c r="B51" t="s">
        <v>47</v>
      </c>
      <c r="C51" t="s">
        <v>46</v>
      </c>
      <c r="D51">
        <v>0.06</v>
      </c>
      <c r="E51">
        <v>0.94699999999999995</v>
      </c>
      <c r="F51">
        <v>5.1000000000000004E-4</v>
      </c>
      <c r="G51">
        <v>0.06</v>
      </c>
      <c r="H51">
        <v>1.6299999999999999E-2</v>
      </c>
      <c r="I51">
        <v>3.1399999999999997E-2</v>
      </c>
      <c r="J51" t="s">
        <v>52</v>
      </c>
      <c r="K51">
        <v>8.4000000000000005E-2</v>
      </c>
      <c r="L51">
        <v>2.2800000000000001E-2</v>
      </c>
      <c r="M51" t="s">
        <v>53</v>
      </c>
      <c r="N51" t="s">
        <v>54</v>
      </c>
    </row>
    <row r="52" spans="1:16" x14ac:dyDescent="0.3">
      <c r="A52" t="s">
        <v>10</v>
      </c>
      <c r="B52" t="s">
        <v>47</v>
      </c>
      <c r="C52" t="s">
        <v>46</v>
      </c>
      <c r="D52">
        <v>0.1</v>
      </c>
      <c r="E52">
        <v>0.81899999999999995</v>
      </c>
      <c r="F52">
        <v>9.7999999999999997E-4</v>
      </c>
      <c r="G52">
        <v>0.1197</v>
      </c>
      <c r="H52">
        <v>2.64E-2</v>
      </c>
      <c r="I52">
        <v>4.5699999999999998E-2</v>
      </c>
      <c r="J52" t="s">
        <v>55</v>
      </c>
      <c r="K52">
        <v>0.15459999999999999</v>
      </c>
      <c r="L52">
        <v>3.4099999999999998E-2</v>
      </c>
      <c r="M52" t="s">
        <v>10</v>
      </c>
      <c r="N52" t="s">
        <v>54</v>
      </c>
    </row>
    <row r="53" spans="1:16" x14ac:dyDescent="0.3">
      <c r="A53" t="s">
        <v>11</v>
      </c>
      <c r="B53" t="s">
        <v>47</v>
      </c>
      <c r="C53" t="s">
        <v>46</v>
      </c>
      <c r="D53">
        <v>6.99</v>
      </c>
      <c r="E53">
        <v>0.92</v>
      </c>
      <c r="F53">
        <v>6.3579999999999998E-2</v>
      </c>
      <c r="G53">
        <v>7.5991</v>
      </c>
      <c r="H53">
        <v>6.3100000000000003E-2</v>
      </c>
      <c r="I53">
        <v>2.8559000000000001</v>
      </c>
      <c r="J53" t="s">
        <v>56</v>
      </c>
      <c r="K53">
        <v>9.7759999999999998</v>
      </c>
      <c r="L53">
        <v>8.1199999999999994E-2</v>
      </c>
      <c r="M53" t="s">
        <v>57</v>
      </c>
      <c r="N53" t="s">
        <v>50</v>
      </c>
      <c r="O53" s="1">
        <v>45451.722604166665</v>
      </c>
    </row>
    <row r="54" spans="1:16" x14ac:dyDescent="0.3">
      <c r="A54" t="s">
        <v>12</v>
      </c>
      <c r="B54" t="s">
        <v>47</v>
      </c>
      <c r="C54" t="s">
        <v>46</v>
      </c>
      <c r="D54">
        <v>0.31</v>
      </c>
      <c r="E54">
        <v>0.83599999999999997</v>
      </c>
      <c r="F54">
        <v>3.0799999999999998E-3</v>
      </c>
      <c r="G54">
        <v>0.36880000000000002</v>
      </c>
      <c r="H54">
        <v>3.6999999999999998E-2</v>
      </c>
      <c r="I54">
        <v>0.1318</v>
      </c>
      <c r="J54" t="s">
        <v>59</v>
      </c>
      <c r="K54">
        <v>0.46929999999999999</v>
      </c>
      <c r="L54">
        <v>4.7100000000000003E-2</v>
      </c>
      <c r="M54" t="s">
        <v>12</v>
      </c>
      <c r="N54" t="s">
        <v>54</v>
      </c>
    </row>
    <row r="55" spans="1:16" x14ac:dyDescent="0.3">
      <c r="A55" t="s">
        <v>14</v>
      </c>
      <c r="G55">
        <v>100.3698</v>
      </c>
      <c r="I55">
        <v>100</v>
      </c>
      <c r="K55">
        <v>100.3698</v>
      </c>
    </row>
    <row r="56" spans="1:16" x14ac:dyDescent="0.3">
      <c r="A56" t="str" cm="1">
        <f t="array" ref="A56">IF(MOD(ROW(A56)-1,15)=0,INDEX(Standards_end!$A:$A,(ROW(A56)-1)/15+2), " ")</f>
        <v xml:space="preserve"> </v>
      </c>
    </row>
    <row r="57" spans="1:16" x14ac:dyDescent="0.3">
      <c r="A57" t="str" cm="1">
        <f t="array" ref="A57">IF(MOD(ROW(A57)-1,15)=0,INDEX(Standards_end!$A:$A,(ROW(A57)-1)/15+2), " ")</f>
        <v xml:space="preserve"> </v>
      </c>
    </row>
    <row r="58" spans="1:16" x14ac:dyDescent="0.3">
      <c r="A58" t="str" cm="1">
        <f t="array" ref="A58">IF(MOD(ROW(A58)-1,15)=0,INDEX(Standards_end!$A:$A,(ROW(A58)-1)/15+2), " ")</f>
        <v xml:space="preserve"> </v>
      </c>
    </row>
    <row r="59" spans="1:16" x14ac:dyDescent="0.3">
      <c r="A59" t="str" cm="1">
        <f t="array" ref="A59">IF(MOD(ROW(A59)-1,15)=0,INDEX(Standards_end!$A:$A,(ROW(A59)-1)/15+2), " ")</f>
        <v xml:space="preserve"> </v>
      </c>
    </row>
    <row r="60" spans="1:16" x14ac:dyDescent="0.3">
      <c r="A60" t="str" cm="1">
        <f t="array" ref="A60">IF(MOD(ROW(A60)-1,15)=0,INDEX(Standards_end!$A:$A,(ROW(A60)-1)/15+2), " ")</f>
        <v xml:space="preserve"> </v>
      </c>
    </row>
    <row r="61" spans="1:16" x14ac:dyDescent="0.3">
      <c r="A61" t="str" cm="1">
        <f t="array" ref="A61">IF(MOD(ROW(A61)-1,15)=0,INDEX(Standards_end!$A:$A,(ROW(A61)-1)/15+2), " ")</f>
        <v>SanCarlos1_8</v>
      </c>
    </row>
    <row r="62" spans="1:16" x14ac:dyDescent="0.3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3">
      <c r="A63" t="s">
        <v>45</v>
      </c>
      <c r="C63" t="s">
        <v>46</v>
      </c>
      <c r="G63">
        <v>43.5336</v>
      </c>
      <c r="I63">
        <v>57.092100000000002</v>
      </c>
    </row>
    <row r="64" spans="1:16" x14ac:dyDescent="0.3">
      <c r="A64" t="s">
        <v>4</v>
      </c>
      <c r="B64" t="s">
        <v>47</v>
      </c>
      <c r="C64" t="s">
        <v>46</v>
      </c>
      <c r="D64">
        <v>25.79</v>
      </c>
      <c r="E64">
        <v>0.86699999999999999</v>
      </c>
      <c r="F64">
        <v>0.14909</v>
      </c>
      <c r="G64">
        <v>29.734100000000002</v>
      </c>
      <c r="H64">
        <v>8.0799999999999997E-2</v>
      </c>
      <c r="I64">
        <v>25.661300000000001</v>
      </c>
      <c r="J64" t="s">
        <v>48</v>
      </c>
      <c r="K64">
        <v>49.301200000000001</v>
      </c>
      <c r="L64">
        <v>0.13389999999999999</v>
      </c>
      <c r="M64" t="s">
        <v>49</v>
      </c>
      <c r="N64" t="s">
        <v>50</v>
      </c>
      <c r="O64" s="1">
        <v>45451.722430555557</v>
      </c>
    </row>
    <row r="65" spans="1:16" x14ac:dyDescent="0.3">
      <c r="A65" t="s">
        <v>6</v>
      </c>
      <c r="B65" t="s">
        <v>47</v>
      </c>
      <c r="C65" t="s">
        <v>46</v>
      </c>
      <c r="D65">
        <v>19.05</v>
      </c>
      <c r="E65">
        <v>1.0029999999999999</v>
      </c>
      <c r="F65">
        <v>9.8760000000000001E-2</v>
      </c>
      <c r="G65">
        <v>18.986699999999999</v>
      </c>
      <c r="H65">
        <v>6.7699999999999996E-2</v>
      </c>
      <c r="I65">
        <v>14.184100000000001</v>
      </c>
      <c r="J65" t="s">
        <v>51</v>
      </c>
      <c r="K65">
        <v>40.617899999999999</v>
      </c>
      <c r="L65">
        <v>0.1449</v>
      </c>
      <c r="M65" t="s">
        <v>49</v>
      </c>
      <c r="N65" t="s">
        <v>50</v>
      </c>
      <c r="O65" s="1">
        <v>45461.885243055556</v>
      </c>
    </row>
    <row r="66" spans="1:16" x14ac:dyDescent="0.3">
      <c r="A66" t="s">
        <v>7</v>
      </c>
      <c r="B66" t="s">
        <v>47</v>
      </c>
      <c r="C66" t="s">
        <v>46</v>
      </c>
      <c r="D66">
        <v>0.06</v>
      </c>
      <c r="E66">
        <v>0.94699999999999995</v>
      </c>
      <c r="F66">
        <v>5.5999999999999995E-4</v>
      </c>
      <c r="G66">
        <v>6.6100000000000006E-2</v>
      </c>
      <c r="H66">
        <v>1.72E-2</v>
      </c>
      <c r="I66">
        <v>3.4599999999999999E-2</v>
      </c>
      <c r="J66" t="s">
        <v>52</v>
      </c>
      <c r="K66">
        <v>9.2399999999999996E-2</v>
      </c>
      <c r="L66">
        <v>2.41E-2</v>
      </c>
      <c r="M66" t="s">
        <v>53</v>
      </c>
      <c r="N66" t="s">
        <v>54</v>
      </c>
    </row>
    <row r="67" spans="1:16" x14ac:dyDescent="0.3">
      <c r="A67" t="s">
        <v>10</v>
      </c>
      <c r="B67" t="s">
        <v>47</v>
      </c>
      <c r="C67" t="s">
        <v>46</v>
      </c>
      <c r="D67">
        <v>0.1</v>
      </c>
      <c r="E67">
        <v>0.81899999999999995</v>
      </c>
      <c r="F67">
        <v>1.0399999999999999E-3</v>
      </c>
      <c r="G67">
        <v>0.1268</v>
      </c>
      <c r="H67">
        <v>2.8000000000000001E-2</v>
      </c>
      <c r="I67">
        <v>4.8399999999999999E-2</v>
      </c>
      <c r="J67" t="s">
        <v>55</v>
      </c>
      <c r="K67">
        <v>0.16370000000000001</v>
      </c>
      <c r="L67">
        <v>3.61E-2</v>
      </c>
      <c r="M67" t="s">
        <v>10</v>
      </c>
      <c r="N67" t="s">
        <v>54</v>
      </c>
    </row>
    <row r="68" spans="1:16" x14ac:dyDescent="0.3">
      <c r="A68" t="s">
        <v>11</v>
      </c>
      <c r="B68" t="s">
        <v>47</v>
      </c>
      <c r="C68" t="s">
        <v>46</v>
      </c>
      <c r="D68">
        <v>6.96</v>
      </c>
      <c r="E68">
        <v>0.92</v>
      </c>
      <c r="F68">
        <v>6.3240000000000005E-2</v>
      </c>
      <c r="G68">
        <v>7.5574000000000003</v>
      </c>
      <c r="H68">
        <v>6.7299999999999999E-2</v>
      </c>
      <c r="I68">
        <v>2.8393000000000002</v>
      </c>
      <c r="J68" t="s">
        <v>56</v>
      </c>
      <c r="K68">
        <v>9.7224000000000004</v>
      </c>
      <c r="L68">
        <v>8.6499999999999994E-2</v>
      </c>
      <c r="M68" t="s">
        <v>57</v>
      </c>
      <c r="N68" t="s">
        <v>50</v>
      </c>
      <c r="O68" s="1">
        <v>45451.722604166665</v>
      </c>
    </row>
    <row r="69" spans="1:16" x14ac:dyDescent="0.3">
      <c r="A69" t="s">
        <v>12</v>
      </c>
      <c r="B69" t="s">
        <v>47</v>
      </c>
      <c r="C69" t="s">
        <v>46</v>
      </c>
      <c r="D69">
        <v>0.33</v>
      </c>
      <c r="E69">
        <v>0.83599999999999997</v>
      </c>
      <c r="F69">
        <v>3.2799999999999999E-3</v>
      </c>
      <c r="G69">
        <v>0.39229999999999998</v>
      </c>
      <c r="H69">
        <v>3.9E-2</v>
      </c>
      <c r="I69">
        <v>0.14019999999999999</v>
      </c>
      <c r="J69" t="s">
        <v>59</v>
      </c>
      <c r="K69">
        <v>0.49919999999999998</v>
      </c>
      <c r="L69">
        <v>4.9599999999999998E-2</v>
      </c>
      <c r="M69" t="s">
        <v>12</v>
      </c>
      <c r="N69" t="s">
        <v>54</v>
      </c>
    </row>
    <row r="70" spans="1:16" x14ac:dyDescent="0.3">
      <c r="A70" t="s">
        <v>14</v>
      </c>
      <c r="G70">
        <v>100.3969</v>
      </c>
      <c r="I70">
        <v>100</v>
      </c>
      <c r="K70">
        <v>100.3969</v>
      </c>
    </row>
    <row r="71" spans="1:16" x14ac:dyDescent="0.3">
      <c r="A71" t="str" cm="1">
        <f t="array" ref="A71">IF(MOD(ROW(A71)-1,15)=0,INDEX(Standards_end!$A:$A,(ROW(A71)-1)/15+2), " ")</f>
        <v xml:space="preserve"> </v>
      </c>
    </row>
    <row r="72" spans="1:16" x14ac:dyDescent="0.3">
      <c r="A72" t="str" cm="1">
        <f t="array" ref="A72">IF(MOD(ROW(A72)-1,15)=0,INDEX(Standards_end!$A:$A,(ROW(A72)-1)/15+2), " ")</f>
        <v xml:space="preserve"> </v>
      </c>
    </row>
    <row r="73" spans="1:16" x14ac:dyDescent="0.3">
      <c r="A73" t="str" cm="1">
        <f t="array" ref="A73">IF(MOD(ROW(A73)-1,15)=0,INDEX(Standards_end!$A:$A,(ROW(A73)-1)/15+2), " ")</f>
        <v xml:space="preserve"> </v>
      </c>
    </row>
    <row r="74" spans="1:16" x14ac:dyDescent="0.3">
      <c r="A74" t="str" cm="1">
        <f t="array" ref="A74">IF(MOD(ROW(A74)-1,15)=0,INDEX(Standards_end!$A:$A,(ROW(A74)-1)/15+2), " ")</f>
        <v xml:space="preserve"> </v>
      </c>
    </row>
    <row r="75" spans="1:16" x14ac:dyDescent="0.3">
      <c r="A75" t="str" cm="1">
        <f t="array" ref="A75">IF(MOD(ROW(A75)-1,15)=0,INDEX(Standards_end!$A:$A,(ROW(A75)-1)/15+2), " ")</f>
        <v xml:space="preserve"> </v>
      </c>
    </row>
    <row r="76" spans="1:16" x14ac:dyDescent="0.3">
      <c r="A76" t="str" cm="1">
        <f t="array" ref="A76">IF(MOD(ROW(A76)-1,15)=0,INDEX(Standards_end!$A:$A,(ROW(A76)-1)/15+2), " ")</f>
        <v>SanCarlos1_9</v>
      </c>
    </row>
    <row r="77" spans="1:16" x14ac:dyDescent="0.3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</row>
    <row r="78" spans="1:16" x14ac:dyDescent="0.3">
      <c r="A78" t="s">
        <v>45</v>
      </c>
      <c r="C78" t="s">
        <v>46</v>
      </c>
      <c r="G78">
        <v>43.495399999999997</v>
      </c>
      <c r="I78">
        <v>57.101700000000001</v>
      </c>
    </row>
    <row r="79" spans="1:16" x14ac:dyDescent="0.3">
      <c r="A79" t="s">
        <v>4</v>
      </c>
      <c r="B79" t="s">
        <v>47</v>
      </c>
      <c r="C79" t="s">
        <v>46</v>
      </c>
      <c r="D79">
        <v>25.8</v>
      </c>
      <c r="E79">
        <v>0.86799999999999999</v>
      </c>
      <c r="F79">
        <v>0.14915</v>
      </c>
      <c r="G79">
        <v>29.708400000000001</v>
      </c>
      <c r="H79">
        <v>8.0399999999999999E-2</v>
      </c>
      <c r="I79">
        <v>25.665900000000001</v>
      </c>
      <c r="J79" t="s">
        <v>48</v>
      </c>
      <c r="K79">
        <v>49.258499999999998</v>
      </c>
      <c r="L79">
        <v>0.1333</v>
      </c>
      <c r="M79" t="s">
        <v>49</v>
      </c>
      <c r="N79" t="s">
        <v>50</v>
      </c>
      <c r="O79" s="1">
        <v>45451.722430555557</v>
      </c>
    </row>
    <row r="80" spans="1:16" x14ac:dyDescent="0.3">
      <c r="A80" t="s">
        <v>6</v>
      </c>
      <c r="B80" t="s">
        <v>47</v>
      </c>
      <c r="C80" t="s">
        <v>46</v>
      </c>
      <c r="D80">
        <v>19.059999999999999</v>
      </c>
      <c r="E80">
        <v>1.004</v>
      </c>
      <c r="F80">
        <v>9.8820000000000005E-2</v>
      </c>
      <c r="G80">
        <v>18.9925</v>
      </c>
      <c r="H80">
        <v>6.7500000000000004E-2</v>
      </c>
      <c r="I80">
        <v>14.2033</v>
      </c>
      <c r="J80" t="s">
        <v>51</v>
      </c>
      <c r="K80">
        <v>40.630400000000002</v>
      </c>
      <c r="L80">
        <v>0.14449999999999999</v>
      </c>
      <c r="M80" t="s">
        <v>49</v>
      </c>
      <c r="N80" t="s">
        <v>50</v>
      </c>
      <c r="O80" s="1">
        <v>45461.885243055556</v>
      </c>
    </row>
    <row r="81" spans="1:16" x14ac:dyDescent="0.3">
      <c r="A81" t="s">
        <v>7</v>
      </c>
      <c r="B81" t="s">
        <v>47</v>
      </c>
      <c r="C81" t="s">
        <v>46</v>
      </c>
      <c r="D81">
        <v>7.0000000000000007E-2</v>
      </c>
      <c r="E81">
        <v>0.94699999999999995</v>
      </c>
      <c r="F81">
        <v>6.0999999999999997E-4</v>
      </c>
      <c r="G81">
        <v>7.1499999999999994E-2</v>
      </c>
      <c r="H81">
        <v>1.7299999999999999E-2</v>
      </c>
      <c r="I81">
        <v>3.7499999999999999E-2</v>
      </c>
      <c r="J81" t="s">
        <v>52</v>
      </c>
      <c r="K81">
        <v>0.1</v>
      </c>
      <c r="L81">
        <v>2.41E-2</v>
      </c>
      <c r="M81" t="s">
        <v>53</v>
      </c>
      <c r="N81" t="s">
        <v>54</v>
      </c>
    </row>
    <row r="82" spans="1:16" x14ac:dyDescent="0.3">
      <c r="A82" t="s">
        <v>10</v>
      </c>
      <c r="B82" t="s">
        <v>47</v>
      </c>
      <c r="C82" t="s">
        <v>46</v>
      </c>
      <c r="D82">
        <v>7.0000000000000007E-2</v>
      </c>
      <c r="E82">
        <v>0.81899999999999995</v>
      </c>
      <c r="F82">
        <v>6.8000000000000005E-4</v>
      </c>
      <c r="G82">
        <v>8.3299999999999999E-2</v>
      </c>
      <c r="H82">
        <v>2.81E-2</v>
      </c>
      <c r="I82">
        <v>3.1800000000000002E-2</v>
      </c>
      <c r="J82" t="s">
        <v>55</v>
      </c>
      <c r="K82">
        <v>0.1075</v>
      </c>
      <c r="L82">
        <v>3.6299999999999999E-2</v>
      </c>
      <c r="M82" t="s">
        <v>10</v>
      </c>
      <c r="N82" t="s">
        <v>54</v>
      </c>
    </row>
    <row r="83" spans="1:16" x14ac:dyDescent="0.3">
      <c r="A83" t="s">
        <v>11</v>
      </c>
      <c r="B83" t="s">
        <v>47</v>
      </c>
      <c r="C83" t="s">
        <v>46</v>
      </c>
      <c r="D83">
        <v>6.91</v>
      </c>
      <c r="E83">
        <v>0.92</v>
      </c>
      <c r="F83">
        <v>6.2839999999999993E-2</v>
      </c>
      <c r="G83">
        <v>7.5119999999999996</v>
      </c>
      <c r="H83">
        <v>6.7199999999999996E-2</v>
      </c>
      <c r="I83">
        <v>2.8252000000000002</v>
      </c>
      <c r="J83" t="s">
        <v>56</v>
      </c>
      <c r="K83">
        <v>9.6639999999999997</v>
      </c>
      <c r="L83">
        <v>8.6400000000000005E-2</v>
      </c>
      <c r="M83" t="s">
        <v>57</v>
      </c>
      <c r="N83" t="s">
        <v>50</v>
      </c>
      <c r="O83" s="1">
        <v>45451.722604166665</v>
      </c>
    </row>
    <row r="84" spans="1:16" x14ac:dyDescent="0.3">
      <c r="A84" t="s">
        <v>12</v>
      </c>
      <c r="B84" t="s">
        <v>47</v>
      </c>
      <c r="C84" t="s">
        <v>46</v>
      </c>
      <c r="D84">
        <v>0.31</v>
      </c>
      <c r="E84">
        <v>0.83599999999999997</v>
      </c>
      <c r="F84">
        <v>3.15E-3</v>
      </c>
      <c r="G84">
        <v>0.37619999999999998</v>
      </c>
      <c r="H84">
        <v>3.8899999999999997E-2</v>
      </c>
      <c r="I84">
        <v>0.1346</v>
      </c>
      <c r="J84" t="s">
        <v>59</v>
      </c>
      <c r="K84">
        <v>0.4788</v>
      </c>
      <c r="L84">
        <v>4.9500000000000002E-2</v>
      </c>
      <c r="M84" t="s">
        <v>12</v>
      </c>
      <c r="N84" t="s">
        <v>54</v>
      </c>
    </row>
    <row r="85" spans="1:16" x14ac:dyDescent="0.3">
      <c r="A85" t="s">
        <v>14</v>
      </c>
      <c r="G85">
        <v>100.2392</v>
      </c>
      <c r="I85">
        <v>100</v>
      </c>
      <c r="K85">
        <v>100.2392</v>
      </c>
    </row>
    <row r="86" spans="1:16" x14ac:dyDescent="0.3">
      <c r="A86" t="str" cm="1">
        <f t="array" ref="A86">IF(MOD(ROW(A86)-1,15)=0,INDEX(Standards_end!$A:$A,(ROW(A86)-1)/15+2), " ")</f>
        <v xml:space="preserve"> </v>
      </c>
    </row>
    <row r="87" spans="1:16" x14ac:dyDescent="0.3">
      <c r="A87" t="str" cm="1">
        <f t="array" ref="A87">IF(MOD(ROW(A87)-1,15)=0,INDEX(Standards_end!$A:$A,(ROW(A87)-1)/15+2), " ")</f>
        <v xml:space="preserve"> </v>
      </c>
    </row>
    <row r="88" spans="1:16" x14ac:dyDescent="0.3">
      <c r="A88" t="str" cm="1">
        <f t="array" ref="A88">IF(MOD(ROW(A88)-1,15)=0,INDEX(Standards_end!$A:$A,(ROW(A88)-1)/15+2), " ")</f>
        <v xml:space="preserve"> </v>
      </c>
    </row>
    <row r="89" spans="1:16" x14ac:dyDescent="0.3">
      <c r="A89" t="str" cm="1">
        <f t="array" ref="A89">IF(MOD(ROW(A89)-1,15)=0,INDEX(Standards_end!$A:$A,(ROW(A89)-1)/15+2), " ")</f>
        <v xml:space="preserve"> </v>
      </c>
    </row>
    <row r="90" spans="1:16" x14ac:dyDescent="0.3">
      <c r="A90" t="str" cm="1">
        <f t="array" ref="A90">IF(MOD(ROW(A90)-1,15)=0,INDEX(Standards_end!$A:$A,(ROW(A90)-1)/15+2), " ")</f>
        <v xml:space="preserve"> </v>
      </c>
    </row>
    <row r="91" spans="1:16" x14ac:dyDescent="0.3">
      <c r="A91" t="str" cm="1">
        <f t="array" ref="A91">IF(MOD(ROW(A91)-1,15)=0,INDEX(Standards_end!$A:$A,(ROW(A91)-1)/15+2), " ")</f>
        <v>JThyp1_4</v>
      </c>
    </row>
    <row r="92" spans="1:16" x14ac:dyDescent="0.3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</row>
    <row r="93" spans="1:16" x14ac:dyDescent="0.3">
      <c r="A93" t="s">
        <v>45</v>
      </c>
      <c r="C93" t="s">
        <v>46</v>
      </c>
      <c r="G93">
        <v>44.6845</v>
      </c>
      <c r="I93">
        <v>59.986699999999999</v>
      </c>
    </row>
    <row r="94" spans="1:16" x14ac:dyDescent="0.3">
      <c r="A94" t="s">
        <v>4</v>
      </c>
      <c r="B94" t="s">
        <v>47</v>
      </c>
      <c r="C94" t="s">
        <v>46</v>
      </c>
      <c r="D94">
        <v>12.96</v>
      </c>
      <c r="E94">
        <v>0.78800000000000003</v>
      </c>
      <c r="F94">
        <v>7.4959999999999999E-2</v>
      </c>
      <c r="G94">
        <v>16.4572</v>
      </c>
      <c r="H94">
        <v>6.5100000000000005E-2</v>
      </c>
      <c r="I94">
        <v>14.5387</v>
      </c>
      <c r="J94" t="s">
        <v>48</v>
      </c>
      <c r="K94">
        <v>27.287099999999999</v>
      </c>
      <c r="L94">
        <v>0.1079</v>
      </c>
      <c r="M94" t="s">
        <v>49</v>
      </c>
      <c r="N94" t="s">
        <v>50</v>
      </c>
      <c r="O94" s="1">
        <v>45451.722430555557</v>
      </c>
    </row>
    <row r="95" spans="1:16" x14ac:dyDescent="0.3">
      <c r="A95" t="s">
        <v>5</v>
      </c>
      <c r="B95" t="s">
        <v>47</v>
      </c>
      <c r="C95" t="s">
        <v>46</v>
      </c>
      <c r="D95">
        <v>0.34</v>
      </c>
      <c r="E95">
        <v>0.621</v>
      </c>
      <c r="F95">
        <v>2.4499999999999999E-3</v>
      </c>
      <c r="G95">
        <v>0.54910000000000003</v>
      </c>
      <c r="H95">
        <v>2.3900000000000001E-2</v>
      </c>
      <c r="I95">
        <v>0.43709999999999999</v>
      </c>
      <c r="J95" t="s">
        <v>60</v>
      </c>
      <c r="K95">
        <v>1.0374000000000001</v>
      </c>
      <c r="L95">
        <v>4.5100000000000001E-2</v>
      </c>
      <c r="M95" t="s">
        <v>60</v>
      </c>
      <c r="N95" t="s">
        <v>54</v>
      </c>
    </row>
    <row r="96" spans="1:16" x14ac:dyDescent="0.3">
      <c r="A96" t="s">
        <v>6</v>
      </c>
      <c r="B96" t="s">
        <v>47</v>
      </c>
      <c r="C96" t="s">
        <v>46</v>
      </c>
      <c r="D96">
        <v>28.64</v>
      </c>
      <c r="E96">
        <v>1.1160000000000001</v>
      </c>
      <c r="F96">
        <v>0.14848</v>
      </c>
      <c r="G96">
        <v>25.6586</v>
      </c>
      <c r="H96">
        <v>7.3800000000000004E-2</v>
      </c>
      <c r="I96">
        <v>19.621600000000001</v>
      </c>
      <c r="J96" t="s">
        <v>51</v>
      </c>
      <c r="K96">
        <v>54.890999999999998</v>
      </c>
      <c r="L96">
        <v>0.15790000000000001</v>
      </c>
      <c r="M96" t="s">
        <v>49</v>
      </c>
      <c r="N96" t="s">
        <v>50</v>
      </c>
      <c r="O96" s="1">
        <v>45461.885243055556</v>
      </c>
    </row>
    <row r="97" spans="1:16" x14ac:dyDescent="0.3">
      <c r="A97" t="s">
        <v>7</v>
      </c>
      <c r="B97" t="s">
        <v>47</v>
      </c>
      <c r="C97" t="s">
        <v>46</v>
      </c>
      <c r="D97">
        <v>0.95</v>
      </c>
      <c r="E97">
        <v>0.95499999999999996</v>
      </c>
      <c r="F97">
        <v>8.4899999999999993E-3</v>
      </c>
      <c r="G97">
        <v>0.996</v>
      </c>
      <c r="H97">
        <v>2.3300000000000001E-2</v>
      </c>
      <c r="I97">
        <v>0.53380000000000005</v>
      </c>
      <c r="J97" t="s">
        <v>52</v>
      </c>
      <c r="K97">
        <v>1.3935999999999999</v>
      </c>
      <c r="L97">
        <v>3.2599999999999997E-2</v>
      </c>
      <c r="M97" t="s">
        <v>53</v>
      </c>
      <c r="N97" t="s">
        <v>54</v>
      </c>
    </row>
    <row r="98" spans="1:16" x14ac:dyDescent="0.3">
      <c r="A98" t="s">
        <v>8</v>
      </c>
      <c r="B98" t="s">
        <v>47</v>
      </c>
      <c r="C98" t="s">
        <v>46</v>
      </c>
      <c r="D98">
        <v>0.06</v>
      </c>
      <c r="E98">
        <v>0.82699999999999996</v>
      </c>
      <c r="F98">
        <v>5.5999999999999995E-4</v>
      </c>
      <c r="G98">
        <v>6.7699999999999996E-2</v>
      </c>
      <c r="H98">
        <v>2.1499999999999998E-2</v>
      </c>
      <c r="I98">
        <v>3.04E-2</v>
      </c>
      <c r="J98" t="s">
        <v>61</v>
      </c>
      <c r="K98">
        <v>0.1129</v>
      </c>
      <c r="L98">
        <v>3.5900000000000001E-2</v>
      </c>
      <c r="M98" t="s">
        <v>8</v>
      </c>
      <c r="N98" t="s">
        <v>54</v>
      </c>
    </row>
    <row r="99" spans="1:16" x14ac:dyDescent="0.3">
      <c r="A99" t="s">
        <v>9</v>
      </c>
      <c r="B99" t="s">
        <v>47</v>
      </c>
      <c r="C99" t="s">
        <v>46</v>
      </c>
      <c r="D99">
        <v>0.43</v>
      </c>
      <c r="E99">
        <v>0.86099999999999999</v>
      </c>
      <c r="F99">
        <v>4.2900000000000004E-3</v>
      </c>
      <c r="G99">
        <v>0.4985</v>
      </c>
      <c r="H99">
        <v>2.7799999999999998E-2</v>
      </c>
      <c r="I99">
        <v>0.2059</v>
      </c>
      <c r="J99" t="s">
        <v>62</v>
      </c>
      <c r="K99">
        <v>0.72860000000000003</v>
      </c>
      <c r="L99">
        <v>4.07E-2</v>
      </c>
      <c r="M99" t="s">
        <v>9</v>
      </c>
      <c r="N99" t="s">
        <v>54</v>
      </c>
    </row>
    <row r="100" spans="1:16" x14ac:dyDescent="0.3">
      <c r="A100" t="s">
        <v>10</v>
      </c>
      <c r="B100" t="s">
        <v>47</v>
      </c>
      <c r="C100" t="s">
        <v>46</v>
      </c>
      <c r="D100">
        <v>0.34</v>
      </c>
      <c r="E100">
        <v>0.82199999999999995</v>
      </c>
      <c r="F100">
        <v>3.4099999999999998E-3</v>
      </c>
      <c r="G100">
        <v>0.41520000000000001</v>
      </c>
      <c r="H100">
        <v>3.2099999999999997E-2</v>
      </c>
      <c r="I100">
        <v>0.1623</v>
      </c>
      <c r="J100" t="s">
        <v>55</v>
      </c>
      <c r="K100">
        <v>0.53610000000000002</v>
      </c>
      <c r="L100">
        <v>4.1399999999999999E-2</v>
      </c>
      <c r="M100" t="s">
        <v>10</v>
      </c>
      <c r="N100" t="s">
        <v>54</v>
      </c>
    </row>
    <row r="101" spans="1:16" x14ac:dyDescent="0.3">
      <c r="A101" t="s">
        <v>11</v>
      </c>
      <c r="B101" t="s">
        <v>47</v>
      </c>
      <c r="C101" t="s">
        <v>46</v>
      </c>
      <c r="D101">
        <v>10.77</v>
      </c>
      <c r="E101">
        <v>0.92300000000000004</v>
      </c>
      <c r="F101">
        <v>9.7869999999999999E-2</v>
      </c>
      <c r="G101">
        <v>11.6585</v>
      </c>
      <c r="H101">
        <v>8.0199999999999994E-2</v>
      </c>
      <c r="I101">
        <v>4.4836999999999998</v>
      </c>
      <c r="J101" t="s">
        <v>56</v>
      </c>
      <c r="K101">
        <v>14.9984</v>
      </c>
      <c r="L101">
        <v>0.1031</v>
      </c>
      <c r="M101" t="s">
        <v>57</v>
      </c>
      <c r="N101" t="s">
        <v>50</v>
      </c>
      <c r="O101" s="1">
        <v>45451.722604166665</v>
      </c>
    </row>
    <row r="102" spans="1:16" x14ac:dyDescent="0.3">
      <c r="A102" t="s">
        <v>14</v>
      </c>
      <c r="G102">
        <v>100.98520000000001</v>
      </c>
      <c r="I102">
        <v>100</v>
      </c>
      <c r="K102">
        <v>100.98520000000001</v>
      </c>
    </row>
    <row r="103" spans="1:16" x14ac:dyDescent="0.3">
      <c r="A103" t="str" cm="1">
        <f t="array" ref="A103">IF(MOD(ROW(A103)-1,15)=0,INDEX(Standards_end!$A:$A,(ROW(A103)-1)/15+2), " ")</f>
        <v xml:space="preserve"> </v>
      </c>
    </row>
    <row r="104" spans="1:16" x14ac:dyDescent="0.3">
      <c r="A104" t="str" cm="1">
        <f t="array" ref="A104">IF(MOD(ROW(A104)-1,15)=0,INDEX(Standards_end!$A:$A,(ROW(A104)-1)/15+2), " ")</f>
        <v xml:space="preserve"> </v>
      </c>
    </row>
    <row r="105" spans="1:16" x14ac:dyDescent="0.3">
      <c r="A105" t="str" cm="1">
        <f t="array" ref="A105">IF(MOD(ROW(A105)-1,15)=0,INDEX(Standards_end!$A:$A,(ROW(A105)-1)/15+2), " ")</f>
        <v xml:space="preserve"> </v>
      </c>
    </row>
    <row r="106" spans="1:16" x14ac:dyDescent="0.3">
      <c r="A106" t="str" cm="1">
        <f t="array" ref="A106">IF(MOD(ROW(A106)-1,15)=0,INDEX(Standards_end!$A:$A,(ROW(A106)-1)/15+2), " ")</f>
        <v>JThyp1_5</v>
      </c>
    </row>
    <row r="107" spans="1:16" x14ac:dyDescent="0.3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</row>
    <row r="108" spans="1:16" x14ac:dyDescent="0.3">
      <c r="A108" t="s">
        <v>45</v>
      </c>
      <c r="C108" t="s">
        <v>46</v>
      </c>
      <c r="G108">
        <v>44.523400000000002</v>
      </c>
      <c r="I108">
        <v>59.984699999999997</v>
      </c>
    </row>
    <row r="109" spans="1:16" x14ac:dyDescent="0.3">
      <c r="A109" t="s">
        <v>4</v>
      </c>
      <c r="B109" t="s">
        <v>47</v>
      </c>
      <c r="C109" t="s">
        <v>46</v>
      </c>
      <c r="D109">
        <v>12.94</v>
      </c>
      <c r="E109">
        <v>0.78800000000000003</v>
      </c>
      <c r="F109">
        <v>7.4819999999999998E-2</v>
      </c>
      <c r="G109">
        <v>16.422000000000001</v>
      </c>
      <c r="H109">
        <v>6.0999999999999999E-2</v>
      </c>
      <c r="I109">
        <v>14.559699999999999</v>
      </c>
      <c r="J109" t="s">
        <v>48</v>
      </c>
      <c r="K109">
        <v>27.228899999999999</v>
      </c>
      <c r="L109">
        <v>0.1012</v>
      </c>
      <c r="M109" t="s">
        <v>49</v>
      </c>
      <c r="N109" t="s">
        <v>50</v>
      </c>
      <c r="O109" s="1">
        <v>45451.722430555557</v>
      </c>
    </row>
    <row r="110" spans="1:16" x14ac:dyDescent="0.3">
      <c r="A110" t="s">
        <v>5</v>
      </c>
      <c r="B110" t="s">
        <v>47</v>
      </c>
      <c r="C110" t="s">
        <v>46</v>
      </c>
      <c r="D110">
        <v>0.32</v>
      </c>
      <c r="E110">
        <v>0.62</v>
      </c>
      <c r="F110">
        <v>2.2699999999999999E-3</v>
      </c>
      <c r="G110">
        <v>0.50970000000000004</v>
      </c>
      <c r="H110">
        <v>2.23E-2</v>
      </c>
      <c r="I110">
        <v>0.40720000000000001</v>
      </c>
      <c r="J110" t="s">
        <v>60</v>
      </c>
      <c r="K110">
        <v>0.96309999999999996</v>
      </c>
      <c r="L110">
        <v>4.2099999999999999E-2</v>
      </c>
      <c r="M110" t="s">
        <v>60</v>
      </c>
      <c r="N110" t="s">
        <v>54</v>
      </c>
    </row>
    <row r="111" spans="1:16" x14ac:dyDescent="0.3">
      <c r="A111" t="s">
        <v>6</v>
      </c>
      <c r="B111" t="s">
        <v>47</v>
      </c>
      <c r="C111" t="s">
        <v>46</v>
      </c>
      <c r="D111">
        <v>28.58</v>
      </c>
      <c r="E111">
        <v>1.117</v>
      </c>
      <c r="F111">
        <v>0.14815999999999999</v>
      </c>
      <c r="G111">
        <v>25.5943</v>
      </c>
      <c r="H111">
        <v>6.9199999999999998E-2</v>
      </c>
      <c r="I111">
        <v>19.642600000000002</v>
      </c>
      <c r="J111" t="s">
        <v>51</v>
      </c>
      <c r="K111">
        <v>54.753599999999999</v>
      </c>
      <c r="L111">
        <v>0.14810000000000001</v>
      </c>
      <c r="M111" t="s">
        <v>49</v>
      </c>
      <c r="N111" t="s">
        <v>50</v>
      </c>
      <c r="O111" s="1">
        <v>45461.885243055556</v>
      </c>
    </row>
    <row r="112" spans="1:16" x14ac:dyDescent="0.3">
      <c r="A112" t="s">
        <v>7</v>
      </c>
      <c r="B112" t="s">
        <v>47</v>
      </c>
      <c r="C112" t="s">
        <v>46</v>
      </c>
      <c r="D112">
        <v>0.95</v>
      </c>
      <c r="E112">
        <v>0.95399999999999996</v>
      </c>
      <c r="F112">
        <v>8.5100000000000002E-3</v>
      </c>
      <c r="G112">
        <v>0.99770000000000003</v>
      </c>
      <c r="H112">
        <v>2.2200000000000001E-2</v>
      </c>
      <c r="I112">
        <v>0.53659999999999997</v>
      </c>
      <c r="J112" t="s">
        <v>52</v>
      </c>
      <c r="K112">
        <v>1.3959999999999999</v>
      </c>
      <c r="L112">
        <v>3.1E-2</v>
      </c>
      <c r="M112" t="s">
        <v>53</v>
      </c>
      <c r="N112" t="s">
        <v>54</v>
      </c>
    </row>
    <row r="113" spans="1:16" x14ac:dyDescent="0.3">
      <c r="A113" t="s">
        <v>8</v>
      </c>
      <c r="B113" t="s">
        <v>47</v>
      </c>
      <c r="C113" t="s">
        <v>46</v>
      </c>
      <c r="D113">
        <v>0.06</v>
      </c>
      <c r="E113">
        <v>0.82599999999999996</v>
      </c>
      <c r="F113">
        <v>5.6999999999999998E-4</v>
      </c>
      <c r="G113">
        <v>6.8400000000000002E-2</v>
      </c>
      <c r="H113">
        <v>0.02</v>
      </c>
      <c r="I113">
        <v>3.0800000000000001E-2</v>
      </c>
      <c r="J113" t="s">
        <v>61</v>
      </c>
      <c r="K113">
        <v>0.11409999999999999</v>
      </c>
      <c r="L113">
        <v>3.3300000000000003E-2</v>
      </c>
      <c r="M113" t="s">
        <v>8</v>
      </c>
      <c r="N113" t="s">
        <v>54</v>
      </c>
    </row>
    <row r="114" spans="1:16" x14ac:dyDescent="0.3">
      <c r="A114" t="s">
        <v>9</v>
      </c>
      <c r="B114" t="s">
        <v>47</v>
      </c>
      <c r="C114" t="s">
        <v>46</v>
      </c>
      <c r="D114">
        <v>0.38</v>
      </c>
      <c r="E114">
        <v>0.86</v>
      </c>
      <c r="F114">
        <v>3.8400000000000001E-3</v>
      </c>
      <c r="G114">
        <v>0.44619999999999999</v>
      </c>
      <c r="H114">
        <v>2.5700000000000001E-2</v>
      </c>
      <c r="I114">
        <v>0.185</v>
      </c>
      <c r="J114" t="s">
        <v>62</v>
      </c>
      <c r="K114">
        <v>0.6522</v>
      </c>
      <c r="L114">
        <v>3.7600000000000001E-2</v>
      </c>
      <c r="M114" t="s">
        <v>9</v>
      </c>
      <c r="N114" t="s">
        <v>54</v>
      </c>
    </row>
    <row r="115" spans="1:16" x14ac:dyDescent="0.3">
      <c r="A115" t="s">
        <v>10</v>
      </c>
      <c r="B115" t="s">
        <v>47</v>
      </c>
      <c r="C115" t="s">
        <v>46</v>
      </c>
      <c r="D115">
        <v>0.37</v>
      </c>
      <c r="E115">
        <v>0.82199999999999995</v>
      </c>
      <c r="F115">
        <v>3.7100000000000002E-3</v>
      </c>
      <c r="G115">
        <v>0.45069999999999999</v>
      </c>
      <c r="H115">
        <v>3.04E-2</v>
      </c>
      <c r="I115">
        <v>0.17680000000000001</v>
      </c>
      <c r="J115" t="s">
        <v>55</v>
      </c>
      <c r="K115">
        <v>0.58189999999999997</v>
      </c>
      <c r="L115">
        <v>3.9300000000000002E-2</v>
      </c>
      <c r="M115" t="s">
        <v>10</v>
      </c>
      <c r="N115" t="s">
        <v>54</v>
      </c>
    </row>
    <row r="116" spans="1:16" x14ac:dyDescent="0.3">
      <c r="A116" t="s">
        <v>11</v>
      </c>
      <c r="B116" t="s">
        <v>47</v>
      </c>
      <c r="C116" t="s">
        <v>46</v>
      </c>
      <c r="D116">
        <v>10.71</v>
      </c>
      <c r="E116">
        <v>0.92400000000000004</v>
      </c>
      <c r="F116">
        <v>9.7369999999999998E-2</v>
      </c>
      <c r="G116">
        <v>11.598599999999999</v>
      </c>
      <c r="H116">
        <v>7.4999999999999997E-2</v>
      </c>
      <c r="I116">
        <v>4.4766000000000004</v>
      </c>
      <c r="J116" t="s">
        <v>56</v>
      </c>
      <c r="K116">
        <v>14.9213</v>
      </c>
      <c r="L116">
        <v>9.6500000000000002E-2</v>
      </c>
      <c r="M116" t="s">
        <v>57</v>
      </c>
      <c r="N116" t="s">
        <v>50</v>
      </c>
      <c r="O116" s="1">
        <v>45451.722604166665</v>
      </c>
    </row>
    <row r="117" spans="1:16" x14ac:dyDescent="0.3">
      <c r="A117" t="s">
        <v>14</v>
      </c>
      <c r="G117">
        <v>100.61109999999999</v>
      </c>
      <c r="I117">
        <v>100</v>
      </c>
      <c r="K117">
        <v>100.61109999999999</v>
      </c>
    </row>
    <row r="118" spans="1:16" x14ac:dyDescent="0.3">
      <c r="A118" t="str" cm="1">
        <f t="array" ref="A118">IF(MOD(ROW(A118)-1,15)=0,INDEX(Standards_end!$A:$A,(ROW(A118)-1)/15+2), " ")</f>
        <v xml:space="preserve"> </v>
      </c>
    </row>
    <row r="119" spans="1:16" x14ac:dyDescent="0.3">
      <c r="A119" t="str" cm="1">
        <f t="array" ref="A119">IF(MOD(ROW(A119)-1,15)=0,INDEX(Standards_end!$A:$A,(ROW(A119)-1)/15+2), " ")</f>
        <v xml:space="preserve"> </v>
      </c>
    </row>
    <row r="120" spans="1:16" x14ac:dyDescent="0.3">
      <c r="A120" t="str" cm="1">
        <f t="array" ref="A120">IF(MOD(ROW(A120)-1,15)=0,INDEX(Standards_end!$A:$A,(ROW(A120)-1)/15+2), " ")</f>
        <v xml:space="preserve"> </v>
      </c>
    </row>
    <row r="121" spans="1:16" x14ac:dyDescent="0.3">
      <c r="A121" t="str" cm="1">
        <f t="array" ref="A121">IF(MOD(ROW(A121)-1,15)=0,INDEX(Standards_end!$A:$A,(ROW(A121)-1)/15+2), " ")</f>
        <v>JThyp1_6</v>
      </c>
    </row>
    <row r="122" spans="1:16" x14ac:dyDescent="0.3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</row>
    <row r="123" spans="1:16" x14ac:dyDescent="0.3">
      <c r="A123" t="s">
        <v>45</v>
      </c>
      <c r="C123" t="s">
        <v>46</v>
      </c>
      <c r="G123">
        <v>44.5655</v>
      </c>
      <c r="I123">
        <v>59.972200000000001</v>
      </c>
    </row>
    <row r="124" spans="1:16" x14ac:dyDescent="0.3">
      <c r="A124" t="s">
        <v>4</v>
      </c>
      <c r="B124" t="s">
        <v>47</v>
      </c>
      <c r="C124" t="s">
        <v>46</v>
      </c>
      <c r="D124">
        <v>12.98</v>
      </c>
      <c r="E124">
        <v>0.78800000000000003</v>
      </c>
      <c r="F124">
        <v>7.5029999999999999E-2</v>
      </c>
      <c r="G124">
        <v>16.474399999999999</v>
      </c>
      <c r="H124">
        <v>6.0999999999999999E-2</v>
      </c>
      <c r="I124">
        <v>14.5892</v>
      </c>
      <c r="J124" t="s">
        <v>48</v>
      </c>
      <c r="K124">
        <v>27.3157</v>
      </c>
      <c r="L124">
        <v>0.1011</v>
      </c>
      <c r="M124" t="s">
        <v>49</v>
      </c>
      <c r="N124" t="s">
        <v>50</v>
      </c>
      <c r="O124" s="1">
        <v>45451.722430555557</v>
      </c>
    </row>
    <row r="125" spans="1:16" x14ac:dyDescent="0.3">
      <c r="A125" t="s">
        <v>5</v>
      </c>
      <c r="B125" t="s">
        <v>47</v>
      </c>
      <c r="C125" t="s">
        <v>46</v>
      </c>
      <c r="D125">
        <v>0.33</v>
      </c>
      <c r="E125">
        <v>0.62</v>
      </c>
      <c r="F125">
        <v>2.3900000000000002E-3</v>
      </c>
      <c r="G125">
        <v>0.5373</v>
      </c>
      <c r="H125">
        <v>2.23E-2</v>
      </c>
      <c r="I125">
        <v>0.42870000000000003</v>
      </c>
      <c r="J125" t="s">
        <v>60</v>
      </c>
      <c r="K125">
        <v>1.0150999999999999</v>
      </c>
      <c r="L125">
        <v>4.2099999999999999E-2</v>
      </c>
      <c r="M125" t="s">
        <v>60</v>
      </c>
      <c r="N125" t="s">
        <v>54</v>
      </c>
    </row>
    <row r="126" spans="1:16" x14ac:dyDescent="0.3">
      <c r="A126" t="s">
        <v>6</v>
      </c>
      <c r="B126" t="s">
        <v>47</v>
      </c>
      <c r="C126" t="s">
        <v>46</v>
      </c>
      <c r="D126">
        <v>28.51</v>
      </c>
      <c r="E126">
        <v>1.1160000000000001</v>
      </c>
      <c r="F126">
        <v>0.14782000000000001</v>
      </c>
      <c r="G126">
        <v>25.558</v>
      </c>
      <c r="H126">
        <v>6.9099999999999995E-2</v>
      </c>
      <c r="I126">
        <v>19.592099999999999</v>
      </c>
      <c r="J126" t="s">
        <v>51</v>
      </c>
      <c r="K126">
        <v>54.675899999999999</v>
      </c>
      <c r="L126">
        <v>0.14779999999999999</v>
      </c>
      <c r="M126" t="s">
        <v>49</v>
      </c>
      <c r="N126" t="s">
        <v>50</v>
      </c>
      <c r="O126" s="1">
        <v>45461.885243055556</v>
      </c>
    </row>
    <row r="127" spans="1:16" x14ac:dyDescent="0.3">
      <c r="A127" t="s">
        <v>7</v>
      </c>
      <c r="B127" t="s">
        <v>47</v>
      </c>
      <c r="C127" t="s">
        <v>46</v>
      </c>
      <c r="D127">
        <v>0.94</v>
      </c>
      <c r="E127">
        <v>0.95499999999999996</v>
      </c>
      <c r="F127">
        <v>8.3599999999999994E-3</v>
      </c>
      <c r="G127">
        <v>0.9798</v>
      </c>
      <c r="H127">
        <v>2.2100000000000002E-2</v>
      </c>
      <c r="I127">
        <v>0.52629999999999999</v>
      </c>
      <c r="J127" t="s">
        <v>52</v>
      </c>
      <c r="K127">
        <v>1.3709</v>
      </c>
      <c r="L127">
        <v>3.09E-2</v>
      </c>
      <c r="M127" t="s">
        <v>53</v>
      </c>
      <c r="N127" t="s">
        <v>54</v>
      </c>
    </row>
    <row r="128" spans="1:16" x14ac:dyDescent="0.3">
      <c r="A128" t="s">
        <v>8</v>
      </c>
      <c r="B128" t="s">
        <v>47</v>
      </c>
      <c r="C128" t="s">
        <v>46</v>
      </c>
      <c r="D128">
        <v>0.08</v>
      </c>
      <c r="E128">
        <v>0.82699999999999996</v>
      </c>
      <c r="F128">
        <v>7.6999999999999996E-4</v>
      </c>
      <c r="G128">
        <v>9.2999999999999999E-2</v>
      </c>
      <c r="H128">
        <v>0.02</v>
      </c>
      <c r="I128">
        <v>4.1799999999999997E-2</v>
      </c>
      <c r="J128" t="s">
        <v>61</v>
      </c>
      <c r="K128">
        <v>0.15509999999999999</v>
      </c>
      <c r="L128">
        <v>3.3399999999999999E-2</v>
      </c>
      <c r="M128" t="s">
        <v>8</v>
      </c>
      <c r="N128" t="s">
        <v>54</v>
      </c>
    </row>
    <row r="129" spans="1:15" x14ac:dyDescent="0.3">
      <c r="A129" t="s">
        <v>9</v>
      </c>
      <c r="B129" t="s">
        <v>47</v>
      </c>
      <c r="C129" t="s">
        <v>46</v>
      </c>
      <c r="D129">
        <v>0.4</v>
      </c>
      <c r="E129">
        <v>0.86099999999999999</v>
      </c>
      <c r="F129">
        <v>4.0000000000000001E-3</v>
      </c>
      <c r="G129">
        <v>0.4642</v>
      </c>
      <c r="H129">
        <v>2.5899999999999999E-2</v>
      </c>
      <c r="I129">
        <v>0.19220000000000001</v>
      </c>
      <c r="J129" t="s">
        <v>62</v>
      </c>
      <c r="K129">
        <v>0.67849999999999999</v>
      </c>
      <c r="L129">
        <v>3.7900000000000003E-2</v>
      </c>
      <c r="M129" t="s">
        <v>9</v>
      </c>
      <c r="N129" t="s">
        <v>54</v>
      </c>
    </row>
    <row r="130" spans="1:15" x14ac:dyDescent="0.3">
      <c r="A130" t="s">
        <v>10</v>
      </c>
      <c r="B130" t="s">
        <v>47</v>
      </c>
      <c r="C130" t="s">
        <v>46</v>
      </c>
      <c r="D130">
        <v>0.34</v>
      </c>
      <c r="E130">
        <v>0.82199999999999995</v>
      </c>
      <c r="F130">
        <v>3.4199999999999999E-3</v>
      </c>
      <c r="G130">
        <v>0.41560000000000002</v>
      </c>
      <c r="H130">
        <v>3.0200000000000001E-2</v>
      </c>
      <c r="I130">
        <v>0.16289999999999999</v>
      </c>
      <c r="J130" t="s">
        <v>55</v>
      </c>
      <c r="K130">
        <v>0.53659999999999997</v>
      </c>
      <c r="L130">
        <v>3.8899999999999997E-2</v>
      </c>
      <c r="M130" t="s">
        <v>10</v>
      </c>
      <c r="N130" t="s">
        <v>54</v>
      </c>
    </row>
    <row r="131" spans="1:15" x14ac:dyDescent="0.3">
      <c r="A131" t="s">
        <v>11</v>
      </c>
      <c r="B131" t="s">
        <v>47</v>
      </c>
      <c r="C131" t="s">
        <v>46</v>
      </c>
      <c r="D131">
        <v>10.77</v>
      </c>
      <c r="E131">
        <v>0.92400000000000004</v>
      </c>
      <c r="F131">
        <v>9.7869999999999999E-2</v>
      </c>
      <c r="G131">
        <v>11.6585</v>
      </c>
      <c r="H131">
        <v>7.4999999999999997E-2</v>
      </c>
      <c r="I131">
        <v>4.4946000000000002</v>
      </c>
      <c r="J131" t="s">
        <v>56</v>
      </c>
      <c r="K131">
        <v>14.9985</v>
      </c>
      <c r="L131">
        <v>9.6500000000000002E-2</v>
      </c>
      <c r="M131" t="s">
        <v>57</v>
      </c>
      <c r="N131" t="s">
        <v>50</v>
      </c>
      <c r="O131" s="1">
        <v>45451.722604166665</v>
      </c>
    </row>
    <row r="132" spans="1:15" x14ac:dyDescent="0.3">
      <c r="A132" t="s">
        <v>14</v>
      </c>
      <c r="G132">
        <v>100.74639999999999</v>
      </c>
      <c r="I132">
        <v>100</v>
      </c>
      <c r="K132">
        <v>100.74639999999999</v>
      </c>
    </row>
    <row r="133" spans="1:15" x14ac:dyDescent="0.3">
      <c r="A133" t="str" cm="1">
        <f t="array" ref="A133">IF(MOD(ROW(A133)-1,15)=0,INDEX(Standards_end!$A:$A,(ROW(A133)-1)/15+2), " ")</f>
        <v xml:space="preserve"> </v>
      </c>
    </row>
    <row r="134" spans="1:15" x14ac:dyDescent="0.3">
      <c r="A134" t="str" cm="1">
        <f t="array" ref="A134">IF(MOD(ROW(A134)-1,15)=0,INDEX(Standards_end!$A:$A,(ROW(A134)-1)/15+2), " ")</f>
        <v xml:space="preserve"> </v>
      </c>
    </row>
    <row r="135" spans="1:15" x14ac:dyDescent="0.3">
      <c r="A135" t="str" cm="1">
        <f t="array" ref="A135">IF(MOD(ROW(A135)-1,15)=0,INDEX(Standards_end!$A:$A,(ROW(A135)-1)/15+2), " ")</f>
        <v xml:space="preserve"> </v>
      </c>
    </row>
    <row r="136" spans="1:15" x14ac:dyDescent="0.3">
      <c r="A136" cm="1">
        <f t="array" ref="A136">IF(MOD(ROW(A136)-1,15)=0,INDEX(Standards_end!$A:$A,(ROW(A136)-1)/15+2), " ")</f>
        <v>0</v>
      </c>
    </row>
    <row r="137" spans="1:15" x14ac:dyDescent="0.3">
      <c r="A137" t="str" cm="1">
        <f t="array" ref="A137">IF(MOD(ROW(A137)-1,15)=0,INDEX(Standards_end!$A:$A,(ROW(A137)-1)/15+2), " ")</f>
        <v xml:space="preserve"> </v>
      </c>
    </row>
    <row r="138" spans="1:15" x14ac:dyDescent="0.3">
      <c r="A138" t="str" cm="1">
        <f t="array" ref="A138">IF(MOD(ROW(A138)-1,15)=0,INDEX(Standards_end!$A:$A,(ROW(A138)-1)/15+2), " ")</f>
        <v xml:space="preserve"> </v>
      </c>
    </row>
    <row r="139" spans="1:15" x14ac:dyDescent="0.3">
      <c r="A139" t="str" cm="1">
        <f t="array" ref="A139">IF(MOD(ROW(A139)-1,15)=0,INDEX(Standards_end!$A:$A,(ROW(A139)-1)/15+2), " ")</f>
        <v xml:space="preserve"> </v>
      </c>
    </row>
    <row r="140" spans="1:15" x14ac:dyDescent="0.3">
      <c r="A140" t="str" cm="1">
        <f t="array" ref="A140">IF(MOD(ROW(A140)-1,15)=0,INDEX(Standards_end!$A:$A,(ROW(A140)-1)/15+2), " ")</f>
        <v xml:space="preserve"> </v>
      </c>
    </row>
    <row r="141" spans="1:15" x14ac:dyDescent="0.3">
      <c r="A141" t="str" cm="1">
        <f t="array" ref="A141">IF(MOD(ROW(A141)-1,15)=0,INDEX(Standards_end!$A:$A,(ROW(A141)-1)/15+2), " ")</f>
        <v xml:space="preserve"> </v>
      </c>
    </row>
    <row r="142" spans="1:15" x14ac:dyDescent="0.3">
      <c r="A142" t="str" cm="1">
        <f t="array" ref="A142">IF(MOD(ROW(A142)-1,15)=0,INDEX(Standards_end!$A:$A,(ROW(A142)-1)/15+2), " ")</f>
        <v xml:space="preserve"> </v>
      </c>
    </row>
    <row r="143" spans="1:15" x14ac:dyDescent="0.3">
      <c r="A143" t="str" cm="1">
        <f t="array" ref="A143">IF(MOD(ROW(A143)-1,15)=0,INDEX(Standards_end!$A:$A,(ROW(A143)-1)/15+2), " ")</f>
        <v xml:space="preserve"> </v>
      </c>
    </row>
    <row r="144" spans="1:15" x14ac:dyDescent="0.3">
      <c r="A144" t="str" cm="1">
        <f t="array" ref="A144">IF(MOD(ROW(A144)-1,15)=0,INDEX(Standards_end!$A:$A,(ROW(A144)-1)/15+2), " ")</f>
        <v xml:space="preserve"> </v>
      </c>
    </row>
    <row r="145" spans="1:1" x14ac:dyDescent="0.3">
      <c r="A145" t="str" cm="1">
        <f t="array" ref="A145">IF(MOD(ROW(A145)-1,15)=0,INDEX(Standards_end!$A:$A,(ROW(A145)-1)/15+2), " ")</f>
        <v xml:space="preserve"> </v>
      </c>
    </row>
    <row r="146" spans="1:1" x14ac:dyDescent="0.3">
      <c r="A146" t="str" cm="1">
        <f t="array" ref="A146">IF(MOD(ROW(A146)-1,15)=0,INDEX(Standards_end!$A:$A,(ROW(A146)-1)/15+2), " ")</f>
        <v xml:space="preserve"> </v>
      </c>
    </row>
    <row r="147" spans="1:1" x14ac:dyDescent="0.3">
      <c r="A147" t="str" cm="1">
        <f t="array" ref="A147">IF(MOD(ROW(A147)-1,15)=0,INDEX(Standards_end!$A:$A,(ROW(A147)-1)/15+2), " ")</f>
        <v xml:space="preserve"> </v>
      </c>
    </row>
    <row r="148" spans="1:1" x14ac:dyDescent="0.3">
      <c r="A148" t="str" cm="1">
        <f t="array" ref="A148">IF(MOD(ROW(A148)-1,15)=0,INDEX(Standards_end!$A:$A,(ROW(A148)-1)/15+2), " ")</f>
        <v xml:space="preserve"> </v>
      </c>
    </row>
    <row r="149" spans="1:1" x14ac:dyDescent="0.3">
      <c r="A149" t="str" cm="1">
        <f t="array" ref="A149">IF(MOD(ROW(A149)-1,15)=0,INDEX(Standards_end!$A:$A,(ROW(A149)-1)/15+2), " ")</f>
        <v xml:space="preserve"> </v>
      </c>
    </row>
    <row r="150" spans="1:1" x14ac:dyDescent="0.3">
      <c r="A150" t="str" cm="1">
        <f t="array" ref="A150">IF(MOD(ROW(A150)-1,15)=0,INDEX(Standards_end!$A:$A,(ROW(A150)-1)/15+2), " ")</f>
        <v xml:space="preserve"> </v>
      </c>
    </row>
    <row r="151" spans="1:1" x14ac:dyDescent="0.3">
      <c r="A151" t="str" cm="1">
        <f t="array" ref="A151">IF(MOD(ROW(A151)-1,15)=0,INDEX(Standards_end!$A:$A,(ROW(A151)-1)/15+2), " ")</f>
        <v>Statistic</v>
      </c>
    </row>
    <row r="152" spans="1:1" x14ac:dyDescent="0.3">
      <c r="A152" t="str" cm="1">
        <f t="array" ref="A152">IF(MOD(ROW(A152)-1,15)=0,INDEX(Standards_end!$A:$A,(ROW(A152)-1)/15+2), " ")</f>
        <v xml:space="preserve"> </v>
      </c>
    </row>
    <row r="153" spans="1:1" x14ac:dyDescent="0.3">
      <c r="A153" t="str" cm="1">
        <f t="array" ref="A153">IF(MOD(ROW(A153)-1,15)=0,INDEX(Standards_end!$A:$A,(ROW(A153)-1)/15+2), " ")</f>
        <v xml:space="preserve"> </v>
      </c>
    </row>
    <row r="154" spans="1:1" x14ac:dyDescent="0.3">
      <c r="A154" t="str" cm="1">
        <f t="array" ref="A154">IF(MOD(ROW(A154)-1,15)=0,INDEX(Standards_end!$A:$A,(ROW(A154)-1)/15+2), " ")</f>
        <v xml:space="preserve"> </v>
      </c>
    </row>
    <row r="155" spans="1:1" x14ac:dyDescent="0.3">
      <c r="A155" t="str" cm="1">
        <f t="array" ref="A155">IF(MOD(ROW(A155)-1,15)=0,INDEX(Standards_end!$A:$A,(ROW(A155)-1)/15+2), " ")</f>
        <v xml:space="preserve"> </v>
      </c>
    </row>
    <row r="156" spans="1:1" x14ac:dyDescent="0.3">
      <c r="A156" t="str" cm="1">
        <f t="array" ref="A156">IF(MOD(ROW(A156)-1,15)=0,INDEX(Standards_end!$A:$A,(ROW(A156)-1)/15+2), " ")</f>
        <v xml:space="preserve"> </v>
      </c>
    </row>
    <row r="157" spans="1:1" x14ac:dyDescent="0.3">
      <c r="A157" t="str" cm="1">
        <f t="array" ref="A157">IF(MOD(ROW(A157)-1,15)=0,INDEX(Standards_end!$A:$A,(ROW(A157)-1)/15+2), " ")</f>
        <v xml:space="preserve"> </v>
      </c>
    </row>
    <row r="158" spans="1:1" x14ac:dyDescent="0.3">
      <c r="A158" t="str" cm="1">
        <f t="array" ref="A158">IF(MOD(ROW(A158)-1,15)=0,INDEX(Standards_end!$A:$A,(ROW(A158)-1)/15+2), " ")</f>
        <v xml:space="preserve"> </v>
      </c>
    </row>
    <row r="159" spans="1:1" x14ac:dyDescent="0.3">
      <c r="A159" t="str" cm="1">
        <f t="array" ref="A159">IF(MOD(ROW(A159)-1,15)=0,INDEX(Standards_end!$A:$A,(ROW(A159)-1)/15+2), " ")</f>
        <v xml:space="preserve"> </v>
      </c>
    </row>
    <row r="160" spans="1:1" x14ac:dyDescent="0.3">
      <c r="A160" t="str" cm="1">
        <f t="array" ref="A160">IF(MOD(ROW(A160)-1,15)=0,INDEX(Standards_end!$A:$A,(ROW(A160)-1)/15+2), " ")</f>
        <v xml:space="preserve"> </v>
      </c>
    </row>
    <row r="161" spans="1:1" x14ac:dyDescent="0.3">
      <c r="A161" t="str" cm="1">
        <f t="array" ref="A161">IF(MOD(ROW(A161)-1,15)=0,INDEX(Standards_end!$A:$A,(ROW(A161)-1)/15+2), " ")</f>
        <v xml:space="preserve"> </v>
      </c>
    </row>
    <row r="162" spans="1:1" x14ac:dyDescent="0.3">
      <c r="A162" t="str" cm="1">
        <f t="array" ref="A162">IF(MOD(ROW(A162)-1,15)=0,INDEX(Standards_end!$A:$A,(ROW(A162)-1)/15+2), " ")</f>
        <v xml:space="preserve"> </v>
      </c>
    </row>
    <row r="163" spans="1:1" x14ac:dyDescent="0.3">
      <c r="A163" t="str" cm="1">
        <f t="array" ref="A163">IF(MOD(ROW(A163)-1,15)=0,INDEX(Standards_end!$A:$A,(ROW(A163)-1)/15+2), " ")</f>
        <v xml:space="preserve"> </v>
      </c>
    </row>
    <row r="164" spans="1:1" x14ac:dyDescent="0.3">
      <c r="A164" t="str" cm="1">
        <f t="array" ref="A164">IF(MOD(ROW(A164)-1,15)=0,INDEX(Standards_end!$A:$A,(ROW(A164)-1)/15+2), " ")</f>
        <v xml:space="preserve"> </v>
      </c>
    </row>
    <row r="165" spans="1:1" x14ac:dyDescent="0.3">
      <c r="A165" t="str" cm="1">
        <f t="array" ref="A165">IF(MOD(ROW(A165)-1,15)=0,INDEX(Standards_end!$A:$A,(ROW(A165)-1)/15+2), " ")</f>
        <v xml:space="preserve"> </v>
      </c>
    </row>
    <row r="166" spans="1:1" x14ac:dyDescent="0.3">
      <c r="A166" t="str" cm="1">
        <f t="array" ref="A166">IF(MOD(ROW(A166)-1,15)=0,INDEX(Standards_end!$A:$A,(ROW(A166)-1)/15+2), " ")</f>
        <v>Max</v>
      </c>
    </row>
    <row r="167" spans="1:1" x14ac:dyDescent="0.3">
      <c r="A167" t="str" cm="1">
        <f t="array" ref="A167">IF(MOD(ROW(A167)-1,15)=0,INDEX(Standards_end!$A:$A,(ROW(A167)-1)/15+2), " ")</f>
        <v xml:space="preserve"> </v>
      </c>
    </row>
    <row r="168" spans="1:1" x14ac:dyDescent="0.3">
      <c r="A168" t="str" cm="1">
        <f t="array" ref="A168">IF(MOD(ROW(A168)-1,15)=0,INDEX(Standards_end!$A:$A,(ROW(A168)-1)/15+2), " ")</f>
        <v xml:space="preserve"> </v>
      </c>
    </row>
    <row r="169" spans="1:1" x14ac:dyDescent="0.3">
      <c r="A169" t="str" cm="1">
        <f t="array" ref="A169">IF(MOD(ROW(A169)-1,15)=0,INDEX(Standards_end!$A:$A,(ROW(A169)-1)/15+2), " ")</f>
        <v xml:space="preserve"> </v>
      </c>
    </row>
    <row r="170" spans="1:1" x14ac:dyDescent="0.3">
      <c r="A170" t="str" cm="1">
        <f t="array" ref="A170">IF(MOD(ROW(A170)-1,15)=0,INDEX(Standards_end!$A:$A,(ROW(A170)-1)/15+2), " ")</f>
        <v xml:space="preserve"> </v>
      </c>
    </row>
    <row r="171" spans="1:1" x14ac:dyDescent="0.3">
      <c r="A171" t="str" cm="1">
        <f t="array" ref="A171">IF(MOD(ROW(A171)-1,15)=0,INDEX(Standards_end!$A:$A,(ROW(A171)-1)/15+2), " ")</f>
        <v xml:space="preserve"> </v>
      </c>
    </row>
    <row r="172" spans="1:1" x14ac:dyDescent="0.3">
      <c r="A172" t="str" cm="1">
        <f t="array" ref="A172">IF(MOD(ROW(A172)-1,15)=0,INDEX(Standards_end!$A:$A,(ROW(A172)-1)/15+2), " ")</f>
        <v xml:space="preserve"> </v>
      </c>
    </row>
    <row r="173" spans="1:1" x14ac:dyDescent="0.3">
      <c r="A173" t="str" cm="1">
        <f t="array" ref="A173">IF(MOD(ROW(A173)-1,15)=0,INDEX(Standards_end!$A:$A,(ROW(A173)-1)/15+2), " ")</f>
        <v xml:space="preserve"> </v>
      </c>
    </row>
    <row r="174" spans="1:1" x14ac:dyDescent="0.3">
      <c r="A174" t="str" cm="1">
        <f t="array" ref="A174">IF(MOD(ROW(A174)-1,15)=0,INDEX(Standards_end!$A:$A,(ROW(A174)-1)/15+2), " ")</f>
        <v xml:space="preserve"> </v>
      </c>
    </row>
    <row r="175" spans="1:1" x14ac:dyDescent="0.3">
      <c r="A175" t="str" cm="1">
        <f t="array" ref="A175">IF(MOD(ROW(A175)-1,15)=0,INDEX(Standards_end!$A:$A,(ROW(A175)-1)/15+2), " ")</f>
        <v xml:space="preserve"> </v>
      </c>
    </row>
    <row r="176" spans="1:1" x14ac:dyDescent="0.3">
      <c r="A176" t="str" cm="1">
        <f t="array" ref="A176">IF(MOD(ROW(A176)-1,15)=0,INDEX(Standards_end!$A:$A,(ROW(A176)-1)/15+2), " ")</f>
        <v xml:space="preserve"> </v>
      </c>
    </row>
    <row r="177" spans="1:1" x14ac:dyDescent="0.3">
      <c r="A177" t="str" cm="1">
        <f t="array" ref="A177">IF(MOD(ROW(A177)-1,15)=0,INDEX(Standards_end!$A:$A,(ROW(A177)-1)/15+2), " ")</f>
        <v xml:space="preserve"> </v>
      </c>
    </row>
    <row r="178" spans="1:1" x14ac:dyDescent="0.3">
      <c r="A178" t="str" cm="1">
        <f t="array" ref="A178">IF(MOD(ROW(A178)-1,15)=0,INDEX(Standards_end!$A:$A,(ROW(A178)-1)/15+2), " ")</f>
        <v xml:space="preserve"> </v>
      </c>
    </row>
    <row r="179" spans="1:1" x14ac:dyDescent="0.3">
      <c r="A179" t="str" cm="1">
        <f t="array" ref="A179">IF(MOD(ROW(A179)-1,15)=0,INDEX(Standards_end!$A:$A,(ROW(A179)-1)/15+2), " ")</f>
        <v xml:space="preserve"> </v>
      </c>
    </row>
    <row r="180" spans="1:1" x14ac:dyDescent="0.3">
      <c r="A180" t="str" cm="1">
        <f t="array" ref="A180">IF(MOD(ROW(A180)-1,15)=0,INDEX(Standards_end!$A:$A,(ROW(A180)-1)/15+2), " ")</f>
        <v xml:space="preserve"> </v>
      </c>
    </row>
    <row r="181" spans="1:1" x14ac:dyDescent="0.3">
      <c r="A181" t="str" cm="1">
        <f t="array" ref="A181">IF(MOD(ROW(A181)-1,15)=0,INDEX(Standards_end!$A:$A,(ROW(A181)-1)/15+2), " ")</f>
        <v>Min</v>
      </c>
    </row>
    <row r="182" spans="1:1" x14ac:dyDescent="0.3">
      <c r="A182" t="str" cm="1">
        <f t="array" ref="A182">IF(MOD(ROW(A182)-1,15)=0,INDEX(Standards_end!$A:$A,(ROW(A182)-1)/15+2), " ")</f>
        <v xml:space="preserve"> </v>
      </c>
    </row>
    <row r="183" spans="1:1" x14ac:dyDescent="0.3">
      <c r="A183" t="str" cm="1">
        <f t="array" ref="A183">IF(MOD(ROW(A183)-1,15)=0,INDEX(Standards_end!$A:$A,(ROW(A183)-1)/15+2), " ")</f>
        <v xml:space="preserve"> </v>
      </c>
    </row>
    <row r="184" spans="1:1" x14ac:dyDescent="0.3">
      <c r="A184" t="str" cm="1">
        <f t="array" ref="A184">IF(MOD(ROW(A184)-1,15)=0,INDEX(Standards_end!$A:$A,(ROW(A184)-1)/15+2), " ")</f>
        <v xml:space="preserve"> </v>
      </c>
    </row>
    <row r="185" spans="1:1" x14ac:dyDescent="0.3">
      <c r="A185" t="str" cm="1">
        <f t="array" ref="A185">IF(MOD(ROW(A185)-1,15)=0,INDEX(Standards_end!$A:$A,(ROW(A185)-1)/15+2), " ")</f>
        <v xml:space="preserve"> </v>
      </c>
    </row>
    <row r="186" spans="1:1" x14ac:dyDescent="0.3">
      <c r="A186" t="str" cm="1">
        <f t="array" ref="A186">IF(MOD(ROW(A186)-1,15)=0,INDEX(Standards_end!$A:$A,(ROW(A186)-1)/15+2), " ")</f>
        <v xml:space="preserve"> </v>
      </c>
    </row>
    <row r="187" spans="1:1" x14ac:dyDescent="0.3">
      <c r="A187" t="str" cm="1">
        <f t="array" ref="A187">IF(MOD(ROW(A187)-1,15)=0,INDEX(Standards_end!$A:$A,(ROW(A187)-1)/15+2), " ")</f>
        <v xml:space="preserve"> </v>
      </c>
    </row>
    <row r="188" spans="1:1" x14ac:dyDescent="0.3">
      <c r="A188" t="str" cm="1">
        <f t="array" ref="A188">IF(MOD(ROW(A188)-1,15)=0,INDEX(Standards_end!$A:$A,(ROW(A188)-1)/15+2), " ")</f>
        <v xml:space="preserve"> </v>
      </c>
    </row>
    <row r="189" spans="1:1" x14ac:dyDescent="0.3">
      <c r="A189" t="str" cm="1">
        <f t="array" ref="A189">IF(MOD(ROW(A189)-1,15)=0,INDEX(Standards_end!$A:$A,(ROW(A189)-1)/15+2), " ")</f>
        <v xml:space="preserve"> </v>
      </c>
    </row>
    <row r="190" spans="1:1" x14ac:dyDescent="0.3">
      <c r="A190" t="str" cm="1">
        <f t="array" ref="A190">IF(MOD(ROW(A190)-1,15)=0,INDEX(Standards_end!$A:$A,(ROW(A190)-1)/15+2), " ")</f>
        <v xml:space="preserve"> </v>
      </c>
    </row>
    <row r="191" spans="1:1" x14ac:dyDescent="0.3">
      <c r="A191" t="str" cm="1">
        <f t="array" ref="A191">IF(MOD(ROW(A191)-1,15)=0,INDEX(Standards_end!$A:$A,(ROW(A191)-1)/15+2), " ")</f>
        <v xml:space="preserve"> </v>
      </c>
    </row>
    <row r="192" spans="1:1" x14ac:dyDescent="0.3">
      <c r="A192" t="str" cm="1">
        <f t="array" ref="A192">IF(MOD(ROW(A192)-1,15)=0,INDEX(Standards_end!$A:$A,(ROW(A192)-1)/15+2), " ")</f>
        <v xml:space="preserve"> </v>
      </c>
    </row>
    <row r="193" spans="1:1" x14ac:dyDescent="0.3">
      <c r="A193" t="str" cm="1">
        <f t="array" ref="A193">IF(MOD(ROW(A193)-1,15)=0,INDEX(Standards_end!$A:$A,(ROW(A193)-1)/15+2), " ")</f>
        <v xml:space="preserve"> </v>
      </c>
    </row>
    <row r="194" spans="1:1" x14ac:dyDescent="0.3">
      <c r="A194" t="str" cm="1">
        <f t="array" ref="A194">IF(MOD(ROW(A194)-1,15)=0,INDEX(Standards_end!$A:$A,(ROW(A194)-1)/15+2), " ")</f>
        <v xml:space="preserve"> </v>
      </c>
    </row>
    <row r="195" spans="1:1" x14ac:dyDescent="0.3">
      <c r="A195" t="str" cm="1">
        <f t="array" ref="A195">IF(MOD(ROW(A195)-1,15)=0,INDEX(Standards_end!$A:$A,(ROW(A195)-1)/15+2), " ")</f>
        <v xml:space="preserve"> </v>
      </c>
    </row>
    <row r="196" spans="1:1" x14ac:dyDescent="0.3">
      <c r="A196" t="str" cm="1">
        <f t="array" ref="A196">IF(MOD(ROW(A196)-1,15)=0,INDEX(Standards_end!$A:$A,(ROW(A196)-1)/15+2), " ")</f>
        <v>Average</v>
      </c>
    </row>
    <row r="197" spans="1:1" x14ac:dyDescent="0.3">
      <c r="A197" t="str" cm="1">
        <f t="array" ref="A197">IF(MOD(ROW(A197)-1,15)=0,INDEX(Standards_end!$A:$A,(ROW(A197)-1)/15+2), " ")</f>
        <v xml:space="preserve"> </v>
      </c>
    </row>
    <row r="198" spans="1:1" x14ac:dyDescent="0.3">
      <c r="A198" t="str" cm="1">
        <f t="array" ref="A198">IF(MOD(ROW(A198)-1,15)=0,INDEX(Standards_end!$A:$A,(ROW(A198)-1)/15+2), " ")</f>
        <v xml:space="preserve"> </v>
      </c>
    </row>
    <row r="199" spans="1:1" x14ac:dyDescent="0.3">
      <c r="A199" t="str" cm="1">
        <f t="array" ref="A199">IF(MOD(ROW(A199)-1,15)=0,INDEX(Standards_end!$A:$A,(ROW(A199)-1)/15+2), " ")</f>
        <v xml:space="preserve"> </v>
      </c>
    </row>
    <row r="200" spans="1:1" x14ac:dyDescent="0.3">
      <c r="A200" t="str" cm="1">
        <f t="array" ref="A200">IF(MOD(ROW(A200)-1,15)=0,INDEX(Standards_end!$A:$A,(ROW(A200)-1)/15+2), " ")</f>
        <v xml:space="preserve"> </v>
      </c>
    </row>
    <row r="201" spans="1:1" x14ac:dyDescent="0.3">
      <c r="A201" t="str" cm="1">
        <f t="array" ref="A201">IF(MOD(ROW(A201)-1,15)=0,INDEX(Standards_end!$A:$A,(ROW(A201)-1)/15+2), " ")</f>
        <v xml:space="preserve"> </v>
      </c>
    </row>
    <row r="202" spans="1:1" x14ac:dyDescent="0.3">
      <c r="A202" t="str" cm="1">
        <f t="array" ref="A202">IF(MOD(ROW(A202)-1,15)=0,INDEX(Standards_end!$A:$A,(ROW(A202)-1)/15+2), " ")</f>
        <v xml:space="preserve"> </v>
      </c>
    </row>
    <row r="203" spans="1:1" x14ac:dyDescent="0.3">
      <c r="A203" t="str" cm="1">
        <f t="array" ref="A203">IF(MOD(ROW(A203)-1,15)=0,INDEX(Standards_end!$A:$A,(ROW(A203)-1)/15+2), " ")</f>
        <v xml:space="preserve"> </v>
      </c>
    </row>
    <row r="204" spans="1:1" x14ac:dyDescent="0.3">
      <c r="A204" t="str" cm="1">
        <f t="array" ref="A204">IF(MOD(ROW(A204)-1,15)=0,INDEX(Standards_end!$A:$A,(ROW(A204)-1)/15+2), " ")</f>
        <v xml:space="preserve"> </v>
      </c>
    </row>
    <row r="205" spans="1:1" x14ac:dyDescent="0.3">
      <c r="A205" t="str" cm="1">
        <f t="array" ref="A205">IF(MOD(ROW(A205)-1,15)=0,INDEX(Standards_end!$A:$A,(ROW(A205)-1)/15+2), " ")</f>
        <v xml:space="preserve"> </v>
      </c>
    </row>
    <row r="206" spans="1:1" x14ac:dyDescent="0.3">
      <c r="A206" t="str" cm="1">
        <f t="array" ref="A206">IF(MOD(ROW(A206)-1,15)=0,INDEX(Standards_end!$A:$A,(ROW(A206)-1)/15+2), " ")</f>
        <v xml:space="preserve"> </v>
      </c>
    </row>
    <row r="207" spans="1:1" x14ac:dyDescent="0.3">
      <c r="A207" t="str" cm="1">
        <f t="array" ref="A207">IF(MOD(ROW(A207)-1,15)=0,INDEX(Standards_end!$A:$A,(ROW(A207)-1)/15+2), " ")</f>
        <v xml:space="preserve"> </v>
      </c>
    </row>
    <row r="208" spans="1:1" x14ac:dyDescent="0.3">
      <c r="A208" t="str" cm="1">
        <f t="array" ref="A208">IF(MOD(ROW(A208)-1,15)=0,INDEX(Standards_end!$A:$A,(ROW(A208)-1)/15+2), " ")</f>
        <v xml:space="preserve"> </v>
      </c>
    </row>
    <row r="209" spans="1:1" x14ac:dyDescent="0.3">
      <c r="A209" t="str" cm="1">
        <f t="array" ref="A209">IF(MOD(ROW(A209)-1,15)=0,INDEX(Standards_end!$A:$A,(ROW(A209)-1)/15+2), " ")</f>
        <v xml:space="preserve"> </v>
      </c>
    </row>
    <row r="210" spans="1:1" x14ac:dyDescent="0.3">
      <c r="A210" t="str" cm="1">
        <f t="array" ref="A210">IF(MOD(ROW(A210)-1,15)=0,INDEX(Standards_end!$A:$A,(ROW(A210)-1)/15+2), " ")</f>
        <v xml:space="preserve"> </v>
      </c>
    </row>
    <row r="211" spans="1:1" x14ac:dyDescent="0.3">
      <c r="A211" t="str" cm="1">
        <f t="array" ref="A211">IF(MOD(ROW(A211)-1,15)=0,INDEX(Standards_end!$A:$A,(ROW(A211)-1)/15+2), " ")</f>
        <v>Standard Deviation</v>
      </c>
    </row>
    <row r="212" spans="1:1" x14ac:dyDescent="0.3">
      <c r="A212" t="str" cm="1">
        <f t="array" ref="A212">IF(MOD(ROW(A212)-1,15)=0,INDEX(Standards_end!$A:$A,(ROW(A212)-1)/15+2), " ")</f>
        <v xml:space="preserve"> </v>
      </c>
    </row>
    <row r="213" spans="1:1" x14ac:dyDescent="0.3">
      <c r="A213" t="str" cm="1">
        <f t="array" ref="A213">IF(MOD(ROW(A213)-1,15)=0,INDEX(Standards_end!$A:$A,(ROW(A213)-1)/15+2), " ")</f>
        <v xml:space="preserve"> </v>
      </c>
    </row>
    <row r="214" spans="1:1" x14ac:dyDescent="0.3">
      <c r="A214" t="str" cm="1">
        <f t="array" ref="A214">IF(MOD(ROW(A214)-1,15)=0,INDEX(Standards_end!$A:$A,(ROW(A214)-1)/15+2), " ")</f>
        <v xml:space="preserve"> </v>
      </c>
    </row>
    <row r="215" spans="1:1" x14ac:dyDescent="0.3">
      <c r="A215" t="str" cm="1">
        <f t="array" ref="A215">IF(MOD(ROW(A215)-1,15)=0,INDEX(Standards_end!$A:$A,(ROW(A215)-1)/15+2), " ")</f>
        <v xml:space="preserve"> </v>
      </c>
    </row>
    <row r="216" spans="1:1" x14ac:dyDescent="0.3">
      <c r="A216" t="str" cm="1">
        <f t="array" ref="A216">IF(MOD(ROW(A216)-1,15)=0,INDEX(Standards_end!$A:$A,(ROW(A216)-1)/15+2), " ")</f>
        <v xml:space="preserve"> </v>
      </c>
    </row>
    <row r="217" spans="1:1" x14ac:dyDescent="0.3">
      <c r="A217" t="str" cm="1">
        <f t="array" ref="A217">IF(MOD(ROW(A217)-1,15)=0,INDEX(Standards_end!$A:$A,(ROW(A217)-1)/15+2), " ")</f>
        <v xml:space="preserve"> </v>
      </c>
    </row>
    <row r="218" spans="1:1" x14ac:dyDescent="0.3">
      <c r="A218" t="str" cm="1">
        <f t="array" ref="A218">IF(MOD(ROW(A218)-1,15)=0,INDEX(Standards_end!$A:$A,(ROW(A218)-1)/15+2), " ")</f>
        <v xml:space="preserve"> </v>
      </c>
    </row>
    <row r="219" spans="1:1" x14ac:dyDescent="0.3">
      <c r="A219" t="str" cm="1">
        <f t="array" ref="A219">IF(MOD(ROW(A219)-1,15)=0,INDEX(Standards_end!$A:$A,(ROW(A219)-1)/15+2), " ")</f>
        <v xml:space="preserve"> </v>
      </c>
    </row>
    <row r="220" spans="1:1" x14ac:dyDescent="0.3">
      <c r="A220" t="str" cm="1">
        <f t="array" ref="A220">IF(MOD(ROW(A220)-1,15)=0,INDEX(Standards_end!$A:$A,(ROW(A220)-1)/15+2), " ")</f>
        <v xml:space="preserve"> </v>
      </c>
    </row>
    <row r="221" spans="1:1" x14ac:dyDescent="0.3">
      <c r="A221" t="str" cm="1">
        <f t="array" ref="A221">IF(MOD(ROW(A221)-1,15)=0,INDEX(Standards_end!$A:$A,(ROW(A221)-1)/15+2), " ")</f>
        <v xml:space="preserve"> </v>
      </c>
    </row>
    <row r="222" spans="1:1" x14ac:dyDescent="0.3">
      <c r="A222" t="str" cm="1">
        <f t="array" ref="A222">IF(MOD(ROW(A222)-1,15)=0,INDEX(Standards_end!$A:$A,(ROW(A222)-1)/15+2), " ")</f>
        <v xml:space="preserve"> </v>
      </c>
    </row>
    <row r="223" spans="1:1" x14ac:dyDescent="0.3">
      <c r="A223" t="str" cm="1">
        <f t="array" ref="A223">IF(MOD(ROW(A223)-1,15)=0,INDEX(Standards_end!$A:$A,(ROW(A223)-1)/15+2), " ")</f>
        <v xml:space="preserve"> </v>
      </c>
    </row>
    <row r="224" spans="1:1" x14ac:dyDescent="0.3">
      <c r="A224" t="str" cm="1">
        <f t="array" ref="A224">IF(MOD(ROW(A224)-1,15)=0,INDEX(Standards_end!$A:$A,(ROW(A224)-1)/15+2), " ")</f>
        <v xml:space="preserve"> </v>
      </c>
    </row>
    <row r="225" spans="1:1" x14ac:dyDescent="0.3">
      <c r="A225" t="str" cm="1">
        <f t="array" ref="A225">IF(MOD(ROW(A225)-1,15)=0,INDEX(Standards_end!$A:$A,(ROW(A225)-1)/15+2), " ")</f>
        <v xml:space="preserve"> </v>
      </c>
    </row>
    <row r="226" spans="1:1" x14ac:dyDescent="0.3">
      <c r="A226" cm="1">
        <f t="array" ref="A226">IF(MOD(ROW(A226)-1,15)=0,INDEX(Standards_end!$A:$A,(ROW(A226)-1)/15+2), " ")</f>
        <v>0</v>
      </c>
    </row>
    <row r="227" spans="1:1" x14ac:dyDescent="0.3">
      <c r="A227" t="str" cm="1">
        <f t="array" ref="A227">IF(MOD(ROW(A227)-1,15)=0,INDEX(Standards_end!$A:$A,(ROW(A227)-1)/15+2), " ")</f>
        <v xml:space="preserve"> </v>
      </c>
    </row>
    <row r="228" spans="1:1" x14ac:dyDescent="0.3">
      <c r="A228" t="str" cm="1">
        <f t="array" ref="A228">IF(MOD(ROW(A228)-1,15)=0,INDEX(Standards_end!$A:$A,(ROW(A228)-1)/15+2), " ")</f>
        <v xml:space="preserve"> </v>
      </c>
    </row>
    <row r="229" spans="1:1" x14ac:dyDescent="0.3">
      <c r="A229" t="str" cm="1">
        <f t="array" ref="A229">IF(MOD(ROW(A229)-1,15)=0,INDEX(Standards_end!$A:$A,(ROW(A229)-1)/15+2), " ")</f>
        <v xml:space="preserve"> </v>
      </c>
    </row>
    <row r="230" spans="1:1" x14ac:dyDescent="0.3">
      <c r="A230" t="str" cm="1">
        <f t="array" ref="A230">IF(MOD(ROW(A230)-1,15)=0,INDEX(Standards_end!$A:$A,(ROW(A230)-1)/15+2), " ")</f>
        <v xml:space="preserve"> </v>
      </c>
    </row>
    <row r="231" spans="1:1" x14ac:dyDescent="0.3">
      <c r="A231" t="str" cm="1">
        <f t="array" ref="A231">IF(MOD(ROW(A231)-1,15)=0,INDEX(Standards_end!$A:$A,(ROW(A231)-1)/15+2), " ")</f>
        <v xml:space="preserve"> </v>
      </c>
    </row>
    <row r="232" spans="1:1" x14ac:dyDescent="0.3">
      <c r="A232" t="str" cm="1">
        <f t="array" ref="A232">IF(MOD(ROW(A232)-1,15)=0,INDEX(Standards_end!$A:$A,(ROW(A232)-1)/15+2), " ")</f>
        <v xml:space="preserve"> </v>
      </c>
    </row>
    <row r="233" spans="1:1" x14ac:dyDescent="0.3">
      <c r="A233" t="str" cm="1">
        <f t="array" ref="A233">IF(MOD(ROW(A233)-1,15)=0,INDEX(Standards_end!$A:$A,(ROW(A233)-1)/15+2), " ")</f>
        <v xml:space="preserve"> </v>
      </c>
    </row>
    <row r="234" spans="1:1" x14ac:dyDescent="0.3">
      <c r="A234" t="str" cm="1">
        <f t="array" ref="A234">IF(MOD(ROW(A234)-1,15)=0,INDEX(Standards_end!$A:$A,(ROW(A234)-1)/15+2), " ")</f>
        <v xml:space="preserve"> </v>
      </c>
    </row>
    <row r="235" spans="1:1" x14ac:dyDescent="0.3">
      <c r="A235" t="str" cm="1">
        <f t="array" ref="A235">IF(MOD(ROW(A235)-1,15)=0,INDEX(Standards_end!$A:$A,(ROW(A235)-1)/15+2), " ")</f>
        <v xml:space="preserve"> </v>
      </c>
    </row>
    <row r="236" spans="1:1" x14ac:dyDescent="0.3">
      <c r="A236" t="str" cm="1">
        <f t="array" ref="A236">IF(MOD(ROW(A236)-1,15)=0,INDEX(Standards_end!$A:$A,(ROW(A236)-1)/15+2), " ")</f>
        <v xml:space="preserve"> </v>
      </c>
    </row>
    <row r="237" spans="1:1" x14ac:dyDescent="0.3">
      <c r="A237" t="str" cm="1">
        <f t="array" ref="A237">IF(MOD(ROW(A237)-1,15)=0,INDEX(Standards_end!$A:$A,(ROW(A237)-1)/15+2), " ")</f>
        <v xml:space="preserve"> </v>
      </c>
    </row>
    <row r="238" spans="1:1" x14ac:dyDescent="0.3">
      <c r="A238" t="str" cm="1">
        <f t="array" ref="A238">IF(MOD(ROW(A238)-1,15)=0,INDEX(Standards_end!$A:$A,(ROW(A238)-1)/15+2), " ")</f>
        <v xml:space="preserve"> </v>
      </c>
    </row>
    <row r="239" spans="1:1" x14ac:dyDescent="0.3">
      <c r="A239" t="str" cm="1">
        <f t="array" ref="A239">IF(MOD(ROW(A239)-1,15)=0,INDEX(Standards_end!$A:$A,(ROW(A239)-1)/15+2), " ")</f>
        <v xml:space="preserve"> </v>
      </c>
    </row>
    <row r="240" spans="1:1" x14ac:dyDescent="0.3">
      <c r="A240" t="str" cm="1">
        <f t="array" ref="A240">IF(MOD(ROW(A240)-1,15)=0,INDEX(Standards_end!$A:$A,(ROW(A240)-1)/15+2), " ")</f>
        <v xml:space="preserve"> </v>
      </c>
    </row>
    <row r="241" spans="1:1" x14ac:dyDescent="0.3">
      <c r="A241" cm="1">
        <f t="array" ref="A241">IF(MOD(ROW(A241)-1,15)=0,INDEX(Standards_end!$A:$A,(ROW(A241)-1)/15+2), " ")</f>
        <v>0</v>
      </c>
    </row>
    <row r="242" spans="1:1" x14ac:dyDescent="0.3">
      <c r="A242" t="str" cm="1">
        <f t="array" ref="A242">IF(MOD(ROW(A242)-1,15)=0,INDEX(Standards_end!$A:$A,(ROW(A242)-1)/15+2), " ")</f>
        <v xml:space="preserve"> </v>
      </c>
    </row>
    <row r="243" spans="1:1" x14ac:dyDescent="0.3">
      <c r="A243" t="str" cm="1">
        <f t="array" ref="A243">IF(MOD(ROW(A243)-1,15)=0,INDEX(Standards_end!$A:$A,(ROW(A243)-1)/15+2), " ")</f>
        <v xml:space="preserve"> </v>
      </c>
    </row>
    <row r="244" spans="1:1" x14ac:dyDescent="0.3">
      <c r="A244" t="str" cm="1">
        <f t="array" ref="A244">IF(MOD(ROW(A244)-1,15)=0,INDEX(Standards_end!$A:$A,(ROW(A244)-1)/15+2), " ")</f>
        <v xml:space="preserve"> </v>
      </c>
    </row>
    <row r="245" spans="1:1" x14ac:dyDescent="0.3">
      <c r="A245" t="str" cm="1">
        <f t="array" ref="A245">IF(MOD(ROW(A245)-1,15)=0,INDEX(Standards_end!$A:$A,(ROW(A245)-1)/15+2), " ")</f>
        <v xml:space="preserve"> </v>
      </c>
    </row>
    <row r="246" spans="1:1" x14ac:dyDescent="0.3">
      <c r="A246" t="str" cm="1">
        <f t="array" ref="A246">IF(MOD(ROW(A246)-1,15)=0,INDEX(Standards_end!$A:$A,(ROW(A246)-1)/15+2), " ")</f>
        <v xml:space="preserve"> </v>
      </c>
    </row>
    <row r="247" spans="1:1" x14ac:dyDescent="0.3">
      <c r="A247" t="str" cm="1">
        <f t="array" ref="A247">IF(MOD(ROW(A247)-1,15)=0,INDEX(Standards_end!$A:$A,(ROW(A247)-1)/15+2), " ")</f>
        <v xml:space="preserve"> </v>
      </c>
    </row>
    <row r="248" spans="1:1" x14ac:dyDescent="0.3">
      <c r="A248" t="str" cm="1">
        <f t="array" ref="A248">IF(MOD(ROW(A248)-1,15)=0,INDEX(Standards_end!$A:$A,(ROW(A248)-1)/15+2), " ")</f>
        <v xml:space="preserve"> </v>
      </c>
    </row>
    <row r="249" spans="1:1" x14ac:dyDescent="0.3">
      <c r="A249" t="str" cm="1">
        <f t="array" ref="A249">IF(MOD(ROW(A249)-1,15)=0,INDEX(Standards_end!$A:$A,(ROW(A249)-1)/15+2), " ")</f>
        <v xml:space="preserve"> </v>
      </c>
    </row>
    <row r="250" spans="1:1" x14ac:dyDescent="0.3">
      <c r="A250" t="str" cm="1">
        <f t="array" ref="A250">IF(MOD(ROW(A250)-1,15)=0,INDEX(Standards_end!$A:$A,(ROW(A250)-1)/15+2), " ")</f>
        <v xml:space="preserve"> </v>
      </c>
    </row>
    <row r="251" spans="1:1" x14ac:dyDescent="0.3">
      <c r="A251" t="str" cm="1">
        <f t="array" ref="A251">IF(MOD(ROW(A251)-1,15)=0,INDEX(Standards_end!$A:$A,(ROW(A251)-1)/15+2), " ")</f>
        <v xml:space="preserve"> </v>
      </c>
    </row>
    <row r="252" spans="1:1" x14ac:dyDescent="0.3">
      <c r="A252" t="str" cm="1">
        <f t="array" ref="A252">IF(MOD(ROW(A252)-1,15)=0,INDEX(Standards_end!$A:$A,(ROW(A252)-1)/15+2), " ")</f>
        <v xml:space="preserve"> </v>
      </c>
    </row>
    <row r="253" spans="1:1" x14ac:dyDescent="0.3">
      <c r="A253" t="str" cm="1">
        <f t="array" ref="A253">IF(MOD(ROW(A253)-1,15)=0,INDEX(Standards_end!$A:$A,(ROW(A253)-1)/15+2), " ")</f>
        <v xml:space="preserve"> </v>
      </c>
    </row>
    <row r="254" spans="1:1" x14ac:dyDescent="0.3">
      <c r="A254" t="str" cm="1">
        <f t="array" ref="A254">IF(MOD(ROW(A254)-1,15)=0,INDEX(Standards_end!$A:$A,(ROW(A254)-1)/15+2), " ")</f>
        <v xml:space="preserve"> </v>
      </c>
    </row>
    <row r="255" spans="1:1" x14ac:dyDescent="0.3">
      <c r="A255" t="str" cm="1">
        <f t="array" ref="A255">IF(MOD(ROW(A255)-1,15)=0,INDEX(Standards_end!$A:$A,(ROW(A255)-1)/15+2), " ")</f>
        <v xml:space="preserve"> </v>
      </c>
    </row>
    <row r="256" spans="1:1" x14ac:dyDescent="0.3">
      <c r="A256" cm="1">
        <f t="array" ref="A256">IF(MOD(ROW(A256)-1,15)=0,INDEX(Standards_end!$A:$A,(ROW(A256)-1)/15+2), " ")</f>
        <v>0</v>
      </c>
    </row>
    <row r="257" spans="1:1" x14ac:dyDescent="0.3">
      <c r="A257" t="str" cm="1">
        <f t="array" ref="A257">IF(MOD(ROW(A257)-1,15)=0,INDEX(Standards_end!$A:$A,(ROW(A257)-1)/15+2), " ")</f>
        <v xml:space="preserve"> </v>
      </c>
    </row>
    <row r="258" spans="1:1" x14ac:dyDescent="0.3">
      <c r="A258" t="str" cm="1">
        <f t="array" ref="A258">IF(MOD(ROW(A258)-1,15)=0,INDEX(Standards_end!$A:$A,(ROW(A258)-1)/15+2), " ")</f>
        <v xml:space="preserve"> </v>
      </c>
    </row>
    <row r="259" spans="1:1" x14ac:dyDescent="0.3">
      <c r="A259" t="str" cm="1">
        <f t="array" ref="A259">IF(MOD(ROW(A259)-1,15)=0,INDEX(Standards_end!$A:$A,(ROW(A259)-1)/15+2), " ")</f>
        <v xml:space="preserve"> </v>
      </c>
    </row>
    <row r="260" spans="1:1" x14ac:dyDescent="0.3">
      <c r="A260" t="str" cm="1">
        <f t="array" ref="A260">IF(MOD(ROW(A260)-1,15)=0,INDEX(Standards_end!$A:$A,(ROW(A260)-1)/15+2), " ")</f>
        <v xml:space="preserve"> </v>
      </c>
    </row>
    <row r="261" spans="1:1" x14ac:dyDescent="0.3">
      <c r="A261" t="str" cm="1">
        <f t="array" ref="A261">IF(MOD(ROW(A261)-1,15)=0,INDEX(Standards_end!$A:$A,(ROW(A261)-1)/15+2), " ")</f>
        <v xml:space="preserve"> </v>
      </c>
    </row>
    <row r="262" spans="1:1" x14ac:dyDescent="0.3">
      <c r="A262" t="str" cm="1">
        <f t="array" ref="A262">IF(MOD(ROW(A262)-1,15)=0,INDEX(Standards_end!$A:$A,(ROW(A262)-1)/15+2), " ")</f>
        <v xml:space="preserve"> </v>
      </c>
    </row>
    <row r="263" spans="1:1" x14ac:dyDescent="0.3">
      <c r="A263" t="str" cm="1">
        <f t="array" ref="A263">IF(MOD(ROW(A263)-1,15)=0,INDEX(Standards_end!$A:$A,(ROW(A263)-1)/15+2), " ")</f>
        <v xml:space="preserve"> </v>
      </c>
    </row>
    <row r="264" spans="1:1" x14ac:dyDescent="0.3">
      <c r="A264" t="str" cm="1">
        <f t="array" ref="A264">IF(MOD(ROW(A264)-1,15)=0,INDEX(Standards_end!$A:$A,(ROW(A264)-1)/15+2), " ")</f>
        <v xml:space="preserve"> </v>
      </c>
    </row>
    <row r="265" spans="1:1" x14ac:dyDescent="0.3">
      <c r="A265" t="str" cm="1">
        <f t="array" ref="A265">IF(MOD(ROW(A265)-1,15)=0,INDEX(Standards_end!$A:$A,(ROW(A265)-1)/15+2), " ")</f>
        <v xml:space="preserve"> </v>
      </c>
    </row>
    <row r="266" spans="1:1" x14ac:dyDescent="0.3">
      <c r="A266" t="str" cm="1">
        <f t="array" ref="A266">IF(MOD(ROW(A266)-1,15)=0,INDEX(Standards_end!$A:$A,(ROW(A266)-1)/15+2), " ")</f>
        <v xml:space="preserve"> </v>
      </c>
    </row>
    <row r="267" spans="1:1" x14ac:dyDescent="0.3">
      <c r="A267" t="str" cm="1">
        <f t="array" ref="A267">IF(MOD(ROW(A267)-1,15)=0,INDEX(Standards_end!$A:$A,(ROW(A267)-1)/15+2), " ")</f>
        <v xml:space="preserve"> </v>
      </c>
    </row>
    <row r="268" spans="1:1" x14ac:dyDescent="0.3">
      <c r="A268" t="str" cm="1">
        <f t="array" ref="A268">IF(MOD(ROW(A268)-1,15)=0,INDEX(Standards_end!$A:$A,(ROW(A268)-1)/15+2), " ")</f>
        <v xml:space="preserve"> </v>
      </c>
    </row>
    <row r="269" spans="1:1" x14ac:dyDescent="0.3">
      <c r="A269" t="str" cm="1">
        <f t="array" ref="A269">IF(MOD(ROW(A269)-1,15)=0,INDEX(Standards_end!$A:$A,(ROW(A269)-1)/15+2), " ")</f>
        <v xml:space="preserve"> </v>
      </c>
    </row>
    <row r="270" spans="1:1" x14ac:dyDescent="0.3">
      <c r="A270" t="str" cm="1">
        <f t="array" ref="A270">IF(MOD(ROW(A270)-1,15)=0,INDEX(Standards_end!$A:$A,(ROW(A270)-1)/15+2),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All_KAM</vt:lpstr>
      <vt:lpstr>Standards_start</vt:lpstr>
      <vt:lpstr>StandardsStart_Full</vt:lpstr>
      <vt:lpstr>Standards_postcal_start</vt:lpstr>
      <vt:lpstr>Standards_postcal_Start_Full</vt:lpstr>
      <vt:lpstr>MountR3</vt:lpstr>
      <vt:lpstr>MountR3_Full</vt:lpstr>
      <vt:lpstr>Standards_end</vt:lpstr>
      <vt:lpstr>Standards_end_Full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Charlotte Devitre</cp:lastModifiedBy>
  <dcterms:created xsi:type="dcterms:W3CDTF">2024-05-21T22:44:15Z</dcterms:created>
  <dcterms:modified xsi:type="dcterms:W3CDTF">2024-06-28T18:25:06Z</dcterms:modified>
</cp:coreProperties>
</file>