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Projects\Kamaehu2024\Melt_inclusion_Data\EDS_LINESCANS\"/>
    </mc:Choice>
  </mc:AlternateContent>
  <xr:revisionPtr revIDLastSave="0" documentId="13_ncr:1_{5A739B20-DB96-4952-B978-94D1F8A60CD6}" xr6:coauthVersionLast="47" xr6:coauthVersionMax="47" xr10:uidLastSave="{00000000-0000-0000-0000-000000000000}"/>
  <bookViews>
    <workbookView xWindow="-108" yWindow="-108" windowWidth="23256" windowHeight="12456" activeTab="4" xr2:uid="{7A63736A-93B6-4E6E-B025-429C29ED95CD}"/>
  </bookViews>
  <sheets>
    <sheet name="Standardizations" sheetId="2" r:id="rId1"/>
    <sheet name="Standards_60slivetime" sheetId="1" r:id="rId2"/>
    <sheet name="Standards_6slivetime" sheetId="5" r:id="rId3"/>
    <sheet name="Standard_blocks_data" sheetId="4" r:id="rId4"/>
    <sheet name="LineLI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3" l="1"/>
  <c r="A16" i="2"/>
  <c r="U267" i="1" l="1"/>
  <c r="T267" i="1"/>
  <c r="R267" i="1"/>
  <c r="U266" i="1"/>
  <c r="T266" i="1"/>
  <c r="R266" i="1"/>
  <c r="U265" i="1"/>
  <c r="T265" i="1"/>
  <c r="R265" i="1"/>
  <c r="U264" i="1"/>
  <c r="T264" i="1"/>
  <c r="R264" i="1"/>
  <c r="U263" i="1"/>
  <c r="T263" i="1"/>
  <c r="R263" i="1"/>
  <c r="U262" i="1"/>
  <c r="T262" i="1"/>
  <c r="R262" i="1"/>
  <c r="U261" i="1"/>
  <c r="T261" i="1"/>
  <c r="R261" i="1"/>
  <c r="U260" i="1"/>
  <c r="T260" i="1"/>
  <c r="R260" i="1"/>
  <c r="U259" i="1"/>
  <c r="T259" i="1"/>
  <c r="R259" i="1"/>
  <c r="U258" i="1"/>
  <c r="T258" i="1"/>
  <c r="R258" i="1"/>
  <c r="U282" i="1"/>
  <c r="T282" i="1"/>
  <c r="R282" i="1"/>
  <c r="U281" i="1"/>
  <c r="T281" i="1"/>
  <c r="R281" i="1"/>
  <c r="U280" i="1"/>
  <c r="T280" i="1"/>
  <c r="R280" i="1"/>
  <c r="U279" i="1"/>
  <c r="T279" i="1"/>
  <c r="R279" i="1"/>
  <c r="U278" i="1"/>
  <c r="T278" i="1"/>
  <c r="R278" i="1"/>
  <c r="U277" i="1"/>
  <c r="T277" i="1"/>
  <c r="R277" i="1"/>
  <c r="U276" i="1"/>
  <c r="T276" i="1"/>
  <c r="R276" i="1"/>
  <c r="U275" i="1"/>
  <c r="T275" i="1"/>
  <c r="R275" i="1"/>
  <c r="U274" i="1"/>
  <c r="T274" i="1"/>
  <c r="R274" i="1"/>
  <c r="U273" i="1"/>
  <c r="T273" i="1"/>
  <c r="R273" i="1"/>
  <c r="T294" i="1"/>
  <c r="U294" i="1"/>
  <c r="T295" i="1"/>
  <c r="U295" i="1"/>
  <c r="T296" i="1"/>
  <c r="U296" i="1"/>
  <c r="T297" i="1"/>
  <c r="U297" i="1"/>
  <c r="T288" i="1"/>
  <c r="U348" i="1"/>
  <c r="T348" i="1"/>
  <c r="R348" i="1"/>
  <c r="U347" i="1"/>
  <c r="T347" i="1"/>
  <c r="R347" i="1"/>
  <c r="U346" i="1"/>
  <c r="T346" i="1"/>
  <c r="R346" i="1"/>
  <c r="U345" i="1"/>
  <c r="T345" i="1"/>
  <c r="R345" i="1"/>
  <c r="U344" i="1"/>
  <c r="T344" i="1"/>
  <c r="R344" i="1"/>
  <c r="U343" i="1"/>
  <c r="T343" i="1"/>
  <c r="R343" i="1"/>
  <c r="U342" i="1"/>
  <c r="T342" i="1"/>
  <c r="R342" i="1"/>
  <c r="U341" i="1"/>
  <c r="T341" i="1"/>
  <c r="R341" i="1"/>
  <c r="U340" i="1"/>
  <c r="T340" i="1"/>
  <c r="R340" i="1"/>
  <c r="U339" i="1"/>
  <c r="T339" i="1"/>
  <c r="R339" i="1"/>
  <c r="U363" i="1"/>
  <c r="T363" i="1"/>
  <c r="R363" i="1"/>
  <c r="U362" i="1"/>
  <c r="T362" i="1"/>
  <c r="R362" i="1"/>
  <c r="U361" i="1"/>
  <c r="T361" i="1"/>
  <c r="R361" i="1"/>
  <c r="U360" i="1"/>
  <c r="T360" i="1"/>
  <c r="R360" i="1"/>
  <c r="U359" i="1"/>
  <c r="T359" i="1"/>
  <c r="R359" i="1"/>
  <c r="U358" i="1"/>
  <c r="T358" i="1"/>
  <c r="R358" i="1"/>
  <c r="U357" i="1"/>
  <c r="T357" i="1"/>
  <c r="R357" i="1"/>
  <c r="U356" i="1"/>
  <c r="T356" i="1"/>
  <c r="R356" i="1"/>
  <c r="U355" i="1"/>
  <c r="T355" i="1"/>
  <c r="R355" i="1"/>
  <c r="U354" i="1"/>
  <c r="T354" i="1"/>
  <c r="R354" i="1"/>
  <c r="T375" i="1"/>
  <c r="U375" i="1"/>
  <c r="T376" i="1"/>
  <c r="U376" i="1"/>
  <c r="T377" i="1"/>
  <c r="U377" i="1"/>
  <c r="T378" i="1"/>
  <c r="U378" i="1"/>
  <c r="T369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T219" i="1"/>
  <c r="U219" i="1"/>
  <c r="T220" i="1"/>
  <c r="U220" i="1"/>
  <c r="T221" i="1"/>
  <c r="U221" i="1"/>
  <c r="T222" i="1"/>
  <c r="U222" i="1"/>
  <c r="T214" i="1"/>
  <c r="U374" i="1"/>
  <c r="T374" i="1"/>
  <c r="U373" i="1"/>
  <c r="T373" i="1"/>
  <c r="U372" i="1"/>
  <c r="T372" i="1"/>
  <c r="U371" i="1"/>
  <c r="T371" i="1"/>
  <c r="U370" i="1"/>
  <c r="T370" i="1"/>
  <c r="U369" i="1"/>
  <c r="U293" i="1"/>
  <c r="T293" i="1"/>
  <c r="U292" i="1"/>
  <c r="T292" i="1"/>
  <c r="U291" i="1"/>
  <c r="T291" i="1"/>
  <c r="U290" i="1"/>
  <c r="T290" i="1"/>
  <c r="U289" i="1"/>
  <c r="T289" i="1"/>
  <c r="U288" i="1"/>
  <c r="U218" i="1"/>
  <c r="T218" i="1"/>
  <c r="U217" i="1"/>
  <c r="T217" i="1"/>
  <c r="U216" i="1"/>
  <c r="T216" i="1"/>
  <c r="U215" i="1"/>
  <c r="T215" i="1"/>
  <c r="U214" i="1"/>
  <c r="U213" i="1"/>
  <c r="T213" i="1"/>
  <c r="R378" i="1"/>
  <c r="R377" i="1"/>
  <c r="R376" i="1"/>
  <c r="R375" i="1"/>
  <c r="R374" i="1"/>
  <c r="R373" i="1"/>
  <c r="R372" i="1"/>
  <c r="R371" i="1"/>
  <c r="R370" i="1"/>
  <c r="R369" i="1"/>
  <c r="R297" i="1"/>
  <c r="R296" i="1"/>
  <c r="R295" i="1"/>
  <c r="R294" i="1"/>
  <c r="R293" i="1"/>
  <c r="R292" i="1"/>
  <c r="R291" i="1"/>
  <c r="R290" i="1"/>
  <c r="R289" i="1"/>
  <c r="R288" i="1"/>
  <c r="R252" i="1"/>
  <c r="R251" i="1"/>
  <c r="R250" i="1"/>
  <c r="R249" i="1"/>
  <c r="R248" i="1"/>
  <c r="R247" i="1"/>
  <c r="R246" i="1"/>
  <c r="R245" i="1"/>
  <c r="R244" i="1"/>
  <c r="R243" i="1"/>
  <c r="R237" i="1"/>
  <c r="R236" i="1"/>
  <c r="R235" i="1"/>
  <c r="R234" i="1"/>
  <c r="R233" i="1"/>
  <c r="R232" i="1"/>
  <c r="R231" i="1"/>
  <c r="R230" i="1"/>
  <c r="R229" i="1"/>
  <c r="R228" i="1"/>
  <c r="R214" i="1"/>
  <c r="R215" i="1"/>
  <c r="R216" i="1"/>
  <c r="R217" i="1"/>
  <c r="R218" i="1"/>
  <c r="R219" i="1"/>
  <c r="R220" i="1"/>
  <c r="R221" i="1"/>
  <c r="R222" i="1"/>
  <c r="R213" i="1"/>
  <c r="U207" i="1"/>
  <c r="T207" i="1"/>
  <c r="R207" i="1"/>
  <c r="U206" i="1"/>
  <c r="T206" i="1"/>
  <c r="R206" i="1"/>
  <c r="U205" i="1"/>
  <c r="T205" i="1"/>
  <c r="R205" i="1"/>
  <c r="U204" i="1"/>
  <c r="T204" i="1"/>
  <c r="R204" i="1"/>
  <c r="U203" i="1"/>
  <c r="T203" i="1"/>
  <c r="R203" i="1"/>
  <c r="U202" i="1"/>
  <c r="T202" i="1"/>
  <c r="R202" i="1"/>
  <c r="U196" i="1"/>
  <c r="T196" i="1"/>
  <c r="R196" i="1"/>
  <c r="U195" i="1"/>
  <c r="T195" i="1"/>
  <c r="R195" i="1"/>
  <c r="U194" i="1"/>
  <c r="T194" i="1"/>
  <c r="R194" i="1"/>
  <c r="U193" i="1"/>
  <c r="T193" i="1"/>
  <c r="R193" i="1"/>
  <c r="U192" i="1"/>
  <c r="T192" i="1"/>
  <c r="R192" i="1"/>
  <c r="U191" i="1"/>
  <c r="T191" i="1"/>
  <c r="R191" i="1"/>
  <c r="U185" i="1" l="1"/>
  <c r="T185" i="1"/>
  <c r="R185" i="1"/>
  <c r="U184" i="1"/>
  <c r="T184" i="1"/>
  <c r="R184" i="1"/>
  <c r="U183" i="1"/>
  <c r="T183" i="1"/>
  <c r="R183" i="1"/>
  <c r="U182" i="1"/>
  <c r="T182" i="1"/>
  <c r="R182" i="1"/>
  <c r="U181" i="1"/>
  <c r="T181" i="1"/>
  <c r="R181" i="1"/>
  <c r="U180" i="1"/>
  <c r="T180" i="1"/>
  <c r="R180" i="1"/>
  <c r="U173" i="1"/>
  <c r="T173" i="1"/>
  <c r="R173" i="1"/>
  <c r="U172" i="1"/>
  <c r="T172" i="1"/>
  <c r="R172" i="1"/>
  <c r="U171" i="1"/>
  <c r="T171" i="1"/>
  <c r="R171" i="1"/>
  <c r="U170" i="1"/>
  <c r="T170" i="1"/>
  <c r="R170" i="1"/>
  <c r="U169" i="1"/>
  <c r="T169" i="1"/>
  <c r="R169" i="1"/>
  <c r="U168" i="1"/>
  <c r="T168" i="1"/>
  <c r="R168" i="1"/>
  <c r="U162" i="1"/>
  <c r="T162" i="1"/>
  <c r="R162" i="1"/>
  <c r="U161" i="1"/>
  <c r="T161" i="1"/>
  <c r="R161" i="1"/>
  <c r="U160" i="1"/>
  <c r="T160" i="1"/>
  <c r="R160" i="1"/>
  <c r="U159" i="1"/>
  <c r="T159" i="1"/>
  <c r="R159" i="1"/>
  <c r="U158" i="1"/>
  <c r="T158" i="1"/>
  <c r="R158" i="1"/>
  <c r="U157" i="1"/>
  <c r="T157" i="1"/>
  <c r="R157" i="1"/>
  <c r="S151" i="1"/>
  <c r="Y150" i="1"/>
  <c r="W150" i="1"/>
  <c r="U150" i="1"/>
  <c r="S150" i="1"/>
  <c r="Y149" i="1"/>
  <c r="W149" i="1"/>
  <c r="U149" i="1"/>
  <c r="S149" i="1"/>
  <c r="Y148" i="1"/>
  <c r="W148" i="1"/>
  <c r="U148" i="1"/>
  <c r="S148" i="1"/>
  <c r="Y147" i="1"/>
  <c r="W147" i="1"/>
  <c r="U147" i="1"/>
  <c r="S147" i="1"/>
  <c r="Y146" i="1"/>
  <c r="W146" i="1"/>
  <c r="U146" i="1"/>
  <c r="S146" i="1"/>
  <c r="Y145" i="1"/>
  <c r="W145" i="1"/>
  <c r="U145" i="1"/>
  <c r="S145" i="1"/>
  <c r="Y144" i="1"/>
  <c r="W144" i="1"/>
  <c r="U144" i="1"/>
  <c r="S144" i="1"/>
  <c r="Y143" i="1"/>
  <c r="W143" i="1"/>
  <c r="U143" i="1"/>
  <c r="S143" i="1"/>
  <c r="Y142" i="1"/>
  <c r="W142" i="1"/>
  <c r="U142" i="1"/>
  <c r="S142" i="1"/>
  <c r="Y141" i="1"/>
  <c r="W141" i="1"/>
  <c r="U141" i="1"/>
  <c r="S141" i="1"/>
  <c r="Y140" i="1"/>
  <c r="W140" i="1"/>
  <c r="U140" i="1"/>
  <c r="S140" i="1"/>
  <c r="S134" i="1"/>
  <c r="Y133" i="1"/>
  <c r="W133" i="1"/>
  <c r="U133" i="1"/>
  <c r="S133" i="1"/>
  <c r="Y132" i="1"/>
  <c r="W132" i="1"/>
  <c r="U132" i="1"/>
  <c r="S132" i="1"/>
  <c r="Y131" i="1"/>
  <c r="W131" i="1"/>
  <c r="U131" i="1"/>
  <c r="S131" i="1"/>
  <c r="Y130" i="1"/>
  <c r="W130" i="1"/>
  <c r="U130" i="1"/>
  <c r="S130" i="1"/>
  <c r="Y129" i="1"/>
  <c r="W129" i="1"/>
  <c r="U129" i="1"/>
  <c r="S129" i="1"/>
  <c r="Y128" i="1"/>
  <c r="W128" i="1"/>
  <c r="U128" i="1"/>
  <c r="S128" i="1"/>
  <c r="Y127" i="1"/>
  <c r="W127" i="1"/>
  <c r="U127" i="1"/>
  <c r="S127" i="1"/>
  <c r="Y126" i="1"/>
  <c r="W126" i="1"/>
  <c r="U126" i="1"/>
  <c r="S126" i="1"/>
  <c r="Y125" i="1"/>
  <c r="W125" i="1"/>
  <c r="U125" i="1"/>
  <c r="S125" i="1"/>
  <c r="Y124" i="1"/>
  <c r="W124" i="1"/>
  <c r="U124" i="1"/>
  <c r="S124" i="1"/>
  <c r="Y123" i="1"/>
  <c r="W123" i="1"/>
  <c r="U123" i="1"/>
  <c r="S123" i="1"/>
  <c r="S116" i="1"/>
  <c r="Y115" i="1"/>
  <c r="W115" i="1"/>
  <c r="U115" i="1"/>
  <c r="S115" i="1"/>
  <c r="Y114" i="1"/>
  <c r="W114" i="1"/>
  <c r="U114" i="1"/>
  <c r="S114" i="1"/>
  <c r="Y113" i="1"/>
  <c r="W113" i="1"/>
  <c r="U113" i="1"/>
  <c r="S113" i="1"/>
  <c r="Y112" i="1"/>
  <c r="W112" i="1"/>
  <c r="U112" i="1"/>
  <c r="S112" i="1"/>
  <c r="Y111" i="1"/>
  <c r="W111" i="1"/>
  <c r="U111" i="1"/>
  <c r="S111" i="1"/>
  <c r="Y110" i="1"/>
  <c r="W110" i="1"/>
  <c r="U110" i="1"/>
  <c r="S110" i="1"/>
  <c r="Y109" i="1"/>
  <c r="W109" i="1"/>
  <c r="U109" i="1"/>
  <c r="S109" i="1"/>
  <c r="Y108" i="1"/>
  <c r="W108" i="1"/>
  <c r="U108" i="1"/>
  <c r="S108" i="1"/>
  <c r="Y107" i="1"/>
  <c r="W107" i="1"/>
  <c r="U107" i="1"/>
  <c r="S107" i="1"/>
  <c r="Y106" i="1"/>
  <c r="W106" i="1"/>
  <c r="U106" i="1"/>
  <c r="S106" i="1"/>
  <c r="Y105" i="1"/>
  <c r="W105" i="1"/>
  <c r="U105" i="1"/>
  <c r="S105" i="1"/>
  <c r="Z99" i="1" l="1"/>
  <c r="X99" i="1"/>
  <c r="V99" i="1"/>
  <c r="T99" i="1"/>
  <c r="Z98" i="1"/>
  <c r="X98" i="1"/>
  <c r="V98" i="1"/>
  <c r="T98" i="1"/>
  <c r="Z97" i="1"/>
  <c r="X97" i="1"/>
  <c r="V97" i="1"/>
  <c r="T97" i="1"/>
  <c r="Z96" i="1"/>
  <c r="X96" i="1"/>
  <c r="V96" i="1"/>
  <c r="T96" i="1"/>
  <c r="Z95" i="1"/>
  <c r="X95" i="1"/>
  <c r="V95" i="1"/>
  <c r="T95" i="1"/>
  <c r="Z94" i="1"/>
  <c r="X94" i="1"/>
  <c r="V94" i="1"/>
  <c r="T94" i="1"/>
  <c r="Z93" i="1"/>
  <c r="X93" i="1"/>
  <c r="V93" i="1"/>
  <c r="T93" i="1"/>
  <c r="Z92" i="1"/>
  <c r="X92" i="1"/>
  <c r="V92" i="1"/>
  <c r="T92" i="1"/>
  <c r="Z91" i="1"/>
  <c r="X91" i="1"/>
  <c r="V91" i="1"/>
  <c r="T91" i="1"/>
  <c r="Z90" i="1"/>
  <c r="X90" i="1"/>
  <c r="V90" i="1"/>
  <c r="T90" i="1"/>
  <c r="Z84" i="1"/>
  <c r="X84" i="1"/>
  <c r="V84" i="1"/>
  <c r="T84" i="1"/>
  <c r="Z83" i="1"/>
  <c r="X83" i="1"/>
  <c r="V83" i="1"/>
  <c r="T83" i="1"/>
  <c r="Z82" i="1"/>
  <c r="X82" i="1"/>
  <c r="V82" i="1"/>
  <c r="T82" i="1"/>
  <c r="Z81" i="1"/>
  <c r="X81" i="1"/>
  <c r="V81" i="1"/>
  <c r="T81" i="1"/>
  <c r="Z80" i="1"/>
  <c r="X80" i="1"/>
  <c r="V80" i="1"/>
  <c r="T80" i="1"/>
  <c r="Z79" i="1"/>
  <c r="X79" i="1"/>
  <c r="V79" i="1"/>
  <c r="T79" i="1"/>
  <c r="Z78" i="1"/>
  <c r="X78" i="1"/>
  <c r="V78" i="1"/>
  <c r="T78" i="1"/>
  <c r="Z77" i="1"/>
  <c r="X77" i="1"/>
  <c r="V77" i="1"/>
  <c r="T77" i="1"/>
  <c r="Z76" i="1"/>
  <c r="X76" i="1"/>
  <c r="V76" i="1"/>
  <c r="T76" i="1"/>
  <c r="Z75" i="1"/>
  <c r="X75" i="1"/>
  <c r="V75" i="1"/>
  <c r="T75" i="1"/>
  <c r="Z69" i="1"/>
  <c r="X69" i="1"/>
  <c r="V69" i="1"/>
  <c r="T69" i="1"/>
  <c r="Z68" i="1"/>
  <c r="X68" i="1"/>
  <c r="V68" i="1"/>
  <c r="T68" i="1"/>
  <c r="Z67" i="1"/>
  <c r="X67" i="1"/>
  <c r="V67" i="1"/>
  <c r="T67" i="1"/>
  <c r="Z66" i="1"/>
  <c r="X66" i="1"/>
  <c r="V66" i="1"/>
  <c r="T66" i="1"/>
  <c r="Z65" i="1"/>
  <c r="X65" i="1"/>
  <c r="V65" i="1"/>
  <c r="T65" i="1"/>
  <c r="Z64" i="1"/>
  <c r="X64" i="1"/>
  <c r="V64" i="1"/>
  <c r="T64" i="1"/>
  <c r="Z63" i="1"/>
  <c r="X63" i="1"/>
  <c r="V63" i="1"/>
  <c r="T63" i="1"/>
  <c r="Z62" i="1"/>
  <c r="X62" i="1"/>
  <c r="V62" i="1"/>
  <c r="T62" i="1"/>
  <c r="Z61" i="1"/>
  <c r="X61" i="1"/>
  <c r="V61" i="1"/>
  <c r="T61" i="1"/>
  <c r="Z60" i="1"/>
  <c r="X60" i="1"/>
  <c r="V60" i="1"/>
  <c r="T60" i="1"/>
  <c r="U54" i="1"/>
  <c r="T54" i="1"/>
  <c r="R54" i="1"/>
  <c r="U53" i="1"/>
  <c r="T53" i="1"/>
  <c r="R53" i="1"/>
  <c r="U52" i="1"/>
  <c r="T52" i="1"/>
  <c r="R52" i="1"/>
  <c r="U51" i="1"/>
  <c r="T51" i="1"/>
  <c r="R51" i="1"/>
  <c r="U50" i="1"/>
  <c r="T50" i="1"/>
  <c r="R50" i="1"/>
  <c r="U49" i="1"/>
  <c r="T49" i="1"/>
  <c r="R49" i="1"/>
  <c r="U43" i="1"/>
  <c r="T43" i="1"/>
  <c r="R43" i="1"/>
  <c r="U42" i="1"/>
  <c r="T42" i="1"/>
  <c r="R42" i="1"/>
  <c r="U41" i="1"/>
  <c r="T41" i="1"/>
  <c r="R41" i="1"/>
  <c r="U40" i="1"/>
  <c r="T40" i="1"/>
  <c r="R40" i="1"/>
  <c r="U39" i="1"/>
  <c r="T39" i="1"/>
  <c r="R39" i="1"/>
  <c r="U38" i="1"/>
  <c r="T38" i="1"/>
  <c r="R38" i="1"/>
  <c r="U32" i="1"/>
  <c r="T32" i="1"/>
  <c r="R32" i="1"/>
  <c r="U31" i="1"/>
  <c r="T31" i="1"/>
  <c r="R31" i="1"/>
  <c r="U30" i="1"/>
  <c r="T30" i="1"/>
  <c r="R30" i="1"/>
  <c r="U29" i="1"/>
  <c r="T29" i="1"/>
  <c r="R29" i="1"/>
  <c r="U28" i="1"/>
  <c r="T28" i="1"/>
  <c r="R28" i="1"/>
  <c r="U27" i="1"/>
  <c r="T27" i="1"/>
  <c r="R27" i="1"/>
  <c r="U21" i="1"/>
  <c r="T21" i="1"/>
  <c r="R21" i="1"/>
  <c r="U20" i="1"/>
  <c r="T20" i="1"/>
  <c r="R20" i="1"/>
  <c r="U19" i="1"/>
  <c r="T19" i="1"/>
  <c r="R19" i="1"/>
  <c r="U18" i="1"/>
  <c r="T18" i="1"/>
  <c r="R18" i="1"/>
  <c r="U17" i="1"/>
  <c r="T17" i="1"/>
  <c r="R17" i="1"/>
  <c r="U16" i="1"/>
  <c r="T16" i="1"/>
  <c r="R16" i="1"/>
  <c r="U9" i="1"/>
  <c r="T9" i="1"/>
  <c r="R9" i="1"/>
  <c r="U8" i="1"/>
  <c r="T8" i="1"/>
  <c r="R8" i="1"/>
  <c r="U7" i="1"/>
  <c r="T7" i="1"/>
  <c r="R7" i="1"/>
  <c r="U6" i="1"/>
  <c r="T6" i="1"/>
  <c r="R6" i="1"/>
  <c r="U5" i="1"/>
  <c r="T5" i="1"/>
  <c r="R5" i="1"/>
  <c r="U4" i="1"/>
  <c r="T4" i="1"/>
  <c r="R4" i="1"/>
</calcChain>
</file>

<file path=xl/sharedStrings.xml><?xml version="1.0" encoding="utf-8"?>
<sst xmlns="http://schemas.openxmlformats.org/spreadsheetml/2006/main" count="7301" uniqueCount="263">
  <si>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</si>
  <si>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</si>
  <si>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</si>
  <si>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</si>
  <si>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</si>
  <si>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</si>
  <si>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</si>
  <si>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</si>
  <si>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</si>
  <si>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</si>
  <si>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</si>
  <si>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</si>
  <si>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</si>
  <si>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</si>
  <si>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</si>
  <si>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</si>
  <si>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</si>
  <si>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</si>
  <si>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</si>
  <si>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</si>
  <si>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Diopside</t>
  </si>
  <si>
    <t>No</t>
  </si>
  <si>
    <t>Si</t>
  </si>
  <si>
    <t>SiO2</t>
  </si>
  <si>
    <t>Nepheline</t>
  </si>
  <si>
    <t>K</t>
  </si>
  <si>
    <t>K2O</t>
  </si>
  <si>
    <t>Orthoclase</t>
  </si>
  <si>
    <t>Ca</t>
  </si>
  <si>
    <t>CaO</t>
  </si>
  <si>
    <t>Mn</t>
  </si>
  <si>
    <t>MnO</t>
  </si>
  <si>
    <t>Fe</t>
  </si>
  <si>
    <t>FeO</t>
  </si>
  <si>
    <t>Fe_metal</t>
  </si>
  <si>
    <t>Ni</t>
  </si>
  <si>
    <t>NiO</t>
  </si>
  <si>
    <t>Yes</t>
  </si>
  <si>
    <t>Total</t>
  </si>
  <si>
    <t>3.01 (Cation sum)</t>
  </si>
  <si>
    <t>MacFo_monday_noon_1</t>
  </si>
  <si>
    <t>3.00 (Cation sum)</t>
  </si>
  <si>
    <t>MacFo_monday_noon_3</t>
  </si>
  <si>
    <t>MacFo_monday_noon__6s</t>
  </si>
  <si>
    <t>MAC_pref</t>
  </si>
  <si>
    <t>UCB_pref</t>
  </si>
  <si>
    <t>1sigma (%)</t>
  </si>
  <si>
    <t>MacFo_monday_noon_4</t>
  </si>
  <si>
    <t>MacFo_monday_noon_5</t>
  </si>
  <si>
    <t>Label</t>
  </si>
  <si>
    <t>Stage X (µm)</t>
  </si>
  <si>
    <t>Stage Y (µm)</t>
  </si>
  <si>
    <t>Distance From Start (µm)</t>
  </si>
  <si>
    <t>Project Path (1)</t>
  </si>
  <si>
    <t>Project Path (2)</t>
  </si>
  <si>
    <t>Project Path (3)</t>
  </si>
  <si>
    <t>Femetal_1</t>
  </si>
  <si>
    <t>KAM_MI_lines_04282025</t>
  </si>
  <si>
    <t>Optimize</t>
  </si>
  <si>
    <t>Femetal</t>
  </si>
  <si>
    <t>Femetal_2</t>
  </si>
  <si>
    <t>Femetal_3</t>
  </si>
  <si>
    <t>Femetal_4</t>
  </si>
  <si>
    <t>Statistic</t>
  </si>
  <si>
    <t>Max</t>
  </si>
  <si>
    <t>Min</t>
  </si>
  <si>
    <t>Average</t>
  </si>
  <si>
    <t>Standard Deviation</t>
  </si>
  <si>
    <t>KL2-G</t>
  </si>
  <si>
    <t>ML3-B</t>
  </si>
  <si>
    <t>MacFo</t>
  </si>
  <si>
    <t>MacOl</t>
  </si>
  <si>
    <t>JDFg2</t>
  </si>
  <si>
    <t>Na</t>
  </si>
  <si>
    <t>Na2O</t>
  </si>
  <si>
    <t>Al</t>
  </si>
  <si>
    <t>Al2O3</t>
  </si>
  <si>
    <t>P</t>
  </si>
  <si>
    <t>P2O5</t>
  </si>
  <si>
    <t>GaP</t>
  </si>
  <si>
    <t>Ti</t>
  </si>
  <si>
    <t>TiO2</t>
  </si>
  <si>
    <t>2.58 (Cation sum)</t>
  </si>
  <si>
    <t>Ross</t>
  </si>
  <si>
    <t>MPIDING</t>
  </si>
  <si>
    <t>Jochum</t>
  </si>
  <si>
    <t>UCB_PREF</t>
  </si>
  <si>
    <t>KL2-G_mon_noon_1</t>
  </si>
  <si>
    <t>KL2-G_mon_noon_2</t>
  </si>
  <si>
    <t>KL2-G_mon_noon_3</t>
  </si>
  <si>
    <t>ML3-B_mon_noon_2</t>
  </si>
  <si>
    <t>ML3-B_mon_noon_1</t>
  </si>
  <si>
    <t>ML3-B_mon_noon_3</t>
  </si>
  <si>
    <t>2.56 (Cation sum)</t>
  </si>
  <si>
    <t>S</t>
  </si>
  <si>
    <t>Ross2016</t>
  </si>
  <si>
    <t>Cr</t>
  </si>
  <si>
    <t>FeOt</t>
  </si>
  <si>
    <t>Cr2O3</t>
  </si>
  <si>
    <t>MacFo_monday_noon_8</t>
  </si>
  <si>
    <t>MacFo_monday_noon_7</t>
  </si>
  <si>
    <t>MacFo_monday_noon_6</t>
  </si>
  <si>
    <t>MacOl_mon_noon_1</t>
  </si>
  <si>
    <t>MacOl_mon_noon_2</t>
  </si>
  <si>
    <t>JDFg2_mon_noon_1</t>
  </si>
  <si>
    <t>SO3</t>
  </si>
  <si>
    <t>FeS2</t>
  </si>
  <si>
    <t>Cl</t>
  </si>
  <si>
    <t>2.59 (Cation sum)</t>
  </si>
  <si>
    <t>JDFg2_mon_noon_3</t>
  </si>
  <si>
    <t>JDFg2_mon_noon_2</t>
  </si>
  <si>
    <t>VG-2_mon_noon_1</t>
  </si>
  <si>
    <t>VG-2_mon_noon_2</t>
  </si>
  <si>
    <t>VG-2_mon_noon_3</t>
  </si>
  <si>
    <t>A-99_mon_noon_1</t>
  </si>
  <si>
    <t>A-99_mon_noon_2</t>
  </si>
  <si>
    <t>A-99_mon_noon_3</t>
  </si>
  <si>
    <t>SJhyp_mon_noon_1</t>
  </si>
  <si>
    <t>Lit</t>
  </si>
  <si>
    <t>2.55 (Cation sum)</t>
  </si>
  <si>
    <t>2.54 (Cation sum)</t>
  </si>
  <si>
    <t>previous Kam</t>
  </si>
  <si>
    <t>Spectrum 39</t>
  </si>
  <si>
    <t>UCB2_Forsterite</t>
  </si>
  <si>
    <t>Spectrum 40</t>
  </si>
  <si>
    <t>Spectrum 41</t>
  </si>
  <si>
    <t>Project Path (4)</t>
  </si>
  <si>
    <t>Project Path (5)</t>
  </si>
  <si>
    <t>TiO2_1</t>
  </si>
  <si>
    <t>Area2_forstandardizations_UCB2</t>
  </si>
  <si>
    <t>Points</t>
  </si>
  <si>
    <t>TiO2_2</t>
  </si>
  <si>
    <t>TiO2_3</t>
  </si>
  <si>
    <t>Nepheline_1</t>
  </si>
  <si>
    <t>Nepheline_2</t>
  </si>
  <si>
    <t>Nepheline_3</t>
  </si>
  <si>
    <t>MnO_1</t>
  </si>
  <si>
    <t>MnO_25</t>
  </si>
  <si>
    <t>MnO_2</t>
  </si>
  <si>
    <t>MnO_3</t>
  </si>
  <si>
    <t>Chlorapatite_1</t>
  </si>
  <si>
    <t>Chlorapatite_283</t>
  </si>
  <si>
    <t>Chlorapatite_2</t>
  </si>
  <si>
    <t>Chlorapatite</t>
  </si>
  <si>
    <t>Chlorapatite_3</t>
  </si>
  <si>
    <t>Spectrum 66</t>
  </si>
  <si>
    <t>Spectrum 67</t>
  </si>
  <si>
    <t>Spectrum 68</t>
  </si>
  <si>
    <t>Forsterite</t>
  </si>
  <si>
    <t>KA61_c217_MIA</t>
  </si>
  <si>
    <t>KA79_c223_MIA</t>
  </si>
  <si>
    <t>Area 3</t>
  </si>
  <si>
    <t>Area 4</t>
  </si>
  <si>
    <t>Area 5</t>
  </si>
  <si>
    <t>KA69_c204_MIC</t>
  </si>
  <si>
    <t>KA69_c209_MIA</t>
  </si>
  <si>
    <t>Area 6</t>
  </si>
  <si>
    <t>Area 7</t>
  </si>
  <si>
    <t>KA69_c209_MIB</t>
  </si>
  <si>
    <t>KA69_c205_MIB</t>
  </si>
  <si>
    <t>KA69_c205_MIC</t>
  </si>
  <si>
    <t>KA69_c222_MIA</t>
  </si>
  <si>
    <t>KA69_c202_MIA</t>
  </si>
  <si>
    <t>KA69_c202_MID</t>
  </si>
  <si>
    <t>KA69_c206_MIB</t>
  </si>
  <si>
    <t>KA78_c101_MIA</t>
  </si>
  <si>
    <t>KA79_c201_MIB</t>
  </si>
  <si>
    <t>KA71_c216_MI1</t>
  </si>
  <si>
    <t>KA71_c216_MI2</t>
  </si>
  <si>
    <t>KA71_c207_MIA</t>
  </si>
  <si>
    <t>KA71_c215_MI1</t>
  </si>
  <si>
    <t>KA71_c210_MI1</t>
  </si>
  <si>
    <t>KA71_c210_MI3</t>
  </si>
  <si>
    <t>KA71_c211_MI4</t>
  </si>
  <si>
    <t>KA71_c211_MI2</t>
  </si>
  <si>
    <t>KA71_c213_MI2</t>
  </si>
  <si>
    <t>KA71_c203x2_MI1</t>
  </si>
  <si>
    <t>KA71_c203x4_MI1</t>
  </si>
  <si>
    <t>KA71_c204_MI1</t>
  </si>
  <si>
    <t>KA71_c205_MI4</t>
  </si>
  <si>
    <t>KA71_c206_MI1</t>
  </si>
  <si>
    <t>KA71_c201_MI1</t>
  </si>
  <si>
    <t>JDFg3</t>
  </si>
  <si>
    <t>JDFg4</t>
  </si>
  <si>
    <t>Springwater</t>
  </si>
  <si>
    <t>SanCarlos</t>
  </si>
  <si>
    <t>Jthyp</t>
  </si>
  <si>
    <t>STANDARD BLOCK</t>
  </si>
  <si>
    <t>STANDARD BLOCK END</t>
  </si>
  <si>
    <t>Point #1</t>
  </si>
  <si>
    <t>KA611_c218_MIA</t>
  </si>
  <si>
    <t>KA611_c214_MIA</t>
  </si>
  <si>
    <t>KA611_c212_MIA</t>
  </si>
  <si>
    <t>KA611_c212_MIC</t>
  </si>
  <si>
    <t>KA611_c213_MIB</t>
  </si>
  <si>
    <t>KA611_c209_MIA</t>
  </si>
  <si>
    <t>KA611_c208_MIA</t>
  </si>
  <si>
    <t>KA611_c210_MIB</t>
  </si>
  <si>
    <t>KA611_c207_MIA</t>
  </si>
  <si>
    <t>KA79_c220_MIB</t>
  </si>
  <si>
    <t>KA79_c220_MIC</t>
  </si>
  <si>
    <t>KA79_c219_MIB</t>
  </si>
  <si>
    <t>KA79_c214_MIA</t>
  </si>
  <si>
    <t>KA79_c213_MIB</t>
  </si>
  <si>
    <t>KA79_c203b_MIC</t>
  </si>
  <si>
    <t>KA79_c203b_MID</t>
  </si>
  <si>
    <t>KA79_c204_MIA</t>
  </si>
  <si>
    <t>KA79_c204_MIB</t>
  </si>
  <si>
    <t>KA79_c203a_MIA</t>
  </si>
  <si>
    <t>KA79_c202_MIA</t>
  </si>
  <si>
    <t>KA79_c205_MIA</t>
  </si>
  <si>
    <t>KA79_c217_MIA</t>
  </si>
  <si>
    <t>KA79_c216_MIB</t>
  </si>
  <si>
    <t>KA79_c207_MIA</t>
  </si>
  <si>
    <t>MI name</t>
  </si>
  <si>
    <t>Area #</t>
  </si>
  <si>
    <t># of points</t>
  </si>
  <si>
    <t>Pass live time</t>
  </si>
  <si>
    <t>Comment</t>
  </si>
  <si>
    <t>REDO, field not saved right</t>
  </si>
  <si>
    <t>OK</t>
  </si>
  <si>
    <t>Not awful but REDO, field not saved right</t>
  </si>
  <si>
    <t>OK but could REDO, not exactly through center</t>
  </si>
  <si>
    <t>REDO, field not saved right, through spin</t>
  </si>
  <si>
    <t>OK but REDO a line along.</t>
  </si>
  <si>
    <t>????</t>
  </si>
  <si>
    <t>I think just redo the whole mount</t>
  </si>
  <si>
    <t>Could maybe redo, weird bump in middle.</t>
  </si>
  <si>
    <t>??? Didn't save right</t>
  </si>
  <si>
    <t>basically almost entirely gone, it's just a ghost</t>
  </si>
  <si>
    <t>bumps because of analysis spots</t>
  </si>
  <si>
    <t xml:space="preserve">kinda messed up, but hard. </t>
  </si>
  <si>
    <t>polished some more, it's not as close to edge anymore, also small</t>
  </si>
  <si>
    <t>through the sims spot though</t>
  </si>
  <si>
    <t>close to the bubble….</t>
  </si>
  <si>
    <t xml:space="preserve"> </t>
  </si>
  <si>
    <t>MacFo_mon_eve_6s_9</t>
  </si>
  <si>
    <t>MacFo_mon_eve_6s_10</t>
  </si>
  <si>
    <t>MacFo_mon_eve_6s_11</t>
  </si>
  <si>
    <t>MacOl_mon_eve_6s_3</t>
  </si>
  <si>
    <t>MacOl_mon_eve_6s_4</t>
  </si>
  <si>
    <t>MacOl_mon_eve_6s_5</t>
  </si>
  <si>
    <t>KL2-G_mon_eve_6s_5</t>
  </si>
  <si>
    <t>KL2-G_mon_eve_6s_4</t>
  </si>
  <si>
    <t>KL2-G_mon_eve_6s_6</t>
  </si>
  <si>
    <t>ML3-B_mon_eve_6s_4</t>
  </si>
  <si>
    <t>ML3-B_mon_eve_6s_5</t>
  </si>
  <si>
    <t>ML3-B_mon_eve_6s_6</t>
  </si>
  <si>
    <t>2.57 (Cation sum)</t>
  </si>
  <si>
    <t>JDFg2_mon_eve_6s_4</t>
  </si>
  <si>
    <t>JDFg2_mon_eve_6s_5</t>
  </si>
  <si>
    <t>JDFg2_mon_eve_6s_6</t>
  </si>
  <si>
    <t>SJhyp_mon_eve_6s_4</t>
  </si>
  <si>
    <t>SJhyp_mon_eve_6s_5</t>
  </si>
  <si>
    <t>SJhyp_mon_eve_6s_6</t>
  </si>
  <si>
    <t>Springwater_mon_eve_6s_1</t>
  </si>
  <si>
    <t>Springwater_mon_eve_6s_2</t>
  </si>
  <si>
    <t>Springwater_mon_eve_6s_3</t>
  </si>
  <si>
    <t>Springwater_mon_eve_6s_4</t>
  </si>
  <si>
    <t>SanCarlos_mon_eve_6s_1</t>
  </si>
  <si>
    <t>SanCarlos_mon_eve_6s_2</t>
  </si>
  <si>
    <t>SanCarlos_mon_eve_6s_3</t>
  </si>
  <si>
    <t>2.00 (Cation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</si>
</sst>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0" fillId="6" borderId="0" xfId="0" applyFill="1"/>
  </cellXfs>
  <cellStyles count="1">
    <cellStyle name="Normal" xfId="0" builtinId="0"/>
  </cellStyles>
  <dxfs count="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A180-8B9E-48D1-824F-D2C0E9D2A519}">
  <dimension ref="A1:U52"/>
  <sheetViews>
    <sheetView topLeftCell="A28" workbookViewId="0">
      <selection activeCell="I39" sqref="I39"/>
    </sheetView>
  </sheetViews>
  <sheetFormatPr defaultRowHeight="14.4" x14ac:dyDescent="0.3"/>
  <sheetData>
    <row r="1" spans="1:9" x14ac:dyDescent="0.3">
      <c r="A1" t="s">
        <v>49</v>
      </c>
      <c r="B1" t="s">
        <v>50</v>
      </c>
      <c r="C1" t="s">
        <v>51</v>
      </c>
      <c r="D1" t="s">
        <v>52</v>
      </c>
      <c r="E1" t="s">
        <v>32</v>
      </c>
      <c r="F1" t="s">
        <v>38</v>
      </c>
      <c r="G1" t="s">
        <v>53</v>
      </c>
      <c r="H1" t="s">
        <v>54</v>
      </c>
      <c r="I1" t="s">
        <v>55</v>
      </c>
    </row>
    <row r="2" spans="1:9" x14ac:dyDescent="0.3">
      <c r="A2" t="s">
        <v>56</v>
      </c>
      <c r="B2">
        <v>27853.25</v>
      </c>
      <c r="C2">
        <v>-42334.25</v>
      </c>
      <c r="E2">
        <v>100.48</v>
      </c>
      <c r="F2">
        <v>100.48</v>
      </c>
      <c r="G2" t="s">
        <v>57</v>
      </c>
      <c r="H2" t="s">
        <v>58</v>
      </c>
      <c r="I2" t="s">
        <v>59</v>
      </c>
    </row>
    <row r="3" spans="1:9" x14ac:dyDescent="0.3">
      <c r="A3" t="s">
        <v>60</v>
      </c>
      <c r="B3">
        <v>27854.75</v>
      </c>
      <c r="C3">
        <v>-42344.5</v>
      </c>
      <c r="E3">
        <v>100.5</v>
      </c>
      <c r="F3">
        <v>100.5</v>
      </c>
      <c r="G3" t="s">
        <v>57</v>
      </c>
      <c r="H3" t="s">
        <v>58</v>
      </c>
      <c r="I3" t="s">
        <v>59</v>
      </c>
    </row>
    <row r="4" spans="1:9" x14ac:dyDescent="0.3">
      <c r="A4" t="s">
        <v>61</v>
      </c>
      <c r="B4">
        <v>27861</v>
      </c>
      <c r="C4">
        <v>-42358.75</v>
      </c>
      <c r="E4">
        <v>100.3</v>
      </c>
      <c r="F4">
        <v>100.3</v>
      </c>
      <c r="G4" t="s">
        <v>57</v>
      </c>
      <c r="H4" t="s">
        <v>58</v>
      </c>
      <c r="I4" t="s">
        <v>59</v>
      </c>
    </row>
    <row r="5" spans="1:9" x14ac:dyDescent="0.3">
      <c r="A5" t="s">
        <v>62</v>
      </c>
      <c r="B5">
        <v>27923</v>
      </c>
      <c r="C5">
        <v>-42346.5</v>
      </c>
      <c r="E5">
        <v>100.58</v>
      </c>
      <c r="F5">
        <v>100.58</v>
      </c>
      <c r="G5" t="s">
        <v>57</v>
      </c>
      <c r="H5" t="s">
        <v>58</v>
      </c>
      <c r="I5" t="s">
        <v>59</v>
      </c>
    </row>
    <row r="7" spans="1:9" x14ac:dyDescent="0.3">
      <c r="A7" t="s">
        <v>63</v>
      </c>
      <c r="B7" t="s">
        <v>32</v>
      </c>
    </row>
    <row r="8" spans="1:9" x14ac:dyDescent="0.3">
      <c r="A8" t="s">
        <v>64</v>
      </c>
      <c r="B8">
        <v>100.58</v>
      </c>
    </row>
    <row r="9" spans="1:9" x14ac:dyDescent="0.3">
      <c r="A9" t="s">
        <v>65</v>
      </c>
      <c r="B9">
        <v>100.3</v>
      </c>
    </row>
    <row r="10" spans="1:9" x14ac:dyDescent="0.3">
      <c r="A10" t="s">
        <v>66</v>
      </c>
      <c r="B10">
        <v>100.46</v>
      </c>
    </row>
    <row r="11" spans="1:9" x14ac:dyDescent="0.3">
      <c r="A11" t="s">
        <v>67</v>
      </c>
      <c r="B11">
        <v>0.12</v>
      </c>
    </row>
    <row r="13" spans="1:9" x14ac:dyDescent="0.3">
      <c r="A13">
        <v>15.550599999999999</v>
      </c>
    </row>
    <row r="14" spans="1:9" x14ac:dyDescent="0.3">
      <c r="A14">
        <v>15.402699999999999</v>
      </c>
    </row>
    <row r="15" spans="1:9" x14ac:dyDescent="0.3">
      <c r="A15">
        <v>15.601100000000001</v>
      </c>
    </row>
    <row r="16" spans="1:9" x14ac:dyDescent="0.3">
      <c r="A16">
        <f>AVERAGE(A13:A15)</f>
        <v>15.518133333333333</v>
      </c>
    </row>
    <row r="18" spans="1:21" x14ac:dyDescent="0.3">
      <c r="A18" t="s">
        <v>49</v>
      </c>
      <c r="B18" t="s">
        <v>50</v>
      </c>
      <c r="C18" t="s">
        <v>51</v>
      </c>
      <c r="D18" t="s">
        <v>52</v>
      </c>
      <c r="E18" t="s">
        <v>15</v>
      </c>
      <c r="F18" t="s">
        <v>17</v>
      </c>
      <c r="G18" t="s">
        <v>22</v>
      </c>
      <c r="H18" t="s">
        <v>38</v>
      </c>
      <c r="I18" t="s">
        <v>53</v>
      </c>
      <c r="J18" t="s">
        <v>54</v>
      </c>
      <c r="K18" t="s">
        <v>55</v>
      </c>
    </row>
    <row r="19" spans="1:21" x14ac:dyDescent="0.3">
      <c r="A19" t="s">
        <v>122</v>
      </c>
      <c r="B19">
        <v>20355.75</v>
      </c>
      <c r="C19">
        <v>-15010</v>
      </c>
      <c r="E19">
        <v>45.66</v>
      </c>
      <c r="F19">
        <v>34.83</v>
      </c>
      <c r="G19">
        <v>19.96</v>
      </c>
      <c r="H19">
        <v>100.44</v>
      </c>
      <c r="I19" t="s">
        <v>57</v>
      </c>
      <c r="J19" t="s">
        <v>58</v>
      </c>
      <c r="K19" t="s">
        <v>123</v>
      </c>
    </row>
    <row r="20" spans="1:21" x14ac:dyDescent="0.3">
      <c r="A20" t="s">
        <v>124</v>
      </c>
      <c r="B20">
        <v>20346.5</v>
      </c>
      <c r="C20">
        <v>-15046.5</v>
      </c>
      <c r="E20">
        <v>45.44</v>
      </c>
      <c r="F20">
        <v>34.630000000000003</v>
      </c>
      <c r="G20">
        <v>19.89</v>
      </c>
      <c r="H20">
        <v>99.95</v>
      </c>
      <c r="I20" t="s">
        <v>57</v>
      </c>
      <c r="J20" t="s">
        <v>58</v>
      </c>
      <c r="K20" t="s">
        <v>123</v>
      </c>
    </row>
    <row r="21" spans="1:21" x14ac:dyDescent="0.3">
      <c r="A21" t="s">
        <v>125</v>
      </c>
      <c r="B21">
        <v>20359.5</v>
      </c>
      <c r="C21">
        <v>-15091.25</v>
      </c>
      <c r="E21">
        <v>45.65</v>
      </c>
      <c r="F21">
        <v>34.81</v>
      </c>
      <c r="G21">
        <v>19.97</v>
      </c>
      <c r="H21">
        <v>100.43</v>
      </c>
      <c r="I21" t="s">
        <v>57</v>
      </c>
      <c r="J21" t="s">
        <v>58</v>
      </c>
      <c r="K21" t="s">
        <v>123</v>
      </c>
    </row>
    <row r="23" spans="1:21" x14ac:dyDescent="0.3">
      <c r="A23" t="s">
        <v>63</v>
      </c>
      <c r="B23" t="s">
        <v>15</v>
      </c>
      <c r="C23" t="s">
        <v>17</v>
      </c>
      <c r="D23" t="s">
        <v>22</v>
      </c>
    </row>
    <row r="24" spans="1:21" x14ac:dyDescent="0.3">
      <c r="A24" t="s">
        <v>64</v>
      </c>
      <c r="B24">
        <v>45.66</v>
      </c>
      <c r="C24">
        <v>34.83</v>
      </c>
      <c r="D24">
        <v>19.97</v>
      </c>
    </row>
    <row r="25" spans="1:21" x14ac:dyDescent="0.3">
      <c r="A25" t="s">
        <v>65</v>
      </c>
      <c r="B25">
        <v>45.44</v>
      </c>
      <c r="C25">
        <v>34.630000000000003</v>
      </c>
      <c r="D25">
        <v>19.89</v>
      </c>
    </row>
    <row r="26" spans="1:21" x14ac:dyDescent="0.3">
      <c r="A26" t="s">
        <v>66</v>
      </c>
      <c r="B26">
        <v>45.58</v>
      </c>
      <c r="C26">
        <v>34.75</v>
      </c>
      <c r="D26">
        <v>19.940000000000001</v>
      </c>
    </row>
    <row r="27" spans="1:21" x14ac:dyDescent="0.3">
      <c r="A27" t="s">
        <v>67</v>
      </c>
      <c r="B27">
        <v>0.12</v>
      </c>
      <c r="C27">
        <v>0.11</v>
      </c>
      <c r="D27">
        <v>0.04</v>
      </c>
    </row>
    <row r="29" spans="1:21" x14ac:dyDescent="0.3">
      <c r="A29" t="s">
        <v>49</v>
      </c>
      <c r="B29" t="s">
        <v>50</v>
      </c>
      <c r="C29" t="s">
        <v>51</v>
      </c>
      <c r="D29" t="s">
        <v>52</v>
      </c>
      <c r="E29" t="s">
        <v>15</v>
      </c>
      <c r="F29" t="s">
        <v>73</v>
      </c>
      <c r="G29" t="s">
        <v>75</v>
      </c>
      <c r="H29" t="s">
        <v>22</v>
      </c>
      <c r="I29" t="s">
        <v>77</v>
      </c>
      <c r="J29" t="s">
        <v>107</v>
      </c>
      <c r="K29" t="s">
        <v>25</v>
      </c>
      <c r="L29" t="s">
        <v>28</v>
      </c>
      <c r="M29" t="s">
        <v>80</v>
      </c>
      <c r="N29" t="s">
        <v>30</v>
      </c>
      <c r="O29" t="s">
        <v>32</v>
      </c>
      <c r="P29" t="s">
        <v>38</v>
      </c>
      <c r="Q29" t="s">
        <v>53</v>
      </c>
      <c r="R29" t="s">
        <v>54</v>
      </c>
      <c r="S29" t="s">
        <v>55</v>
      </c>
      <c r="T29" t="s">
        <v>126</v>
      </c>
      <c r="U29" t="s">
        <v>127</v>
      </c>
    </row>
    <row r="30" spans="1:21" x14ac:dyDescent="0.3">
      <c r="A30" t="s">
        <v>128</v>
      </c>
      <c r="B30">
        <v>18359.5</v>
      </c>
      <c r="C30">
        <v>-11385</v>
      </c>
      <c r="E30">
        <v>41.85</v>
      </c>
      <c r="M30">
        <v>60.29</v>
      </c>
      <c r="P30">
        <v>102.14</v>
      </c>
      <c r="Q30" t="s">
        <v>57</v>
      </c>
      <c r="R30" t="s">
        <v>58</v>
      </c>
      <c r="S30" t="s">
        <v>129</v>
      </c>
      <c r="T30" t="s">
        <v>130</v>
      </c>
      <c r="U30" t="s">
        <v>81</v>
      </c>
    </row>
    <row r="31" spans="1:21" x14ac:dyDescent="0.3">
      <c r="A31" t="s">
        <v>131</v>
      </c>
      <c r="B31">
        <v>18336.75</v>
      </c>
      <c r="C31">
        <v>-11366</v>
      </c>
      <c r="E31">
        <v>42.21</v>
      </c>
      <c r="M31">
        <v>60.52</v>
      </c>
      <c r="P31">
        <v>102.72</v>
      </c>
      <c r="Q31" t="s">
        <v>57</v>
      </c>
      <c r="R31" t="s">
        <v>58</v>
      </c>
      <c r="S31" t="s">
        <v>129</v>
      </c>
      <c r="T31" t="s">
        <v>130</v>
      </c>
      <c r="U31" t="s">
        <v>81</v>
      </c>
    </row>
    <row r="32" spans="1:21" x14ac:dyDescent="0.3">
      <c r="A32" t="s">
        <v>132</v>
      </c>
      <c r="B32">
        <v>18306</v>
      </c>
      <c r="C32">
        <v>-11370</v>
      </c>
      <c r="E32">
        <v>41.95</v>
      </c>
      <c r="M32">
        <v>60.49</v>
      </c>
      <c r="P32">
        <v>102.44</v>
      </c>
      <c r="Q32" t="s">
        <v>57</v>
      </c>
      <c r="R32" t="s">
        <v>58</v>
      </c>
      <c r="S32" t="s">
        <v>129</v>
      </c>
      <c r="T32" t="s">
        <v>130</v>
      </c>
      <c r="U32" t="s">
        <v>81</v>
      </c>
    </row>
    <row r="33" spans="1:21" x14ac:dyDescent="0.3">
      <c r="A33" t="s">
        <v>133</v>
      </c>
      <c r="B33">
        <v>8455.25</v>
      </c>
      <c r="C33">
        <v>-18092</v>
      </c>
      <c r="E33">
        <v>42.74</v>
      </c>
      <c r="F33">
        <v>12.49</v>
      </c>
      <c r="G33">
        <v>17.96</v>
      </c>
      <c r="H33">
        <v>20.51</v>
      </c>
      <c r="K33">
        <v>4.83</v>
      </c>
      <c r="O33">
        <v>0.19</v>
      </c>
      <c r="P33">
        <v>98.72</v>
      </c>
      <c r="Q33" t="s">
        <v>57</v>
      </c>
      <c r="R33" t="s">
        <v>58</v>
      </c>
      <c r="S33" t="s">
        <v>129</v>
      </c>
      <c r="T33" t="s">
        <v>130</v>
      </c>
      <c r="U33" t="s">
        <v>24</v>
      </c>
    </row>
    <row r="34" spans="1:21" x14ac:dyDescent="0.3">
      <c r="A34" t="s">
        <v>134</v>
      </c>
      <c r="B34">
        <v>8435</v>
      </c>
      <c r="C34">
        <v>-18083.75</v>
      </c>
      <c r="E34">
        <v>42.94</v>
      </c>
      <c r="F34">
        <v>12.58</v>
      </c>
      <c r="G34">
        <v>17.97</v>
      </c>
      <c r="H34">
        <v>20.53</v>
      </c>
      <c r="K34">
        <v>4.83</v>
      </c>
      <c r="O34">
        <v>0.2</v>
      </c>
      <c r="P34">
        <v>99.06</v>
      </c>
      <c r="Q34" t="s">
        <v>57</v>
      </c>
      <c r="R34" t="s">
        <v>58</v>
      </c>
      <c r="S34" t="s">
        <v>129</v>
      </c>
      <c r="T34" t="s">
        <v>130</v>
      </c>
      <c r="U34" t="s">
        <v>24</v>
      </c>
    </row>
    <row r="35" spans="1:21" x14ac:dyDescent="0.3">
      <c r="A35" t="s">
        <v>135</v>
      </c>
      <c r="B35">
        <v>8404</v>
      </c>
      <c r="C35">
        <v>-18089.25</v>
      </c>
      <c r="E35">
        <v>42.66</v>
      </c>
      <c r="F35">
        <v>12.52</v>
      </c>
      <c r="G35">
        <v>17.97</v>
      </c>
      <c r="H35">
        <v>20.55</v>
      </c>
      <c r="K35">
        <v>4.84</v>
      </c>
      <c r="O35">
        <v>0.22</v>
      </c>
      <c r="P35">
        <v>98.75</v>
      </c>
      <c r="Q35" t="s">
        <v>57</v>
      </c>
      <c r="R35" t="s">
        <v>58</v>
      </c>
      <c r="S35" t="s">
        <v>129</v>
      </c>
      <c r="T35" t="s">
        <v>130</v>
      </c>
      <c r="U35" t="s">
        <v>24</v>
      </c>
    </row>
    <row r="36" spans="1:21" x14ac:dyDescent="0.3">
      <c r="A36" t="s">
        <v>136</v>
      </c>
      <c r="B36">
        <v>5388.5</v>
      </c>
      <c r="C36">
        <v>-11321</v>
      </c>
      <c r="E36">
        <v>21.37</v>
      </c>
      <c r="N36">
        <v>77.88</v>
      </c>
      <c r="P36">
        <v>99.26</v>
      </c>
      <c r="Q36" t="s">
        <v>57</v>
      </c>
      <c r="R36" t="s">
        <v>58</v>
      </c>
      <c r="S36" t="s">
        <v>129</v>
      </c>
      <c r="T36" t="s">
        <v>130</v>
      </c>
      <c r="U36" t="s">
        <v>137</v>
      </c>
    </row>
    <row r="37" spans="1:21" x14ac:dyDescent="0.3">
      <c r="A37" t="s">
        <v>138</v>
      </c>
      <c r="B37">
        <v>5381.75</v>
      </c>
      <c r="C37">
        <v>-11345.75</v>
      </c>
      <c r="E37">
        <v>21.79</v>
      </c>
      <c r="N37">
        <v>77.849999999999994</v>
      </c>
      <c r="P37">
        <v>99.64</v>
      </c>
      <c r="Q37" t="s">
        <v>57</v>
      </c>
      <c r="R37" t="s">
        <v>58</v>
      </c>
      <c r="S37" t="s">
        <v>129</v>
      </c>
      <c r="T37" t="s">
        <v>130</v>
      </c>
      <c r="U37" t="s">
        <v>31</v>
      </c>
    </row>
    <row r="38" spans="1:21" x14ac:dyDescent="0.3">
      <c r="A38" t="s">
        <v>139</v>
      </c>
      <c r="B38">
        <v>5348</v>
      </c>
      <c r="C38">
        <v>-11382.25</v>
      </c>
      <c r="E38">
        <v>21.95</v>
      </c>
      <c r="N38">
        <v>78.08</v>
      </c>
      <c r="P38">
        <v>100.03</v>
      </c>
      <c r="Q38" t="s">
        <v>57</v>
      </c>
      <c r="R38" t="s">
        <v>58</v>
      </c>
      <c r="S38" t="s">
        <v>129</v>
      </c>
      <c r="T38" t="s">
        <v>130</v>
      </c>
      <c r="U38" t="s">
        <v>31</v>
      </c>
    </row>
    <row r="39" spans="1:21" x14ac:dyDescent="0.3">
      <c r="A39" t="s">
        <v>140</v>
      </c>
      <c r="B39">
        <v>14956</v>
      </c>
      <c r="C39">
        <v>-5705.25</v>
      </c>
      <c r="E39">
        <v>36.01</v>
      </c>
      <c r="I39">
        <v>17.7</v>
      </c>
      <c r="J39">
        <v>6.95</v>
      </c>
      <c r="L39">
        <v>38.1</v>
      </c>
      <c r="P39">
        <v>98.76</v>
      </c>
      <c r="Q39" t="s">
        <v>57</v>
      </c>
      <c r="R39" t="s">
        <v>58</v>
      </c>
      <c r="S39" t="s">
        <v>129</v>
      </c>
      <c r="T39" t="s">
        <v>130</v>
      </c>
      <c r="U39" t="s">
        <v>141</v>
      </c>
    </row>
    <row r="40" spans="1:21" x14ac:dyDescent="0.3">
      <c r="A40" t="s">
        <v>142</v>
      </c>
      <c r="B40">
        <v>14887</v>
      </c>
      <c r="C40">
        <v>-5863.5</v>
      </c>
      <c r="E40">
        <v>36.299999999999997</v>
      </c>
      <c r="I40">
        <v>17.739999999999998</v>
      </c>
      <c r="J40">
        <v>6.9</v>
      </c>
      <c r="L40">
        <v>38.17</v>
      </c>
      <c r="P40">
        <v>99.1</v>
      </c>
      <c r="Q40" t="s">
        <v>57</v>
      </c>
      <c r="R40" t="s">
        <v>58</v>
      </c>
      <c r="S40" t="s">
        <v>129</v>
      </c>
      <c r="T40" t="s">
        <v>130</v>
      </c>
      <c r="U40" t="s">
        <v>143</v>
      </c>
    </row>
    <row r="41" spans="1:21" x14ac:dyDescent="0.3">
      <c r="A41" t="s">
        <v>144</v>
      </c>
      <c r="B41">
        <v>14896</v>
      </c>
      <c r="C41">
        <v>-5918.25</v>
      </c>
      <c r="E41">
        <v>36.700000000000003</v>
      </c>
      <c r="I41">
        <v>17.8</v>
      </c>
      <c r="J41">
        <v>6.89</v>
      </c>
      <c r="L41">
        <v>38.22</v>
      </c>
      <c r="P41">
        <v>99.61</v>
      </c>
      <c r="Q41" t="s">
        <v>57</v>
      </c>
      <c r="R41" t="s">
        <v>58</v>
      </c>
      <c r="S41" t="s">
        <v>129</v>
      </c>
      <c r="T41" t="s">
        <v>130</v>
      </c>
      <c r="U41" t="s">
        <v>143</v>
      </c>
    </row>
    <row r="43" spans="1:21" x14ac:dyDescent="0.3">
      <c r="A43" t="s">
        <v>49</v>
      </c>
      <c r="B43" t="s">
        <v>50</v>
      </c>
      <c r="C43" t="s">
        <v>51</v>
      </c>
      <c r="D43" t="s">
        <v>52</v>
      </c>
      <c r="E43" t="s">
        <v>15</v>
      </c>
      <c r="F43" t="s">
        <v>17</v>
      </c>
      <c r="G43" t="s">
        <v>22</v>
      </c>
      <c r="H43" t="s">
        <v>28</v>
      </c>
      <c r="I43" t="s">
        <v>32</v>
      </c>
      <c r="J43" t="s">
        <v>38</v>
      </c>
      <c r="K43" t="s">
        <v>53</v>
      </c>
      <c r="L43" t="s">
        <v>54</v>
      </c>
      <c r="M43" t="s">
        <v>55</v>
      </c>
    </row>
    <row r="44" spans="1:21" x14ac:dyDescent="0.3">
      <c r="A44" t="s">
        <v>145</v>
      </c>
      <c r="B44">
        <v>8452.75</v>
      </c>
      <c r="C44">
        <v>-4585.75</v>
      </c>
      <c r="E44">
        <v>44.05</v>
      </c>
      <c r="F44">
        <v>11.24</v>
      </c>
      <c r="G44">
        <v>26.29</v>
      </c>
      <c r="H44">
        <v>18.71</v>
      </c>
      <c r="I44">
        <v>0.05</v>
      </c>
      <c r="J44">
        <v>100.34</v>
      </c>
      <c r="K44" t="s">
        <v>57</v>
      </c>
      <c r="L44" t="s">
        <v>58</v>
      </c>
      <c r="M44" t="s">
        <v>20</v>
      </c>
    </row>
    <row r="45" spans="1:21" x14ac:dyDescent="0.3">
      <c r="A45" t="s">
        <v>146</v>
      </c>
      <c r="B45">
        <v>8494.5</v>
      </c>
      <c r="C45">
        <v>-4649.25</v>
      </c>
      <c r="E45">
        <v>43.77</v>
      </c>
      <c r="F45">
        <v>11.25</v>
      </c>
      <c r="G45">
        <v>26.39</v>
      </c>
      <c r="H45">
        <v>18.7</v>
      </c>
      <c r="I45">
        <v>0.06</v>
      </c>
      <c r="J45">
        <v>100.18</v>
      </c>
      <c r="K45" t="s">
        <v>57</v>
      </c>
      <c r="L45" t="s">
        <v>58</v>
      </c>
      <c r="M45" t="s">
        <v>20</v>
      </c>
    </row>
    <row r="46" spans="1:21" x14ac:dyDescent="0.3">
      <c r="A46" t="s">
        <v>147</v>
      </c>
      <c r="B46">
        <v>8682.5</v>
      </c>
      <c r="C46">
        <v>-4763.75</v>
      </c>
      <c r="E46">
        <v>44.31</v>
      </c>
      <c r="F46">
        <v>11.34</v>
      </c>
      <c r="G46">
        <v>26.6</v>
      </c>
      <c r="H46">
        <v>18.73</v>
      </c>
      <c r="I46">
        <v>0.01</v>
      </c>
      <c r="J46">
        <v>101</v>
      </c>
      <c r="K46" t="s">
        <v>57</v>
      </c>
      <c r="L46" t="s">
        <v>58</v>
      </c>
      <c r="M46" t="s">
        <v>20</v>
      </c>
    </row>
    <row r="48" spans="1:21" x14ac:dyDescent="0.3">
      <c r="A48" t="s">
        <v>63</v>
      </c>
      <c r="B48" t="s">
        <v>15</v>
      </c>
      <c r="C48" t="s">
        <v>17</v>
      </c>
      <c r="D48" t="s">
        <v>22</v>
      </c>
      <c r="E48" t="s">
        <v>28</v>
      </c>
      <c r="F48" t="s">
        <v>32</v>
      </c>
    </row>
    <row r="49" spans="1:6" x14ac:dyDescent="0.3">
      <c r="A49" t="s">
        <v>64</v>
      </c>
      <c r="B49">
        <v>44.31</v>
      </c>
      <c r="C49">
        <v>11.34</v>
      </c>
      <c r="D49">
        <v>26.6</v>
      </c>
      <c r="E49">
        <v>18.73</v>
      </c>
      <c r="F49">
        <v>0.06</v>
      </c>
    </row>
    <row r="50" spans="1:6" x14ac:dyDescent="0.3">
      <c r="A50" t="s">
        <v>65</v>
      </c>
      <c r="B50">
        <v>43.77</v>
      </c>
      <c r="C50">
        <v>11.24</v>
      </c>
      <c r="D50">
        <v>26.29</v>
      </c>
      <c r="E50">
        <v>18.7</v>
      </c>
      <c r="F50">
        <v>0.01</v>
      </c>
    </row>
    <row r="51" spans="1:6" x14ac:dyDescent="0.3">
      <c r="A51" t="s">
        <v>66</v>
      </c>
      <c r="B51">
        <v>44.05</v>
      </c>
      <c r="C51">
        <v>11.28</v>
      </c>
      <c r="D51">
        <v>26.43</v>
      </c>
      <c r="E51">
        <v>18.72</v>
      </c>
      <c r="F51">
        <v>0.04</v>
      </c>
    </row>
    <row r="52" spans="1:6" x14ac:dyDescent="0.3">
      <c r="A52" t="s">
        <v>67</v>
      </c>
      <c r="B52">
        <v>0.27</v>
      </c>
      <c r="C52">
        <v>0.06</v>
      </c>
      <c r="D52">
        <v>0.16</v>
      </c>
      <c r="E52">
        <v>0.01</v>
      </c>
      <c r="F52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B2D6-7DAD-4C53-8034-A6959C5A2DE7}">
  <dimension ref="A1:AP379"/>
  <sheetViews>
    <sheetView topLeftCell="A295" zoomScale="70" zoomScaleNormal="70" workbookViewId="0">
      <selection activeCell="A325" sqref="A325:O334"/>
    </sheetView>
  </sheetViews>
  <sheetFormatPr defaultRowHeight="14.4" x14ac:dyDescent="0.3"/>
  <cols>
    <col min="27" max="27" width="20.6640625" customWidth="1"/>
  </cols>
  <sheetData>
    <row r="1" spans="1:21" x14ac:dyDescent="0.3">
      <c r="A1" t="s">
        <v>40</v>
      </c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S2" s="2"/>
    </row>
    <row r="3" spans="1:21" x14ac:dyDescent="0.3">
      <c r="A3" t="s">
        <v>15</v>
      </c>
      <c r="C3" t="s">
        <v>16</v>
      </c>
      <c r="F3">
        <v>43.5901</v>
      </c>
      <c r="H3">
        <v>57.100299999999997</v>
      </c>
      <c r="L3">
        <v>4</v>
      </c>
      <c r="Q3" t="s">
        <v>44</v>
      </c>
      <c r="S3" s="2" t="s">
        <v>45</v>
      </c>
      <c r="U3" t="s">
        <v>46</v>
      </c>
    </row>
    <row r="4" spans="1:21" x14ac:dyDescent="0.3">
      <c r="A4" t="s">
        <v>17</v>
      </c>
      <c r="B4" t="s">
        <v>18</v>
      </c>
      <c r="C4" t="s">
        <v>16</v>
      </c>
      <c r="D4">
        <v>30.66</v>
      </c>
      <c r="E4">
        <v>0.15206</v>
      </c>
      <c r="F4">
        <v>30.045300000000001</v>
      </c>
      <c r="G4">
        <v>3.5299999999999998E-2</v>
      </c>
      <c r="H4">
        <v>25.9</v>
      </c>
      <c r="I4" t="s">
        <v>19</v>
      </c>
      <c r="J4">
        <v>49.8172</v>
      </c>
      <c r="K4">
        <v>5.8500000000000003E-2</v>
      </c>
      <c r="L4">
        <v>1.81</v>
      </c>
      <c r="M4" t="s">
        <v>20</v>
      </c>
      <c r="N4" t="s">
        <v>21</v>
      </c>
      <c r="O4" s="1">
        <v>45734.797731481478</v>
      </c>
      <c r="Q4" s="3">
        <v>49.74</v>
      </c>
      <c r="R4">
        <f t="shared" ref="R4:R9" si="0">100*J4/Q4</f>
        <v>100.15520707679936</v>
      </c>
      <c r="S4" s="2">
        <v>49.726999999999997</v>
      </c>
      <c r="T4">
        <f t="shared" ref="T4:T9" si="1">100*J4/S4</f>
        <v>100.1813903915378</v>
      </c>
      <c r="U4">
        <f t="shared" ref="U4:U8" si="2">K4*100/J4</f>
        <v>0.11742932159976877</v>
      </c>
    </row>
    <row r="5" spans="1:21" x14ac:dyDescent="0.3">
      <c r="A5" t="s">
        <v>22</v>
      </c>
      <c r="B5" t="s">
        <v>18</v>
      </c>
      <c r="C5" t="s">
        <v>16</v>
      </c>
      <c r="D5">
        <v>18.309999999999999</v>
      </c>
      <c r="E5">
        <v>9.8949999999999996E-2</v>
      </c>
      <c r="F5">
        <v>19.0306</v>
      </c>
      <c r="G5">
        <v>3.0300000000000001E-2</v>
      </c>
      <c r="H5">
        <v>14.2005</v>
      </c>
      <c r="I5" t="s">
        <v>23</v>
      </c>
      <c r="J5">
        <v>40.711799999999997</v>
      </c>
      <c r="K5">
        <v>6.4699999999999994E-2</v>
      </c>
      <c r="L5">
        <v>0.99</v>
      </c>
      <c r="M5" t="s">
        <v>24</v>
      </c>
      <c r="N5" t="s">
        <v>21</v>
      </c>
      <c r="O5" s="1">
        <v>45734.792905092596</v>
      </c>
      <c r="Q5" s="3">
        <v>40.409999999999997</v>
      </c>
      <c r="R5">
        <f t="shared" si="0"/>
        <v>100.74684484038605</v>
      </c>
      <c r="S5" s="2">
        <v>40.6</v>
      </c>
      <c r="T5">
        <f t="shared" si="1"/>
        <v>100.27536945812807</v>
      </c>
      <c r="U5">
        <f t="shared" si="2"/>
        <v>0.15892198330705104</v>
      </c>
    </row>
    <row r="6" spans="1:21" x14ac:dyDescent="0.3">
      <c r="A6" t="s">
        <v>28</v>
      </c>
      <c r="B6" t="s">
        <v>18</v>
      </c>
      <c r="C6" t="s">
        <v>16</v>
      </c>
      <c r="D6">
        <v>0.08</v>
      </c>
      <c r="E6">
        <v>6.8999999999999997E-4</v>
      </c>
      <c r="F6">
        <v>8.1600000000000006E-2</v>
      </c>
      <c r="G6">
        <v>7.4000000000000003E-3</v>
      </c>
      <c r="H6">
        <v>4.2700000000000002E-2</v>
      </c>
      <c r="I6" t="s">
        <v>29</v>
      </c>
      <c r="J6">
        <v>0.1142</v>
      </c>
      <c r="K6">
        <v>1.04E-2</v>
      </c>
      <c r="L6">
        <v>0</v>
      </c>
      <c r="M6" t="s">
        <v>20</v>
      </c>
      <c r="N6" t="s">
        <v>21</v>
      </c>
      <c r="O6" s="1">
        <v>45734.797650462962</v>
      </c>
      <c r="Q6" s="3">
        <v>0.13</v>
      </c>
      <c r="R6">
        <f t="shared" si="0"/>
        <v>87.84615384615384</v>
      </c>
      <c r="S6" s="2">
        <v>7.0000000000000007E-2</v>
      </c>
      <c r="T6">
        <f t="shared" si="1"/>
        <v>163.14285714285714</v>
      </c>
      <c r="U6">
        <f t="shared" si="2"/>
        <v>9.1068301225919441</v>
      </c>
    </row>
    <row r="7" spans="1:21" x14ac:dyDescent="0.3">
      <c r="A7" t="s">
        <v>30</v>
      </c>
      <c r="B7" t="s">
        <v>18</v>
      </c>
      <c r="C7" t="s">
        <v>16</v>
      </c>
      <c r="D7">
        <v>0.09</v>
      </c>
      <c r="E7">
        <v>8.7000000000000001E-4</v>
      </c>
      <c r="F7">
        <v>0.107</v>
      </c>
      <c r="G7">
        <v>1.18E-2</v>
      </c>
      <c r="H7">
        <v>4.0800000000000003E-2</v>
      </c>
      <c r="I7" t="s">
        <v>31</v>
      </c>
      <c r="J7">
        <v>0.1381</v>
      </c>
      <c r="K7">
        <v>1.52E-2</v>
      </c>
      <c r="L7">
        <v>0</v>
      </c>
      <c r="M7" t="s">
        <v>31</v>
      </c>
      <c r="N7" t="s">
        <v>21</v>
      </c>
      <c r="O7" s="1">
        <v>45734.79420138889</v>
      </c>
      <c r="Q7" s="3">
        <v>0.14000000000000001</v>
      </c>
      <c r="R7">
        <f t="shared" si="0"/>
        <v>98.642857142857139</v>
      </c>
      <c r="S7" s="2">
        <v>0.12</v>
      </c>
      <c r="T7">
        <f t="shared" si="1"/>
        <v>115.08333333333334</v>
      </c>
      <c r="U7">
        <f t="shared" si="2"/>
        <v>11.006517016654598</v>
      </c>
    </row>
    <row r="8" spans="1:21" x14ac:dyDescent="0.3">
      <c r="A8" t="s">
        <v>32</v>
      </c>
      <c r="B8" t="s">
        <v>18</v>
      </c>
      <c r="C8" t="s">
        <v>16</v>
      </c>
      <c r="D8">
        <v>5.8</v>
      </c>
      <c r="E8">
        <v>5.8029999999999998E-2</v>
      </c>
      <c r="F8">
        <v>6.9463999999999997</v>
      </c>
      <c r="G8">
        <v>2.8500000000000001E-2</v>
      </c>
      <c r="H8">
        <v>2.6067999999999998</v>
      </c>
      <c r="I8" t="s">
        <v>33</v>
      </c>
      <c r="J8">
        <v>8.9364000000000008</v>
      </c>
      <c r="K8">
        <v>3.6600000000000001E-2</v>
      </c>
      <c r="L8">
        <v>0.18</v>
      </c>
      <c r="M8" t="s">
        <v>34</v>
      </c>
      <c r="N8" t="s">
        <v>21</v>
      </c>
      <c r="O8" s="1">
        <v>45775.837673611109</v>
      </c>
      <c r="Q8" s="3">
        <v>9.31</v>
      </c>
      <c r="R8">
        <f t="shared" si="0"/>
        <v>95.987110633727184</v>
      </c>
      <c r="S8" s="2">
        <v>8.8186999999999998</v>
      </c>
      <c r="T8">
        <f t="shared" si="1"/>
        <v>101.33466383934142</v>
      </c>
      <c r="U8">
        <f t="shared" si="2"/>
        <v>0.40956089700550558</v>
      </c>
    </row>
    <row r="9" spans="1:21" x14ac:dyDescent="0.3">
      <c r="A9" t="s">
        <v>35</v>
      </c>
      <c r="B9" t="s">
        <v>18</v>
      </c>
      <c r="C9" t="s">
        <v>16</v>
      </c>
      <c r="D9">
        <v>0.26</v>
      </c>
      <c r="E9">
        <v>2.5500000000000002E-3</v>
      </c>
      <c r="F9">
        <v>0.30520000000000003</v>
      </c>
      <c r="G9">
        <v>1.6500000000000001E-2</v>
      </c>
      <c r="H9">
        <v>0.1089</v>
      </c>
      <c r="I9" t="s">
        <v>36</v>
      </c>
      <c r="J9">
        <v>0.38840000000000002</v>
      </c>
      <c r="K9">
        <v>2.1000000000000001E-2</v>
      </c>
      <c r="L9">
        <v>0.01</v>
      </c>
      <c r="M9" t="s">
        <v>35</v>
      </c>
      <c r="N9" t="s">
        <v>37</v>
      </c>
      <c r="O9" s="1"/>
      <c r="Q9" s="3">
        <v>0.27</v>
      </c>
      <c r="R9">
        <f t="shared" si="0"/>
        <v>143.85185185185185</v>
      </c>
      <c r="S9" s="2">
        <v>0.39100000000000001</v>
      </c>
      <c r="T9">
        <f t="shared" si="1"/>
        <v>99.335038363171364</v>
      </c>
      <c r="U9">
        <f>K9*100/J9</f>
        <v>5.4067971163748716</v>
      </c>
    </row>
    <row r="10" spans="1:21" x14ac:dyDescent="0.3">
      <c r="A10" t="s">
        <v>38</v>
      </c>
      <c r="F10">
        <v>100.1061</v>
      </c>
      <c r="H10">
        <v>100</v>
      </c>
      <c r="J10">
        <v>100.1061</v>
      </c>
      <c r="L10" t="s">
        <v>39</v>
      </c>
    </row>
    <row r="13" spans="1:21" x14ac:dyDescent="0.3">
      <c r="A13" t="s">
        <v>43</v>
      </c>
    </row>
    <row r="14" spans="1:21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S14" s="2"/>
    </row>
    <row r="15" spans="1:21" x14ac:dyDescent="0.3">
      <c r="A15" t="s">
        <v>15</v>
      </c>
      <c r="C15" t="s">
        <v>16</v>
      </c>
      <c r="F15">
        <v>43.658900000000003</v>
      </c>
      <c r="H15">
        <v>57.099899999999998</v>
      </c>
      <c r="L15">
        <v>4</v>
      </c>
      <c r="Q15" t="s">
        <v>44</v>
      </c>
      <c r="S15" s="2" t="s">
        <v>45</v>
      </c>
      <c r="U15" t="s">
        <v>46</v>
      </c>
    </row>
    <row r="16" spans="1:21" x14ac:dyDescent="0.3">
      <c r="A16" t="s">
        <v>17</v>
      </c>
      <c r="B16" t="s">
        <v>18</v>
      </c>
      <c r="C16" t="s">
        <v>16</v>
      </c>
      <c r="D16">
        <v>30.67</v>
      </c>
      <c r="E16">
        <v>0.15214</v>
      </c>
      <c r="F16">
        <v>30.069600000000001</v>
      </c>
      <c r="G16">
        <v>0.1115</v>
      </c>
      <c r="H16">
        <v>25.879899999999999</v>
      </c>
      <c r="I16" t="s">
        <v>19</v>
      </c>
      <c r="J16">
        <v>49.857599999999998</v>
      </c>
      <c r="K16">
        <v>0.18490000000000001</v>
      </c>
      <c r="L16">
        <v>1.81</v>
      </c>
      <c r="M16" t="s">
        <v>20</v>
      </c>
      <c r="N16" t="s">
        <v>21</v>
      </c>
      <c r="O16" s="1">
        <v>45734.797731481478</v>
      </c>
      <c r="Q16" s="3">
        <v>49.74</v>
      </c>
      <c r="R16">
        <f t="shared" ref="R16:R21" si="3">100*J16/Q16</f>
        <v>100.23642943305187</v>
      </c>
      <c r="S16" s="2">
        <v>49.726999999999997</v>
      </c>
      <c r="T16">
        <f t="shared" ref="T16:T21" si="4">100*J16/S16</f>
        <v>100.26263398153921</v>
      </c>
      <c r="U16">
        <f t="shared" ref="U16:U20" si="5">K16*100/J16</f>
        <v>0.37085619845319473</v>
      </c>
    </row>
    <row r="17" spans="1:21" x14ac:dyDescent="0.3">
      <c r="A17" t="s">
        <v>22</v>
      </c>
      <c r="B17" t="s">
        <v>18</v>
      </c>
      <c r="C17" t="s">
        <v>16</v>
      </c>
      <c r="D17">
        <v>18.34</v>
      </c>
      <c r="E17">
        <v>9.912E-2</v>
      </c>
      <c r="F17">
        <v>19.059699999999999</v>
      </c>
      <c r="G17">
        <v>9.5899999999999999E-2</v>
      </c>
      <c r="H17">
        <v>14.1998</v>
      </c>
      <c r="I17" t="s">
        <v>23</v>
      </c>
      <c r="J17">
        <v>40.774099999999997</v>
      </c>
      <c r="K17">
        <v>0.20519999999999999</v>
      </c>
      <c r="L17">
        <v>0.99</v>
      </c>
      <c r="M17" t="s">
        <v>24</v>
      </c>
      <c r="N17" t="s">
        <v>21</v>
      </c>
      <c r="O17" s="1">
        <v>45734.792905092596</v>
      </c>
      <c r="Q17" s="3">
        <v>40.409999999999997</v>
      </c>
      <c r="R17">
        <f t="shared" si="3"/>
        <v>100.90101460034646</v>
      </c>
      <c r="S17" s="2">
        <v>40.6</v>
      </c>
      <c r="T17">
        <f t="shared" si="4"/>
        <v>100.42881773399014</v>
      </c>
      <c r="U17">
        <f t="shared" si="5"/>
        <v>0.50326064830370265</v>
      </c>
    </row>
    <row r="18" spans="1:21" x14ac:dyDescent="0.3">
      <c r="A18" t="s">
        <v>28</v>
      </c>
      <c r="B18" t="s">
        <v>18</v>
      </c>
      <c r="C18" t="s">
        <v>16</v>
      </c>
      <c r="D18">
        <v>0.12</v>
      </c>
      <c r="E18">
        <v>1.0200000000000001E-3</v>
      </c>
      <c r="F18">
        <v>0.1206</v>
      </c>
      <c r="G18">
        <v>2.3300000000000001E-2</v>
      </c>
      <c r="H18">
        <v>6.3E-2</v>
      </c>
      <c r="I18" t="s">
        <v>29</v>
      </c>
      <c r="J18">
        <v>0.16869999999999999</v>
      </c>
      <c r="K18">
        <v>3.2599999999999997E-2</v>
      </c>
      <c r="L18">
        <v>0</v>
      </c>
      <c r="M18" t="s">
        <v>20</v>
      </c>
      <c r="N18" t="s">
        <v>21</v>
      </c>
      <c r="O18" s="1">
        <v>45734.797650462962</v>
      </c>
      <c r="Q18" s="3">
        <v>0.13</v>
      </c>
      <c r="R18">
        <f t="shared" si="3"/>
        <v>129.76923076923075</v>
      </c>
      <c r="S18" s="2">
        <v>7.0000000000000007E-2</v>
      </c>
      <c r="T18">
        <f t="shared" si="4"/>
        <v>240.99999999999994</v>
      </c>
      <c r="U18">
        <f t="shared" si="5"/>
        <v>19.32424422050978</v>
      </c>
    </row>
    <row r="19" spans="1:21" x14ac:dyDescent="0.3">
      <c r="A19" t="s">
        <v>30</v>
      </c>
      <c r="B19" t="s">
        <v>18</v>
      </c>
      <c r="C19" t="s">
        <v>16</v>
      </c>
      <c r="D19">
        <v>0.06</v>
      </c>
      <c r="E19">
        <v>6.0999999999999997E-4</v>
      </c>
      <c r="F19">
        <v>7.51E-2</v>
      </c>
      <c r="G19">
        <v>3.7199999999999997E-2</v>
      </c>
      <c r="H19">
        <v>2.86E-2</v>
      </c>
      <c r="I19" t="s">
        <v>31</v>
      </c>
      <c r="J19">
        <v>9.7000000000000003E-2</v>
      </c>
      <c r="K19">
        <v>4.8099999999999997E-2</v>
      </c>
      <c r="L19">
        <v>0</v>
      </c>
      <c r="M19" t="s">
        <v>31</v>
      </c>
      <c r="N19" t="s">
        <v>21</v>
      </c>
      <c r="O19" s="1">
        <v>45734.79420138889</v>
      </c>
      <c r="Q19" s="3">
        <v>0.14000000000000001</v>
      </c>
      <c r="R19">
        <f t="shared" si="3"/>
        <v>69.285714285714292</v>
      </c>
      <c r="S19" s="2">
        <v>0.12</v>
      </c>
      <c r="T19">
        <f t="shared" si="4"/>
        <v>80.833333333333343</v>
      </c>
      <c r="U19">
        <f t="shared" si="5"/>
        <v>49.587628865979376</v>
      </c>
    </row>
    <row r="20" spans="1:21" x14ac:dyDescent="0.3">
      <c r="A20" t="s">
        <v>32</v>
      </c>
      <c r="B20" t="s">
        <v>18</v>
      </c>
      <c r="C20" t="s">
        <v>16</v>
      </c>
      <c r="D20">
        <v>5.85</v>
      </c>
      <c r="E20">
        <v>5.8479999999999997E-2</v>
      </c>
      <c r="F20">
        <v>7.0011999999999999</v>
      </c>
      <c r="G20">
        <v>9.0200000000000002E-2</v>
      </c>
      <c r="H20">
        <v>2.6232000000000002</v>
      </c>
      <c r="I20" t="s">
        <v>33</v>
      </c>
      <c r="J20">
        <v>9.0068999999999999</v>
      </c>
      <c r="K20">
        <v>0.11600000000000001</v>
      </c>
      <c r="L20">
        <v>0.18</v>
      </c>
      <c r="M20" t="s">
        <v>34</v>
      </c>
      <c r="N20" t="s">
        <v>21</v>
      </c>
      <c r="O20" s="1">
        <v>45775.837673611109</v>
      </c>
      <c r="Q20" s="3">
        <v>9.31</v>
      </c>
      <c r="R20">
        <f t="shared" si="3"/>
        <v>96.744360902255622</v>
      </c>
      <c r="S20" s="2">
        <v>8.8186999999999998</v>
      </c>
      <c r="T20">
        <f t="shared" si="4"/>
        <v>102.13410139816526</v>
      </c>
      <c r="U20">
        <f t="shared" si="5"/>
        <v>1.2879014977406213</v>
      </c>
    </row>
    <row r="21" spans="1:21" x14ac:dyDescent="0.3">
      <c r="A21" t="s">
        <v>35</v>
      </c>
      <c r="B21" t="s">
        <v>18</v>
      </c>
      <c r="C21" t="s">
        <v>16</v>
      </c>
      <c r="D21">
        <v>0.25</v>
      </c>
      <c r="E21">
        <v>2.48E-3</v>
      </c>
      <c r="F21">
        <v>0.29670000000000002</v>
      </c>
      <c r="G21">
        <v>5.2999999999999999E-2</v>
      </c>
      <c r="H21">
        <v>0.1057</v>
      </c>
      <c r="I21" t="s">
        <v>36</v>
      </c>
      <c r="J21">
        <v>0.3775</v>
      </c>
      <c r="K21">
        <v>6.7400000000000002E-2</v>
      </c>
      <c r="L21">
        <v>0.01</v>
      </c>
      <c r="M21" t="s">
        <v>35</v>
      </c>
      <c r="N21" t="s">
        <v>37</v>
      </c>
      <c r="Q21" s="3">
        <v>0.27</v>
      </c>
      <c r="R21">
        <f t="shared" si="3"/>
        <v>139.81481481481481</v>
      </c>
      <c r="S21" s="2">
        <v>0.39100000000000001</v>
      </c>
      <c r="T21">
        <f t="shared" si="4"/>
        <v>96.547314578005114</v>
      </c>
      <c r="U21">
        <f>K21*100/J21</f>
        <v>17.85430463576159</v>
      </c>
    </row>
    <row r="22" spans="1:21" x14ac:dyDescent="0.3">
      <c r="A22" t="s">
        <v>38</v>
      </c>
      <c r="F22">
        <v>100.2818</v>
      </c>
      <c r="H22">
        <v>100</v>
      </c>
      <c r="J22">
        <v>100.2818</v>
      </c>
      <c r="L22" t="s">
        <v>39</v>
      </c>
    </row>
    <row r="24" spans="1:21" x14ac:dyDescent="0.3">
      <c r="A24" t="s">
        <v>42</v>
      </c>
    </row>
    <row r="25" spans="1:2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S25" s="2"/>
    </row>
    <row r="26" spans="1:21" x14ac:dyDescent="0.3">
      <c r="A26" t="s">
        <v>15</v>
      </c>
      <c r="C26" t="s">
        <v>16</v>
      </c>
      <c r="F26">
        <v>43.758600000000001</v>
      </c>
      <c r="H26">
        <v>57.110900000000001</v>
      </c>
      <c r="L26">
        <v>4</v>
      </c>
      <c r="Q26" t="s">
        <v>44</v>
      </c>
      <c r="S26" s="2" t="s">
        <v>45</v>
      </c>
      <c r="U26" t="s">
        <v>46</v>
      </c>
    </row>
    <row r="27" spans="1:21" x14ac:dyDescent="0.3">
      <c r="A27" t="s">
        <v>17</v>
      </c>
      <c r="B27" t="s">
        <v>18</v>
      </c>
      <c r="C27" t="s">
        <v>16</v>
      </c>
      <c r="D27">
        <v>30.79</v>
      </c>
      <c r="E27">
        <v>0.15271000000000001</v>
      </c>
      <c r="F27">
        <v>30.1492</v>
      </c>
      <c r="G27">
        <v>3.5299999999999998E-2</v>
      </c>
      <c r="H27">
        <v>25.894300000000001</v>
      </c>
      <c r="I27" t="s">
        <v>19</v>
      </c>
      <c r="J27">
        <v>49.9895</v>
      </c>
      <c r="K27">
        <v>5.8500000000000003E-2</v>
      </c>
      <c r="L27">
        <v>1.81</v>
      </c>
      <c r="M27" t="s">
        <v>20</v>
      </c>
      <c r="N27" t="s">
        <v>21</v>
      </c>
      <c r="O27" s="1">
        <v>45734.797731481478</v>
      </c>
      <c r="Q27" s="3">
        <v>49.74</v>
      </c>
      <c r="R27">
        <f t="shared" ref="R27:R32" si="6">100*J27/Q27</f>
        <v>100.50160836349013</v>
      </c>
      <c r="S27" s="2">
        <v>49.726999999999997</v>
      </c>
      <c r="T27">
        <f t="shared" ref="T27:T32" si="7">100*J27/S27</f>
        <v>100.5278822370141</v>
      </c>
      <c r="U27">
        <f t="shared" ref="U27:U31" si="8">K27*100/J27</f>
        <v>0.11702457516078378</v>
      </c>
    </row>
    <row r="28" spans="1:21" x14ac:dyDescent="0.3">
      <c r="A28" t="s">
        <v>22</v>
      </c>
      <c r="B28" t="s">
        <v>18</v>
      </c>
      <c r="C28" t="s">
        <v>16</v>
      </c>
      <c r="D28">
        <v>18.41</v>
      </c>
      <c r="E28">
        <v>9.9489999999999995E-2</v>
      </c>
      <c r="F28">
        <v>19.129300000000001</v>
      </c>
      <c r="G28">
        <v>3.04E-2</v>
      </c>
      <c r="H28">
        <v>14.2219</v>
      </c>
      <c r="I28" t="s">
        <v>23</v>
      </c>
      <c r="J28">
        <v>40.923000000000002</v>
      </c>
      <c r="K28">
        <v>6.4899999999999999E-2</v>
      </c>
      <c r="L28">
        <v>1</v>
      </c>
      <c r="M28" t="s">
        <v>24</v>
      </c>
      <c r="N28" t="s">
        <v>21</v>
      </c>
      <c r="O28" s="1">
        <v>45734.792905092596</v>
      </c>
      <c r="Q28" s="3">
        <v>40.409999999999997</v>
      </c>
      <c r="R28">
        <f t="shared" si="6"/>
        <v>101.26948775055681</v>
      </c>
      <c r="S28" s="2">
        <v>40.6</v>
      </c>
      <c r="T28">
        <f t="shared" si="7"/>
        <v>100.79556650246306</v>
      </c>
      <c r="U28">
        <f t="shared" si="8"/>
        <v>0.15859052366639786</v>
      </c>
    </row>
    <row r="29" spans="1:21" x14ac:dyDescent="0.3">
      <c r="A29" t="s">
        <v>28</v>
      </c>
      <c r="B29" t="s">
        <v>18</v>
      </c>
      <c r="C29" t="s">
        <v>16</v>
      </c>
      <c r="D29">
        <v>7.0000000000000007E-2</v>
      </c>
      <c r="E29">
        <v>6.2E-4</v>
      </c>
      <c r="F29">
        <v>7.2999999999999995E-2</v>
      </c>
      <c r="G29">
        <v>7.3000000000000001E-3</v>
      </c>
      <c r="H29">
        <v>3.7999999999999999E-2</v>
      </c>
      <c r="I29" t="s">
        <v>29</v>
      </c>
      <c r="J29">
        <v>0.1021</v>
      </c>
      <c r="K29">
        <v>1.03E-2</v>
      </c>
      <c r="L29">
        <v>0</v>
      </c>
      <c r="M29" t="s">
        <v>20</v>
      </c>
      <c r="N29" t="s">
        <v>21</v>
      </c>
      <c r="O29" s="1">
        <v>45734.797650462962</v>
      </c>
      <c r="Q29" s="3">
        <v>0.13</v>
      </c>
      <c r="R29">
        <f t="shared" si="6"/>
        <v>78.538461538461533</v>
      </c>
      <c r="S29" s="2">
        <v>7.0000000000000007E-2</v>
      </c>
      <c r="T29">
        <f t="shared" si="7"/>
        <v>145.85714285714283</v>
      </c>
      <c r="U29">
        <f t="shared" si="8"/>
        <v>10.088148873653282</v>
      </c>
    </row>
    <row r="30" spans="1:21" x14ac:dyDescent="0.3">
      <c r="A30" t="s">
        <v>30</v>
      </c>
      <c r="B30" t="s">
        <v>18</v>
      </c>
      <c r="C30" t="s">
        <v>16</v>
      </c>
      <c r="D30">
        <v>0.09</v>
      </c>
      <c r="E30">
        <v>8.1999999999999998E-4</v>
      </c>
      <c r="F30">
        <v>0.1003</v>
      </c>
      <c r="G30">
        <v>1.18E-2</v>
      </c>
      <c r="H30">
        <v>3.8100000000000002E-2</v>
      </c>
      <c r="I30" t="s">
        <v>31</v>
      </c>
      <c r="J30">
        <v>0.1295</v>
      </c>
      <c r="K30">
        <v>1.52E-2</v>
      </c>
      <c r="L30">
        <v>0</v>
      </c>
      <c r="M30" t="s">
        <v>31</v>
      </c>
      <c r="N30" t="s">
        <v>21</v>
      </c>
      <c r="O30" s="1">
        <v>45734.79420138889</v>
      </c>
      <c r="Q30" s="3">
        <v>0.14000000000000001</v>
      </c>
      <c r="R30">
        <f t="shared" si="6"/>
        <v>92.5</v>
      </c>
      <c r="S30" s="2">
        <v>0.12</v>
      </c>
      <c r="T30">
        <f t="shared" si="7"/>
        <v>107.91666666666669</v>
      </c>
      <c r="U30">
        <f t="shared" si="8"/>
        <v>11.737451737451737</v>
      </c>
    </row>
    <row r="31" spans="1:21" x14ac:dyDescent="0.3">
      <c r="A31" t="s">
        <v>32</v>
      </c>
      <c r="B31" t="s">
        <v>18</v>
      </c>
      <c r="C31" t="s">
        <v>16</v>
      </c>
      <c r="D31">
        <v>5.78</v>
      </c>
      <c r="E31">
        <v>5.7829999999999999E-2</v>
      </c>
      <c r="F31">
        <v>6.9237000000000002</v>
      </c>
      <c r="G31">
        <v>2.8500000000000001E-2</v>
      </c>
      <c r="H31">
        <v>2.5886999999999998</v>
      </c>
      <c r="I31" t="s">
        <v>33</v>
      </c>
      <c r="J31">
        <v>8.9071999999999996</v>
      </c>
      <c r="K31">
        <v>3.6600000000000001E-2</v>
      </c>
      <c r="L31">
        <v>0.18</v>
      </c>
      <c r="M31" t="s">
        <v>34</v>
      </c>
      <c r="N31" t="s">
        <v>21</v>
      </c>
      <c r="O31" s="1">
        <v>45775.837673611109</v>
      </c>
      <c r="Q31" s="3">
        <v>9.31</v>
      </c>
      <c r="R31">
        <f t="shared" si="6"/>
        <v>95.673469387755091</v>
      </c>
      <c r="S31" s="2">
        <v>8.8186999999999998</v>
      </c>
      <c r="T31">
        <f t="shared" si="7"/>
        <v>101.00354927597037</v>
      </c>
      <c r="U31">
        <f t="shared" si="8"/>
        <v>0.41090353871025692</v>
      </c>
    </row>
    <row r="32" spans="1:21" x14ac:dyDescent="0.3">
      <c r="A32" t="s">
        <v>35</v>
      </c>
      <c r="B32" t="s">
        <v>18</v>
      </c>
      <c r="C32" t="s">
        <v>16</v>
      </c>
      <c r="D32">
        <v>0.25</v>
      </c>
      <c r="E32">
        <v>2.5400000000000002E-3</v>
      </c>
      <c r="F32">
        <v>0.30380000000000001</v>
      </c>
      <c r="G32">
        <v>1.6500000000000001E-2</v>
      </c>
      <c r="H32">
        <v>0.108</v>
      </c>
      <c r="I32" t="s">
        <v>36</v>
      </c>
      <c r="J32">
        <v>0.38650000000000001</v>
      </c>
      <c r="K32">
        <v>2.1000000000000001E-2</v>
      </c>
      <c r="L32">
        <v>0.01</v>
      </c>
      <c r="M32" t="s">
        <v>35</v>
      </c>
      <c r="N32" t="s">
        <v>37</v>
      </c>
      <c r="Q32" s="3">
        <v>0.27</v>
      </c>
      <c r="R32">
        <f t="shared" si="6"/>
        <v>143.14814814814812</v>
      </c>
      <c r="S32" s="2">
        <v>0.39100000000000001</v>
      </c>
      <c r="T32">
        <f t="shared" si="7"/>
        <v>98.849104859335029</v>
      </c>
      <c r="U32">
        <f>K32*100/J32</f>
        <v>5.4333764553686938</v>
      </c>
    </row>
    <row r="33" spans="1:21" x14ac:dyDescent="0.3">
      <c r="A33" t="s">
        <v>38</v>
      </c>
      <c r="F33">
        <v>100.4378</v>
      </c>
      <c r="H33">
        <v>100</v>
      </c>
      <c r="J33">
        <v>100.4378</v>
      </c>
      <c r="L33" t="s">
        <v>41</v>
      </c>
    </row>
    <row r="35" spans="1:21" x14ac:dyDescent="0.3">
      <c r="A35" t="s">
        <v>47</v>
      </c>
    </row>
    <row r="36" spans="1:2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S36" s="2"/>
    </row>
    <row r="37" spans="1:21" x14ac:dyDescent="0.3">
      <c r="A37" t="s">
        <v>15</v>
      </c>
      <c r="C37" t="s">
        <v>16</v>
      </c>
      <c r="F37">
        <v>43.584299999999999</v>
      </c>
      <c r="H37">
        <v>57.107799999999997</v>
      </c>
      <c r="L37">
        <v>4</v>
      </c>
      <c r="Q37" t="s">
        <v>44</v>
      </c>
      <c r="S37" s="2" t="s">
        <v>45</v>
      </c>
      <c r="U37" t="s">
        <v>46</v>
      </c>
    </row>
    <row r="38" spans="1:21" x14ac:dyDescent="0.3">
      <c r="A38" t="s">
        <v>17</v>
      </c>
      <c r="B38" t="s">
        <v>18</v>
      </c>
      <c r="C38" t="s">
        <v>16</v>
      </c>
      <c r="D38">
        <v>30.63</v>
      </c>
      <c r="E38">
        <v>0.15190999999999999</v>
      </c>
      <c r="F38">
        <v>30.014199999999999</v>
      </c>
      <c r="G38">
        <v>3.5200000000000002E-2</v>
      </c>
      <c r="H38">
        <v>25.88</v>
      </c>
      <c r="I38" t="s">
        <v>19</v>
      </c>
      <c r="J38">
        <v>49.765700000000002</v>
      </c>
      <c r="K38">
        <v>5.8400000000000001E-2</v>
      </c>
      <c r="L38">
        <v>1.81</v>
      </c>
      <c r="M38" t="s">
        <v>20</v>
      </c>
      <c r="N38" t="s">
        <v>21</v>
      </c>
      <c r="O38" s="1">
        <v>45734.797731481478</v>
      </c>
      <c r="Q38" s="3">
        <v>49.74</v>
      </c>
      <c r="R38">
        <f t="shared" ref="R38:R43" si="9">100*J38/Q38</f>
        <v>100.05166867712104</v>
      </c>
      <c r="S38" s="2">
        <v>49.726999999999997</v>
      </c>
      <c r="T38">
        <f t="shared" ref="T38:T43" si="10">100*J38/S38</f>
        <v>100.07782492408552</v>
      </c>
      <c r="U38">
        <f t="shared" ref="U38:U42" si="11">K38*100/J38</f>
        <v>0.11734990163908073</v>
      </c>
    </row>
    <row r="39" spans="1:21" x14ac:dyDescent="0.3">
      <c r="A39" t="s">
        <v>22</v>
      </c>
      <c r="B39" t="s">
        <v>18</v>
      </c>
      <c r="C39" t="s">
        <v>16</v>
      </c>
      <c r="D39">
        <v>18.329999999999998</v>
      </c>
      <c r="E39">
        <v>9.9049999999999999E-2</v>
      </c>
      <c r="F39">
        <v>19.0458</v>
      </c>
      <c r="G39">
        <v>3.0300000000000001E-2</v>
      </c>
      <c r="H39">
        <v>14.2157</v>
      </c>
      <c r="I39" t="s">
        <v>23</v>
      </c>
      <c r="J39">
        <v>40.744399999999999</v>
      </c>
      <c r="K39">
        <v>6.4699999999999994E-2</v>
      </c>
      <c r="L39">
        <v>1</v>
      </c>
      <c r="M39" t="s">
        <v>24</v>
      </c>
      <c r="N39" t="s">
        <v>21</v>
      </c>
      <c r="O39" s="1">
        <v>45734.792905092596</v>
      </c>
      <c r="Q39" s="3">
        <v>40.409999999999997</v>
      </c>
      <c r="R39">
        <f t="shared" si="9"/>
        <v>100.82751794110369</v>
      </c>
      <c r="S39" s="2">
        <v>40.6</v>
      </c>
      <c r="T39">
        <f t="shared" si="10"/>
        <v>100.35566502463054</v>
      </c>
      <c r="U39">
        <f t="shared" si="11"/>
        <v>0.1587948282463357</v>
      </c>
    </row>
    <row r="40" spans="1:21" x14ac:dyDescent="0.3">
      <c r="A40" t="s">
        <v>28</v>
      </c>
      <c r="B40" t="s">
        <v>18</v>
      </c>
      <c r="C40" t="s">
        <v>16</v>
      </c>
      <c r="D40">
        <v>0.08</v>
      </c>
      <c r="E40">
        <v>6.4999999999999997E-4</v>
      </c>
      <c r="F40">
        <v>7.6700000000000004E-2</v>
      </c>
      <c r="G40">
        <v>7.3000000000000001E-3</v>
      </c>
      <c r="H40">
        <v>4.0099999999999997E-2</v>
      </c>
      <c r="I40" t="s">
        <v>29</v>
      </c>
      <c r="J40">
        <v>0.10730000000000001</v>
      </c>
      <c r="K40">
        <v>1.03E-2</v>
      </c>
      <c r="L40">
        <v>0</v>
      </c>
      <c r="M40" t="s">
        <v>20</v>
      </c>
      <c r="N40" t="s">
        <v>21</v>
      </c>
      <c r="O40" s="1">
        <v>45734.797650462962</v>
      </c>
      <c r="Q40" s="3">
        <v>0.13</v>
      </c>
      <c r="R40">
        <f t="shared" si="9"/>
        <v>82.538461538461533</v>
      </c>
      <c r="S40" s="2">
        <v>7.0000000000000007E-2</v>
      </c>
      <c r="T40">
        <f t="shared" si="10"/>
        <v>153.28571428571428</v>
      </c>
      <c r="U40">
        <f t="shared" si="11"/>
        <v>9.5992544268406341</v>
      </c>
    </row>
    <row r="41" spans="1:21" x14ac:dyDescent="0.3">
      <c r="A41" t="s">
        <v>30</v>
      </c>
      <c r="B41" t="s">
        <v>18</v>
      </c>
      <c r="C41" t="s">
        <v>16</v>
      </c>
      <c r="D41">
        <v>0.09</v>
      </c>
      <c r="E41">
        <v>8.0999999999999996E-4</v>
      </c>
      <c r="F41">
        <v>9.8699999999999996E-2</v>
      </c>
      <c r="G41">
        <v>1.18E-2</v>
      </c>
      <c r="H41">
        <v>3.7699999999999997E-2</v>
      </c>
      <c r="I41" t="s">
        <v>31</v>
      </c>
      <c r="J41">
        <v>0.12740000000000001</v>
      </c>
      <c r="K41">
        <v>1.52E-2</v>
      </c>
      <c r="L41">
        <v>0</v>
      </c>
      <c r="M41" t="s">
        <v>31</v>
      </c>
      <c r="N41" t="s">
        <v>21</v>
      </c>
      <c r="O41" s="1">
        <v>45734.79420138889</v>
      </c>
      <c r="Q41" s="3">
        <v>0.14000000000000001</v>
      </c>
      <c r="R41">
        <f t="shared" si="9"/>
        <v>91</v>
      </c>
      <c r="S41" s="2">
        <v>0.12</v>
      </c>
      <c r="T41">
        <f t="shared" si="10"/>
        <v>106.16666666666669</v>
      </c>
      <c r="U41">
        <f t="shared" si="11"/>
        <v>11.930926216640501</v>
      </c>
    </row>
    <row r="42" spans="1:21" x14ac:dyDescent="0.3">
      <c r="A42" t="s">
        <v>32</v>
      </c>
      <c r="B42" t="s">
        <v>18</v>
      </c>
      <c r="C42" t="s">
        <v>16</v>
      </c>
      <c r="D42">
        <v>5.82</v>
      </c>
      <c r="E42">
        <v>5.8229999999999997E-2</v>
      </c>
      <c r="F42">
        <v>6.9702999999999999</v>
      </c>
      <c r="G42">
        <v>2.8500000000000001E-2</v>
      </c>
      <c r="H42">
        <v>2.6164000000000001</v>
      </c>
      <c r="I42" t="s">
        <v>33</v>
      </c>
      <c r="J42">
        <v>8.9671000000000003</v>
      </c>
      <c r="K42">
        <v>3.6700000000000003E-2</v>
      </c>
      <c r="L42">
        <v>0.18</v>
      </c>
      <c r="M42" t="s">
        <v>34</v>
      </c>
      <c r="N42" t="s">
        <v>21</v>
      </c>
      <c r="O42" s="1">
        <v>45775.837673611109</v>
      </c>
      <c r="Q42" s="3">
        <v>9.31</v>
      </c>
      <c r="R42">
        <f t="shared" si="9"/>
        <v>96.316863587540283</v>
      </c>
      <c r="S42" s="2">
        <v>8.8186999999999998</v>
      </c>
      <c r="T42">
        <f t="shared" si="10"/>
        <v>101.68278771247464</v>
      </c>
      <c r="U42">
        <f t="shared" si="11"/>
        <v>0.40927390126127738</v>
      </c>
    </row>
    <row r="43" spans="1:21" x14ac:dyDescent="0.3">
      <c r="A43" t="s">
        <v>35</v>
      </c>
      <c r="B43" t="s">
        <v>18</v>
      </c>
      <c r="C43" t="s">
        <v>16</v>
      </c>
      <c r="D43">
        <v>0.24</v>
      </c>
      <c r="E43">
        <v>2.3900000000000002E-3</v>
      </c>
      <c r="F43">
        <v>0.28639999999999999</v>
      </c>
      <c r="G43">
        <v>1.6500000000000001E-2</v>
      </c>
      <c r="H43">
        <v>0.1023</v>
      </c>
      <c r="I43" t="s">
        <v>36</v>
      </c>
      <c r="J43">
        <v>0.3644</v>
      </c>
      <c r="K43">
        <v>2.1000000000000001E-2</v>
      </c>
      <c r="L43">
        <v>0.01</v>
      </c>
      <c r="M43" t="s">
        <v>35</v>
      </c>
      <c r="N43" t="s">
        <v>37</v>
      </c>
      <c r="Q43" s="3">
        <v>0.27</v>
      </c>
      <c r="R43">
        <f t="shared" si="9"/>
        <v>134.96296296296293</v>
      </c>
      <c r="S43" s="2">
        <v>0.39100000000000001</v>
      </c>
      <c r="T43">
        <f t="shared" si="10"/>
        <v>93.196930946291545</v>
      </c>
      <c r="U43">
        <f>K43*100/J43</f>
        <v>5.7628979143798027</v>
      </c>
    </row>
    <row r="44" spans="1:21" x14ac:dyDescent="0.3">
      <c r="A44" t="s">
        <v>38</v>
      </c>
      <c r="F44">
        <v>100.07640000000001</v>
      </c>
      <c r="H44">
        <v>100</v>
      </c>
      <c r="J44">
        <v>100.07640000000001</v>
      </c>
      <c r="L44" t="s">
        <v>41</v>
      </c>
    </row>
    <row r="46" spans="1:21" x14ac:dyDescent="0.3">
      <c r="A46" t="s">
        <v>48</v>
      </c>
    </row>
    <row r="47" spans="1:21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S47" s="2"/>
    </row>
    <row r="48" spans="1:21" x14ac:dyDescent="0.3">
      <c r="A48" t="s">
        <v>15</v>
      </c>
      <c r="C48" t="s">
        <v>16</v>
      </c>
      <c r="F48">
        <v>43.603900000000003</v>
      </c>
      <c r="H48">
        <v>57.104199999999999</v>
      </c>
      <c r="L48">
        <v>4</v>
      </c>
      <c r="Q48" t="s">
        <v>44</v>
      </c>
      <c r="S48" s="2" t="s">
        <v>45</v>
      </c>
      <c r="U48" t="s">
        <v>46</v>
      </c>
    </row>
    <row r="49" spans="1:42" x14ac:dyDescent="0.3">
      <c r="A49" t="s">
        <v>17</v>
      </c>
      <c r="B49" t="s">
        <v>18</v>
      </c>
      <c r="C49" t="s">
        <v>16</v>
      </c>
      <c r="D49">
        <v>30.65</v>
      </c>
      <c r="E49">
        <v>0.15204999999999999</v>
      </c>
      <c r="F49">
        <v>30.0443</v>
      </c>
      <c r="G49">
        <v>3.5200000000000002E-2</v>
      </c>
      <c r="H49">
        <v>25.892800000000001</v>
      </c>
      <c r="I49" t="s">
        <v>19</v>
      </c>
      <c r="J49">
        <v>49.815600000000003</v>
      </c>
      <c r="K49">
        <v>5.8400000000000001E-2</v>
      </c>
      <c r="L49">
        <v>1.81</v>
      </c>
      <c r="M49" t="s">
        <v>20</v>
      </c>
      <c r="N49" t="s">
        <v>21</v>
      </c>
      <c r="O49" s="1">
        <v>45734.797731481478</v>
      </c>
      <c r="Q49" s="3">
        <v>49.74</v>
      </c>
      <c r="R49">
        <f t="shared" ref="R49:R54" si="12">100*J49/Q49</f>
        <v>100.15199034981906</v>
      </c>
      <c r="S49" s="2">
        <v>49.726999999999997</v>
      </c>
      <c r="T49">
        <f t="shared" ref="T49:T54" si="13">100*J49/S49</f>
        <v>100.17817282361696</v>
      </c>
      <c r="U49">
        <f t="shared" ref="U49:U53" si="14">K49*100/J49</f>
        <v>0.11723235291755996</v>
      </c>
    </row>
    <row r="50" spans="1:42" x14ac:dyDescent="0.3">
      <c r="A50" t="s">
        <v>22</v>
      </c>
      <c r="B50" t="s">
        <v>18</v>
      </c>
      <c r="C50" t="s">
        <v>16</v>
      </c>
      <c r="D50">
        <v>18.329999999999998</v>
      </c>
      <c r="E50">
        <v>9.9030000000000007E-2</v>
      </c>
      <c r="F50">
        <v>19.0459</v>
      </c>
      <c r="G50">
        <v>3.0300000000000001E-2</v>
      </c>
      <c r="H50">
        <v>14.208500000000001</v>
      </c>
      <c r="I50" t="s">
        <v>23</v>
      </c>
      <c r="J50">
        <v>40.744599999999998</v>
      </c>
      <c r="K50">
        <v>6.4799999999999996E-2</v>
      </c>
      <c r="L50">
        <v>1</v>
      </c>
      <c r="M50" t="s">
        <v>24</v>
      </c>
      <c r="N50" t="s">
        <v>21</v>
      </c>
      <c r="O50" s="1">
        <v>45734.792905092596</v>
      </c>
      <c r="Q50" s="3">
        <v>40.409999999999997</v>
      </c>
      <c r="R50">
        <f t="shared" si="12"/>
        <v>100.82801286810196</v>
      </c>
      <c r="S50" s="2">
        <v>40.6</v>
      </c>
      <c r="T50">
        <f t="shared" si="13"/>
        <v>100.35615763546798</v>
      </c>
      <c r="U50">
        <f t="shared" si="14"/>
        <v>0.15903948007834168</v>
      </c>
    </row>
    <row r="51" spans="1:42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6.3000000000000003E-4</v>
      </c>
      <c r="F51">
        <v>7.4700000000000003E-2</v>
      </c>
      <c r="G51">
        <v>7.3000000000000001E-3</v>
      </c>
      <c r="H51">
        <v>3.9100000000000003E-2</v>
      </c>
      <c r="I51" t="s">
        <v>29</v>
      </c>
      <c r="J51">
        <v>0.1046</v>
      </c>
      <c r="K51">
        <v>1.0200000000000001E-2</v>
      </c>
      <c r="L51">
        <v>0</v>
      </c>
      <c r="M51" t="s">
        <v>20</v>
      </c>
      <c r="N51" t="s">
        <v>21</v>
      </c>
      <c r="O51" s="1">
        <v>45734.797650462962</v>
      </c>
      <c r="Q51" s="3">
        <v>0.13</v>
      </c>
      <c r="R51">
        <f t="shared" si="12"/>
        <v>80.461538461538453</v>
      </c>
      <c r="S51" s="2">
        <v>7.0000000000000007E-2</v>
      </c>
      <c r="T51">
        <f t="shared" si="13"/>
        <v>149.42857142857139</v>
      </c>
      <c r="U51">
        <f t="shared" si="14"/>
        <v>9.7514340344168264</v>
      </c>
    </row>
    <row r="52" spans="1:42" x14ac:dyDescent="0.3">
      <c r="A52" t="s">
        <v>30</v>
      </c>
      <c r="B52" t="s">
        <v>18</v>
      </c>
      <c r="C52" t="s">
        <v>16</v>
      </c>
      <c r="D52">
        <v>0.1</v>
      </c>
      <c r="E52">
        <v>9.7000000000000005E-4</v>
      </c>
      <c r="F52">
        <v>0.1181</v>
      </c>
      <c r="G52">
        <v>1.18E-2</v>
      </c>
      <c r="H52">
        <v>4.4999999999999998E-2</v>
      </c>
      <c r="I52" t="s">
        <v>31</v>
      </c>
      <c r="J52">
        <v>0.1525</v>
      </c>
      <c r="K52">
        <v>1.5299999999999999E-2</v>
      </c>
      <c r="L52">
        <v>0</v>
      </c>
      <c r="M52" t="s">
        <v>31</v>
      </c>
      <c r="N52" t="s">
        <v>21</v>
      </c>
      <c r="O52" s="1">
        <v>45734.79420138889</v>
      </c>
      <c r="Q52" s="3">
        <v>0.14000000000000001</v>
      </c>
      <c r="R52">
        <f t="shared" si="12"/>
        <v>108.92857142857142</v>
      </c>
      <c r="S52" s="2">
        <v>0.12</v>
      </c>
      <c r="T52">
        <f t="shared" si="13"/>
        <v>127.08333333333334</v>
      </c>
      <c r="U52">
        <f t="shared" si="14"/>
        <v>10.032786885245901</v>
      </c>
    </row>
    <row r="53" spans="1:42" x14ac:dyDescent="0.3">
      <c r="A53" t="s">
        <v>32</v>
      </c>
      <c r="B53" t="s">
        <v>18</v>
      </c>
      <c r="C53" t="s">
        <v>16</v>
      </c>
      <c r="D53">
        <v>5.78</v>
      </c>
      <c r="E53">
        <v>5.7820000000000003E-2</v>
      </c>
      <c r="F53">
        <v>6.9207000000000001</v>
      </c>
      <c r="G53">
        <v>2.8500000000000001E-2</v>
      </c>
      <c r="H53">
        <v>2.5964999999999998</v>
      </c>
      <c r="I53" t="s">
        <v>33</v>
      </c>
      <c r="J53">
        <v>8.9032999999999998</v>
      </c>
      <c r="K53">
        <v>3.6600000000000001E-2</v>
      </c>
      <c r="L53">
        <v>0.18</v>
      </c>
      <c r="M53" t="s">
        <v>34</v>
      </c>
      <c r="N53" t="s">
        <v>21</v>
      </c>
      <c r="O53" s="1">
        <v>45775.837673611109</v>
      </c>
      <c r="Q53" s="3">
        <v>9.31</v>
      </c>
      <c r="R53">
        <f t="shared" si="12"/>
        <v>95.631578947368411</v>
      </c>
      <c r="S53" s="2">
        <v>8.8186999999999998</v>
      </c>
      <c r="T53">
        <f t="shared" si="13"/>
        <v>100.95932507058863</v>
      </c>
      <c r="U53">
        <f t="shared" si="14"/>
        <v>0.41108353082564897</v>
      </c>
    </row>
    <row r="54" spans="1:42" x14ac:dyDescent="0.3">
      <c r="A54" t="s">
        <v>35</v>
      </c>
      <c r="B54" t="s">
        <v>18</v>
      </c>
      <c r="C54" t="s">
        <v>16</v>
      </c>
      <c r="D54">
        <v>0.27</v>
      </c>
      <c r="E54">
        <v>2.6700000000000001E-3</v>
      </c>
      <c r="F54">
        <v>0.31919999999999998</v>
      </c>
      <c r="G54">
        <v>1.6500000000000001E-2</v>
      </c>
      <c r="H54">
        <v>0.1139</v>
      </c>
      <c r="I54" t="s">
        <v>36</v>
      </c>
      <c r="J54">
        <v>0.40620000000000001</v>
      </c>
      <c r="K54">
        <v>2.1000000000000001E-2</v>
      </c>
      <c r="L54">
        <v>0.01</v>
      </c>
      <c r="M54" t="s">
        <v>35</v>
      </c>
      <c r="N54" t="s">
        <v>37</v>
      </c>
      <c r="Q54" s="3">
        <v>0.27</v>
      </c>
      <c r="R54">
        <f t="shared" si="12"/>
        <v>150.44444444444443</v>
      </c>
      <c r="S54" s="2">
        <v>0.39100000000000001</v>
      </c>
      <c r="T54">
        <f t="shared" si="13"/>
        <v>103.88746803069053</v>
      </c>
      <c r="U54">
        <f>K54*100/J54</f>
        <v>5.1698670605613</v>
      </c>
    </row>
    <row r="55" spans="1:42" x14ac:dyDescent="0.3">
      <c r="A55" t="s">
        <v>38</v>
      </c>
      <c r="F55">
        <v>100.1268</v>
      </c>
      <c r="H55">
        <v>100</v>
      </c>
      <c r="J55">
        <v>100.1268</v>
      </c>
      <c r="L55" t="s">
        <v>41</v>
      </c>
    </row>
    <row r="57" spans="1:42" x14ac:dyDescent="0.3">
      <c r="A57" t="s">
        <v>87</v>
      </c>
    </row>
    <row r="58" spans="1:42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</row>
    <row r="59" spans="1:42" x14ac:dyDescent="0.3">
      <c r="A59" t="s">
        <v>15</v>
      </c>
      <c r="C59" t="s">
        <v>16</v>
      </c>
      <c r="F59">
        <v>43.588999999999999</v>
      </c>
      <c r="H59">
        <v>60.808900000000001</v>
      </c>
      <c r="L59">
        <v>4</v>
      </c>
      <c r="S59" t="s">
        <v>83</v>
      </c>
      <c r="T59" s="2"/>
      <c r="U59" t="s">
        <v>84</v>
      </c>
      <c r="W59" t="s">
        <v>85</v>
      </c>
      <c r="Y59" t="s">
        <v>86</v>
      </c>
    </row>
    <row r="60" spans="1:42" x14ac:dyDescent="0.3">
      <c r="A60" t="s">
        <v>73</v>
      </c>
      <c r="B60" t="s">
        <v>18</v>
      </c>
      <c r="C60" t="s">
        <v>16</v>
      </c>
      <c r="D60">
        <v>1.33</v>
      </c>
      <c r="E60">
        <v>5.2599999999999999E-3</v>
      </c>
      <c r="F60">
        <v>1.7467999999999999</v>
      </c>
      <c r="G60">
        <v>1.7500000000000002E-2</v>
      </c>
      <c r="H60">
        <v>1.6959</v>
      </c>
      <c r="I60" t="s">
        <v>74</v>
      </c>
      <c r="J60">
        <v>2.3546</v>
      </c>
      <c r="K60">
        <v>2.3699999999999999E-2</v>
      </c>
      <c r="L60">
        <v>0.11</v>
      </c>
      <c r="M60" t="s">
        <v>24</v>
      </c>
      <c r="N60" t="s">
        <v>21</v>
      </c>
      <c r="O60" s="1">
        <v>45734.792638888888</v>
      </c>
      <c r="R60" t="s">
        <v>73</v>
      </c>
      <c r="S60" s="3">
        <v>2.2799999999999998</v>
      </c>
      <c r="T60" s="2">
        <f>100*$J60/S60</f>
        <v>103.27192982456141</v>
      </c>
      <c r="U60" s="3">
        <v>2.35</v>
      </c>
      <c r="V60">
        <f>100*$J60/U60</f>
        <v>100.19574468085106</v>
      </c>
      <c r="W60" s="3">
        <v>2.2400000000000002</v>
      </c>
      <c r="X60">
        <f>100*$J60/W60</f>
        <v>105.11607142857142</v>
      </c>
      <c r="Y60" s="3">
        <v>2.3444155169999998</v>
      </c>
      <c r="Z60">
        <f>100*$J60/Y60</f>
        <v>100.43441458760829</v>
      </c>
      <c r="AP60" s="1"/>
    </row>
    <row r="61" spans="1:42" x14ac:dyDescent="0.3">
      <c r="A61" t="s">
        <v>17</v>
      </c>
      <c r="B61" t="s">
        <v>18</v>
      </c>
      <c r="C61" t="s">
        <v>16</v>
      </c>
      <c r="D61">
        <v>3.9</v>
      </c>
      <c r="E61">
        <v>1.933E-2</v>
      </c>
      <c r="F61">
        <v>4.3986999999999998</v>
      </c>
      <c r="G61">
        <v>1.7399999999999999E-2</v>
      </c>
      <c r="H61">
        <v>4.0381999999999998</v>
      </c>
      <c r="I61" t="s">
        <v>19</v>
      </c>
      <c r="J61">
        <v>7.2934000000000001</v>
      </c>
      <c r="K61">
        <v>2.8899999999999999E-2</v>
      </c>
      <c r="L61">
        <v>0.27</v>
      </c>
      <c r="M61" t="s">
        <v>20</v>
      </c>
      <c r="N61" t="s">
        <v>21</v>
      </c>
      <c r="O61" s="1">
        <v>45734.797731481478</v>
      </c>
      <c r="R61" t="s">
        <v>17</v>
      </c>
      <c r="S61" s="3">
        <v>7.42</v>
      </c>
      <c r="T61" s="2">
        <f t="shared" ref="T61:T69" si="15">100*$J61/S61</f>
        <v>98.293800539083563</v>
      </c>
      <c r="U61" s="3">
        <v>7.34</v>
      </c>
      <c r="V61">
        <f t="shared" ref="V61:V69" si="16">100*$J61/U61</f>
        <v>99.365122615803827</v>
      </c>
      <c r="W61" s="3">
        <v>7.35</v>
      </c>
      <c r="X61">
        <f t="shared" ref="X61:X69" si="17">100*$J61/W61</f>
        <v>99.229931972789132</v>
      </c>
      <c r="Y61" s="3">
        <v>7.3194800000000004</v>
      </c>
      <c r="Z61">
        <f t="shared" ref="Z61:Z69" si="18">100*$J61/Y61</f>
        <v>99.643690535393219</v>
      </c>
      <c r="AP61" s="1"/>
    </row>
    <row r="62" spans="1:42" x14ac:dyDescent="0.3">
      <c r="A62" t="s">
        <v>75</v>
      </c>
      <c r="B62" t="s">
        <v>18</v>
      </c>
      <c r="C62" t="s">
        <v>16</v>
      </c>
      <c r="D62">
        <v>6.59</v>
      </c>
      <c r="E62">
        <v>3.7339999999999998E-2</v>
      </c>
      <c r="F62">
        <v>7.1010999999999997</v>
      </c>
      <c r="G62">
        <v>1.9599999999999999E-2</v>
      </c>
      <c r="H62">
        <v>5.8739999999999997</v>
      </c>
      <c r="I62" t="s">
        <v>76</v>
      </c>
      <c r="J62">
        <v>13.417</v>
      </c>
      <c r="K62">
        <v>3.7100000000000001E-2</v>
      </c>
      <c r="L62">
        <v>0.39</v>
      </c>
      <c r="M62" t="s">
        <v>24</v>
      </c>
      <c r="N62" t="s">
        <v>21</v>
      </c>
      <c r="O62" s="1">
        <v>45734.793067129627</v>
      </c>
      <c r="R62" t="s">
        <v>75</v>
      </c>
      <c r="S62" s="3">
        <v>13.19</v>
      </c>
      <c r="T62" s="2">
        <f t="shared" si="15"/>
        <v>101.72100075815013</v>
      </c>
      <c r="U62" s="3">
        <v>13.3</v>
      </c>
      <c r="V62">
        <f t="shared" si="16"/>
        <v>100.8796992481203</v>
      </c>
      <c r="W62" s="3">
        <v>13.2</v>
      </c>
      <c r="X62">
        <f t="shared" si="17"/>
        <v>101.64393939393941</v>
      </c>
      <c r="Y62" s="3">
        <v>13.5526</v>
      </c>
      <c r="Z62">
        <f t="shared" si="18"/>
        <v>98.999453979310246</v>
      </c>
      <c r="AP62" s="1"/>
    </row>
    <row r="63" spans="1:42" x14ac:dyDescent="0.3">
      <c r="A63" t="s">
        <v>22</v>
      </c>
      <c r="B63" t="s">
        <v>18</v>
      </c>
      <c r="C63" t="s">
        <v>16</v>
      </c>
      <c r="D63">
        <v>26.26</v>
      </c>
      <c r="E63">
        <v>0.14191999999999999</v>
      </c>
      <c r="F63">
        <v>23.682500000000001</v>
      </c>
      <c r="G63">
        <v>3.1600000000000003E-2</v>
      </c>
      <c r="H63">
        <v>18.82</v>
      </c>
      <c r="I63" t="s">
        <v>23</v>
      </c>
      <c r="J63">
        <v>50.663699999999999</v>
      </c>
      <c r="K63">
        <v>6.7500000000000004E-2</v>
      </c>
      <c r="L63">
        <v>1.24</v>
      </c>
      <c r="M63" t="s">
        <v>24</v>
      </c>
      <c r="N63" t="s">
        <v>21</v>
      </c>
      <c r="O63" s="1">
        <v>45734.792905092596</v>
      </c>
      <c r="R63" t="s">
        <v>22</v>
      </c>
      <c r="S63" s="3">
        <v>50.73</v>
      </c>
      <c r="T63" s="2">
        <f t="shared" si="15"/>
        <v>99.869308101714964</v>
      </c>
      <c r="U63" s="3">
        <v>50.3</v>
      </c>
      <c r="V63">
        <f t="shared" si="16"/>
        <v>100.72306163021869</v>
      </c>
      <c r="W63" s="3">
        <v>50.5</v>
      </c>
      <c r="X63">
        <f t="shared" si="17"/>
        <v>100.32415841584158</v>
      </c>
      <c r="Y63" s="3">
        <v>50.553800000000003</v>
      </c>
      <c r="Z63">
        <f t="shared" si="18"/>
        <v>100.21739216438723</v>
      </c>
      <c r="AP63" s="1"/>
    </row>
    <row r="64" spans="1:42" x14ac:dyDescent="0.3">
      <c r="A64" t="s">
        <v>77</v>
      </c>
      <c r="B64" t="s">
        <v>18</v>
      </c>
      <c r="C64" t="s">
        <v>16</v>
      </c>
      <c r="D64">
        <v>0.08</v>
      </c>
      <c r="E64">
        <v>4.6999999999999999E-4</v>
      </c>
      <c r="F64">
        <v>9.1399999999999995E-2</v>
      </c>
      <c r="G64">
        <v>8.6E-3</v>
      </c>
      <c r="H64">
        <v>6.59E-2</v>
      </c>
      <c r="I64" t="s">
        <v>78</v>
      </c>
      <c r="J64">
        <v>0.2094</v>
      </c>
      <c r="K64">
        <v>1.9699999999999999E-2</v>
      </c>
      <c r="L64">
        <v>0</v>
      </c>
      <c r="M64" t="s">
        <v>79</v>
      </c>
      <c r="N64" t="s">
        <v>37</v>
      </c>
      <c r="R64" t="s">
        <v>77</v>
      </c>
      <c r="S64" s="3">
        <v>0.27</v>
      </c>
      <c r="T64" s="2">
        <f t="shared" si="15"/>
        <v>77.555555555555557</v>
      </c>
      <c r="U64" s="3">
        <v>0.23200000000000001</v>
      </c>
      <c r="V64">
        <f t="shared" si="16"/>
        <v>90.258620689655174</v>
      </c>
      <c r="W64" s="3">
        <v>0.24</v>
      </c>
      <c r="X64">
        <f t="shared" si="17"/>
        <v>87.250000000000014</v>
      </c>
      <c r="Y64" s="3">
        <v>0.22189999999999999</v>
      </c>
      <c r="Z64">
        <f t="shared" si="18"/>
        <v>94.366831906264096</v>
      </c>
    </row>
    <row r="65" spans="1:42" x14ac:dyDescent="0.3">
      <c r="A65" t="s">
        <v>25</v>
      </c>
      <c r="B65" t="s">
        <v>18</v>
      </c>
      <c r="C65" t="s">
        <v>16</v>
      </c>
      <c r="D65">
        <v>0.43</v>
      </c>
      <c r="E65">
        <v>3.4499999999999999E-3</v>
      </c>
      <c r="F65">
        <v>0.42370000000000002</v>
      </c>
      <c r="G65">
        <v>8.6E-3</v>
      </c>
      <c r="H65">
        <v>0.24179999999999999</v>
      </c>
      <c r="I65" t="s">
        <v>26</v>
      </c>
      <c r="J65">
        <v>0.51039999999999996</v>
      </c>
      <c r="K65">
        <v>1.04E-2</v>
      </c>
      <c r="L65">
        <v>0.02</v>
      </c>
      <c r="M65" t="s">
        <v>27</v>
      </c>
      <c r="N65" t="s">
        <v>21</v>
      </c>
      <c r="O65" s="1">
        <v>45734.799814814818</v>
      </c>
      <c r="R65" t="s">
        <v>25</v>
      </c>
      <c r="S65" s="3">
        <v>0.49</v>
      </c>
      <c r="T65" s="2">
        <f t="shared" si="15"/>
        <v>104.16326530612245</v>
      </c>
      <c r="U65" s="3">
        <v>0.48</v>
      </c>
      <c r="V65">
        <f t="shared" si="16"/>
        <v>106.33333333333333</v>
      </c>
      <c r="W65" s="3">
        <v>0.47199999999999998</v>
      </c>
      <c r="X65">
        <f t="shared" si="17"/>
        <v>108.13559322033899</v>
      </c>
      <c r="Y65" s="3">
        <v>0.49368899999999999</v>
      </c>
      <c r="Z65">
        <f t="shared" si="18"/>
        <v>103.38492451725682</v>
      </c>
      <c r="AP65" s="1"/>
    </row>
    <row r="66" spans="1:42" x14ac:dyDescent="0.3">
      <c r="A66" t="s">
        <v>28</v>
      </c>
      <c r="B66" t="s">
        <v>18</v>
      </c>
      <c r="C66" t="s">
        <v>16</v>
      </c>
      <c r="D66">
        <v>7.78</v>
      </c>
      <c r="E66">
        <v>6.6790000000000002E-2</v>
      </c>
      <c r="F66">
        <v>7.7558999999999996</v>
      </c>
      <c r="G66">
        <v>1.9300000000000001E-2</v>
      </c>
      <c r="H66">
        <v>4.319</v>
      </c>
      <c r="I66" t="s">
        <v>29</v>
      </c>
      <c r="J66">
        <v>10.851900000000001</v>
      </c>
      <c r="K66">
        <v>2.7099999999999999E-2</v>
      </c>
      <c r="L66">
        <v>0.28000000000000003</v>
      </c>
      <c r="M66" t="s">
        <v>20</v>
      </c>
      <c r="N66" t="s">
        <v>21</v>
      </c>
      <c r="O66" s="1">
        <v>45734.797650462962</v>
      </c>
      <c r="R66" t="s">
        <v>28</v>
      </c>
      <c r="S66" s="3">
        <v>11.27</v>
      </c>
      <c r="T66" s="2">
        <f t="shared" si="15"/>
        <v>96.290150842945877</v>
      </c>
      <c r="U66" s="3">
        <v>10.9</v>
      </c>
      <c r="V66">
        <f t="shared" si="16"/>
        <v>99.558715596330273</v>
      </c>
      <c r="W66" s="3">
        <v>11</v>
      </c>
      <c r="X66">
        <f t="shared" si="17"/>
        <v>98.653636363636366</v>
      </c>
      <c r="Y66" s="3">
        <v>10.807600000000001</v>
      </c>
      <c r="Z66">
        <f t="shared" si="18"/>
        <v>100.40989673933159</v>
      </c>
      <c r="AP66" s="1"/>
    </row>
    <row r="67" spans="1:42" x14ac:dyDescent="0.3">
      <c r="A67" t="s">
        <v>80</v>
      </c>
      <c r="B67" t="s">
        <v>18</v>
      </c>
      <c r="C67" t="s">
        <v>16</v>
      </c>
      <c r="D67">
        <v>1.37</v>
      </c>
      <c r="E67">
        <v>1.261E-2</v>
      </c>
      <c r="F67">
        <v>1.5683</v>
      </c>
      <c r="G67">
        <v>1.34E-2</v>
      </c>
      <c r="H67">
        <v>0.73080000000000001</v>
      </c>
      <c r="I67" t="s">
        <v>81</v>
      </c>
      <c r="J67">
        <v>2.6160000000000001</v>
      </c>
      <c r="K67">
        <v>2.23E-2</v>
      </c>
      <c r="L67">
        <v>0.05</v>
      </c>
      <c r="M67" t="s">
        <v>81</v>
      </c>
      <c r="N67" t="s">
        <v>21</v>
      </c>
      <c r="O67" s="1">
        <v>45734.801030092596</v>
      </c>
      <c r="R67" t="s">
        <v>80</v>
      </c>
      <c r="S67" s="3">
        <v>2.56</v>
      </c>
      <c r="T67" s="2">
        <f t="shared" si="15"/>
        <v>102.1875</v>
      </c>
      <c r="U67" s="3">
        <v>2.56</v>
      </c>
      <c r="V67">
        <f t="shared" si="16"/>
        <v>102.1875</v>
      </c>
      <c r="W67" s="3">
        <v>2.52</v>
      </c>
      <c r="X67">
        <f t="shared" si="17"/>
        <v>103.80952380952382</v>
      </c>
      <c r="Y67" s="3">
        <v>2.6549999999999998</v>
      </c>
      <c r="Z67">
        <f t="shared" si="18"/>
        <v>98.531073446327696</v>
      </c>
      <c r="AP67" s="1"/>
    </row>
    <row r="68" spans="1:42" x14ac:dyDescent="0.3">
      <c r="A68" t="s">
        <v>30</v>
      </c>
      <c r="B68" t="s">
        <v>18</v>
      </c>
      <c r="C68" t="s">
        <v>16</v>
      </c>
      <c r="D68">
        <v>0.12</v>
      </c>
      <c r="E68">
        <v>1.1299999999999999E-3</v>
      </c>
      <c r="F68">
        <v>0.13969999999999999</v>
      </c>
      <c r="G68">
        <v>1.24E-2</v>
      </c>
      <c r="H68">
        <v>5.6800000000000003E-2</v>
      </c>
      <c r="I68" t="s">
        <v>31</v>
      </c>
      <c r="J68">
        <v>0.1804</v>
      </c>
      <c r="K68">
        <v>1.5900000000000001E-2</v>
      </c>
      <c r="L68">
        <v>0</v>
      </c>
      <c r="M68" t="s">
        <v>31</v>
      </c>
      <c r="N68" t="s">
        <v>21</v>
      </c>
      <c r="O68" s="1">
        <v>45734.79420138889</v>
      </c>
      <c r="R68" t="s">
        <v>30</v>
      </c>
      <c r="S68" s="3">
        <v>0.16</v>
      </c>
      <c r="T68" s="2">
        <f t="shared" si="15"/>
        <v>112.74999999999999</v>
      </c>
      <c r="U68" s="3">
        <v>0.16500000000000001</v>
      </c>
      <c r="V68">
        <f t="shared" si="16"/>
        <v>109.33333333333333</v>
      </c>
      <c r="W68" s="3">
        <v>0.16300000000000001</v>
      </c>
      <c r="X68">
        <f t="shared" si="17"/>
        <v>110.67484662576686</v>
      </c>
      <c r="Y68" s="3">
        <v>0.16707</v>
      </c>
      <c r="Z68">
        <f t="shared" si="18"/>
        <v>107.97869156640928</v>
      </c>
      <c r="AP68" s="1"/>
    </row>
    <row r="69" spans="1:42" x14ac:dyDescent="0.3">
      <c r="A69" t="s">
        <v>32</v>
      </c>
      <c r="B69" t="s">
        <v>18</v>
      </c>
      <c r="C69" t="s">
        <v>16</v>
      </c>
      <c r="D69">
        <v>6.98</v>
      </c>
      <c r="E69">
        <v>6.9769999999999999E-2</v>
      </c>
      <c r="F69">
        <v>8.3790999999999993</v>
      </c>
      <c r="G69">
        <v>3.09E-2</v>
      </c>
      <c r="H69">
        <v>3.3487</v>
      </c>
      <c r="I69" t="s">
        <v>33</v>
      </c>
      <c r="J69">
        <v>10.779500000000001</v>
      </c>
      <c r="K69">
        <v>3.9699999999999999E-2</v>
      </c>
      <c r="L69">
        <v>0.22</v>
      </c>
      <c r="M69" t="s">
        <v>34</v>
      </c>
      <c r="N69" t="s">
        <v>21</v>
      </c>
      <c r="O69" s="1">
        <v>45775.837673611109</v>
      </c>
      <c r="R69" t="s">
        <v>32</v>
      </c>
      <c r="S69" s="3">
        <v>10.87</v>
      </c>
      <c r="T69" s="2">
        <f t="shared" si="15"/>
        <v>99.167433302667902</v>
      </c>
      <c r="U69" s="3">
        <v>10.7</v>
      </c>
      <c r="V69">
        <f t="shared" si="16"/>
        <v>100.74299065420561</v>
      </c>
      <c r="W69" s="3">
        <v>10.7</v>
      </c>
      <c r="X69">
        <f t="shared" si="17"/>
        <v>100.74299065420561</v>
      </c>
      <c r="Y69" s="3">
        <v>10.69089</v>
      </c>
      <c r="Z69">
        <f t="shared" si="18"/>
        <v>100.82883651407882</v>
      </c>
      <c r="AP69" s="1"/>
    </row>
    <row r="70" spans="1:42" x14ac:dyDescent="0.3">
      <c r="A70" t="s">
        <v>38</v>
      </c>
      <c r="F70">
        <v>98.876400000000004</v>
      </c>
      <c r="H70">
        <v>100</v>
      </c>
      <c r="J70">
        <v>98.876400000000004</v>
      </c>
      <c r="L70" t="s">
        <v>82</v>
      </c>
    </row>
    <row r="72" spans="1:42" x14ac:dyDescent="0.3">
      <c r="A72" t="s">
        <v>88</v>
      </c>
    </row>
    <row r="73" spans="1:42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</row>
    <row r="74" spans="1:42" x14ac:dyDescent="0.3">
      <c r="A74" t="s">
        <v>15</v>
      </c>
      <c r="C74" t="s">
        <v>16</v>
      </c>
      <c r="F74">
        <v>43.621099999999998</v>
      </c>
      <c r="H74">
        <v>60.786799999999999</v>
      </c>
      <c r="L74">
        <v>4</v>
      </c>
      <c r="S74" t="s">
        <v>83</v>
      </c>
      <c r="T74" s="2"/>
      <c r="U74" t="s">
        <v>84</v>
      </c>
      <c r="W74" t="s">
        <v>85</v>
      </c>
      <c r="Y74" t="s">
        <v>86</v>
      </c>
      <c r="AA74" t="s">
        <v>121</v>
      </c>
      <c r="AB74" t="s">
        <v>83</v>
      </c>
      <c r="AC74" s="2"/>
      <c r="AD74" t="s">
        <v>84</v>
      </c>
      <c r="AF74" t="s">
        <v>85</v>
      </c>
      <c r="AH74" t="s">
        <v>86</v>
      </c>
    </row>
    <row r="75" spans="1:42" x14ac:dyDescent="0.3">
      <c r="A75" t="s">
        <v>73</v>
      </c>
      <c r="B75" t="s">
        <v>18</v>
      </c>
      <c r="C75" t="s">
        <v>16</v>
      </c>
      <c r="D75">
        <v>1.34</v>
      </c>
      <c r="E75">
        <v>5.3099999999999996E-3</v>
      </c>
      <c r="F75">
        <v>1.7654000000000001</v>
      </c>
      <c r="G75">
        <v>1.7500000000000002E-2</v>
      </c>
      <c r="H75">
        <v>1.712</v>
      </c>
      <c r="I75" t="s">
        <v>74</v>
      </c>
      <c r="J75">
        <v>2.3795999999999999</v>
      </c>
      <c r="K75">
        <v>2.3599999999999999E-2</v>
      </c>
      <c r="L75">
        <v>0.11</v>
      </c>
      <c r="M75" t="s">
        <v>24</v>
      </c>
      <c r="N75" t="s">
        <v>21</v>
      </c>
      <c r="O75" s="1">
        <v>45734.792638888888</v>
      </c>
      <c r="R75" t="s">
        <v>73</v>
      </c>
      <c r="S75" s="3">
        <v>2.2799999999999998</v>
      </c>
      <c r="T75" s="2">
        <f>100*$J75/S75</f>
        <v>104.36842105263158</v>
      </c>
      <c r="U75" s="3">
        <v>2.35</v>
      </c>
      <c r="V75">
        <f>100*$J75/U75</f>
        <v>101.25957446808509</v>
      </c>
      <c r="W75" s="3">
        <v>2.2400000000000002</v>
      </c>
      <c r="X75">
        <f>100*$J75/W75</f>
        <v>106.23214285714283</v>
      </c>
      <c r="Y75" s="3">
        <v>2.3444155169999998</v>
      </c>
      <c r="Z75">
        <f>100*$J75/Y75</f>
        <v>101.50077845607434</v>
      </c>
      <c r="AA75" t="s">
        <v>73</v>
      </c>
      <c r="AB75" s="3">
        <v>2.2799999999999998</v>
      </c>
      <c r="AC75" s="2">
        <v>104.51754385964914</v>
      </c>
      <c r="AD75" s="3">
        <v>2.35</v>
      </c>
      <c r="AE75">
        <v>101.40425531914893</v>
      </c>
      <c r="AF75" s="3">
        <v>2.2400000000000002</v>
      </c>
      <c r="AG75">
        <v>106.38392857142857</v>
      </c>
      <c r="AH75" s="3">
        <v>2.3444155169999998</v>
      </c>
      <c r="AI75">
        <v>101.64580394218574</v>
      </c>
    </row>
    <row r="76" spans="1:42" x14ac:dyDescent="0.3">
      <c r="A76" t="s">
        <v>17</v>
      </c>
      <c r="B76" t="s">
        <v>18</v>
      </c>
      <c r="C76" t="s">
        <v>16</v>
      </c>
      <c r="D76">
        <v>3.91</v>
      </c>
      <c r="E76">
        <v>1.9390000000000001E-2</v>
      </c>
      <c r="F76">
        <v>4.4175000000000004</v>
      </c>
      <c r="G76">
        <v>1.7399999999999999E-2</v>
      </c>
      <c r="H76">
        <v>4.0510000000000002</v>
      </c>
      <c r="I76" t="s">
        <v>19</v>
      </c>
      <c r="J76">
        <v>7.3246000000000002</v>
      </c>
      <c r="K76">
        <v>2.8799999999999999E-2</v>
      </c>
      <c r="L76">
        <v>0.27</v>
      </c>
      <c r="M76" t="s">
        <v>20</v>
      </c>
      <c r="N76" t="s">
        <v>21</v>
      </c>
      <c r="O76" s="1">
        <v>45734.797731481478</v>
      </c>
      <c r="R76" t="s">
        <v>17</v>
      </c>
      <c r="S76" s="3">
        <v>7.42</v>
      </c>
      <c r="T76" s="2">
        <f t="shared" ref="T76:T84" si="19">100*$J76/S76</f>
        <v>98.714285714285722</v>
      </c>
      <c r="U76" s="3">
        <v>7.34</v>
      </c>
      <c r="V76">
        <f t="shared" ref="V76:V84" si="20">100*$J76/U76</f>
        <v>99.790190735694836</v>
      </c>
      <c r="W76" s="3">
        <v>7.35</v>
      </c>
      <c r="X76">
        <f t="shared" ref="X76:X84" si="21">100*$J76/W76</f>
        <v>99.654421768707493</v>
      </c>
      <c r="Y76" s="3">
        <v>7.3194800000000004</v>
      </c>
      <c r="Z76">
        <f t="shared" ref="Z76:Z84" si="22">100*$J76/Y76</f>
        <v>100.06995032433998</v>
      </c>
      <c r="AA76" t="s">
        <v>17</v>
      </c>
      <c r="AB76" s="3">
        <v>7.42</v>
      </c>
      <c r="AC76" s="2">
        <v>97.978436657681939</v>
      </c>
      <c r="AD76" s="3">
        <v>7.34</v>
      </c>
      <c r="AE76">
        <v>99.04632152588556</v>
      </c>
      <c r="AF76" s="3">
        <v>7.35</v>
      </c>
      <c r="AG76">
        <v>98.911564625850346</v>
      </c>
      <c r="AH76" s="3">
        <v>7.3194800000000004</v>
      </c>
      <c r="AI76">
        <v>99.323995693683159</v>
      </c>
    </row>
    <row r="77" spans="1:42" x14ac:dyDescent="0.3">
      <c r="A77" t="s">
        <v>75</v>
      </c>
      <c r="B77" t="s">
        <v>18</v>
      </c>
      <c r="C77" t="s">
        <v>16</v>
      </c>
      <c r="D77">
        <v>6.57</v>
      </c>
      <c r="E77">
        <v>3.721E-2</v>
      </c>
      <c r="F77">
        <v>7.0822000000000003</v>
      </c>
      <c r="G77">
        <v>1.95E-2</v>
      </c>
      <c r="H77">
        <v>5.8520000000000003</v>
      </c>
      <c r="I77" t="s">
        <v>76</v>
      </c>
      <c r="J77">
        <v>13.381399999999999</v>
      </c>
      <c r="K77">
        <v>3.6900000000000002E-2</v>
      </c>
      <c r="L77">
        <v>0.39</v>
      </c>
      <c r="M77" t="s">
        <v>24</v>
      </c>
      <c r="N77" t="s">
        <v>21</v>
      </c>
      <c r="O77" s="1">
        <v>45734.793067129627</v>
      </c>
      <c r="R77" t="s">
        <v>75</v>
      </c>
      <c r="S77" s="3">
        <v>13.19</v>
      </c>
      <c r="T77" s="2">
        <f t="shared" si="19"/>
        <v>101.4510993176649</v>
      </c>
      <c r="U77" s="3">
        <v>13.3</v>
      </c>
      <c r="V77">
        <f t="shared" si="20"/>
        <v>100.61203007518796</v>
      </c>
      <c r="W77" s="3">
        <v>13.2</v>
      </c>
      <c r="X77">
        <f t="shared" si="21"/>
        <v>101.37424242424242</v>
      </c>
      <c r="Y77" s="3">
        <v>13.5526</v>
      </c>
      <c r="Z77">
        <f t="shared" si="22"/>
        <v>98.736773755589326</v>
      </c>
      <c r="AA77" t="s">
        <v>75</v>
      </c>
      <c r="AB77" s="3">
        <v>13.19</v>
      </c>
      <c r="AC77" s="2">
        <v>103.17361637604245</v>
      </c>
      <c r="AD77" s="3">
        <v>13.3</v>
      </c>
      <c r="AE77">
        <v>102.32030075187969</v>
      </c>
      <c r="AF77" s="3">
        <v>13.2</v>
      </c>
      <c r="AG77">
        <v>103.09545454545454</v>
      </c>
      <c r="AH77" s="3">
        <v>13.5526</v>
      </c>
      <c r="AI77">
        <v>100.41320484630255</v>
      </c>
    </row>
    <row r="78" spans="1:42" x14ac:dyDescent="0.3">
      <c r="A78" t="s">
        <v>22</v>
      </c>
      <c r="B78" t="s">
        <v>18</v>
      </c>
      <c r="C78" t="s">
        <v>16</v>
      </c>
      <c r="D78">
        <v>26.26</v>
      </c>
      <c r="E78">
        <v>0.14191999999999999</v>
      </c>
      <c r="F78">
        <v>23.6861</v>
      </c>
      <c r="G78">
        <v>3.15E-2</v>
      </c>
      <c r="H78">
        <v>18.802199999999999</v>
      </c>
      <c r="I78" t="s">
        <v>23</v>
      </c>
      <c r="J78">
        <v>50.671300000000002</v>
      </c>
      <c r="K78">
        <v>6.7400000000000002E-2</v>
      </c>
      <c r="L78">
        <v>1.24</v>
      </c>
      <c r="M78" t="s">
        <v>24</v>
      </c>
      <c r="N78" t="s">
        <v>21</v>
      </c>
      <c r="O78" s="1">
        <v>45734.792905092596</v>
      </c>
      <c r="R78" t="s">
        <v>22</v>
      </c>
      <c r="S78" s="3">
        <v>50.73</v>
      </c>
      <c r="T78" s="2">
        <f t="shared" si="19"/>
        <v>99.884289375123203</v>
      </c>
      <c r="U78" s="3">
        <v>50.3</v>
      </c>
      <c r="V78">
        <f t="shared" si="20"/>
        <v>100.73817097415508</v>
      </c>
      <c r="W78" s="3">
        <v>50.5</v>
      </c>
      <c r="X78">
        <f t="shared" si="21"/>
        <v>100.33920792079208</v>
      </c>
      <c r="Y78" s="3">
        <v>50.553800000000003</v>
      </c>
      <c r="Z78">
        <f t="shared" si="22"/>
        <v>100.23242565346224</v>
      </c>
      <c r="AA78" t="s">
        <v>22</v>
      </c>
      <c r="AB78" s="3">
        <v>50.73</v>
      </c>
      <c r="AC78" s="2">
        <v>100.46658781785926</v>
      </c>
      <c r="AD78" s="3">
        <v>50.3</v>
      </c>
      <c r="AE78">
        <v>101.32544731610339</v>
      </c>
      <c r="AF78" s="3">
        <v>50.5</v>
      </c>
      <c r="AG78">
        <v>100.92415841584159</v>
      </c>
      <c r="AH78" s="3">
        <v>50.553800000000003</v>
      </c>
      <c r="AI78">
        <v>100.8167536367197</v>
      </c>
    </row>
    <row r="79" spans="1:42" x14ac:dyDescent="0.3">
      <c r="A79" t="s">
        <v>77</v>
      </c>
      <c r="B79" t="s">
        <v>18</v>
      </c>
      <c r="C79" t="s">
        <v>16</v>
      </c>
      <c r="D79">
        <v>0.09</v>
      </c>
      <c r="E79">
        <v>5.1000000000000004E-4</v>
      </c>
      <c r="F79">
        <v>0.1002</v>
      </c>
      <c r="G79">
        <v>8.6E-3</v>
      </c>
      <c r="H79">
        <v>7.2099999999999997E-2</v>
      </c>
      <c r="I79" t="s">
        <v>78</v>
      </c>
      <c r="J79">
        <v>0.2296</v>
      </c>
      <c r="K79">
        <v>1.9699999999999999E-2</v>
      </c>
      <c r="L79">
        <v>0</v>
      </c>
      <c r="M79" t="s">
        <v>79</v>
      </c>
      <c r="N79" t="s">
        <v>37</v>
      </c>
      <c r="R79" t="s">
        <v>77</v>
      </c>
      <c r="S79" s="3">
        <v>0.27</v>
      </c>
      <c r="T79" s="2">
        <f t="shared" si="19"/>
        <v>85.037037037037038</v>
      </c>
      <c r="U79" s="3">
        <v>0.23200000000000001</v>
      </c>
      <c r="V79">
        <f t="shared" si="20"/>
        <v>98.965517241379303</v>
      </c>
      <c r="W79" s="3">
        <v>0.24</v>
      </c>
      <c r="X79">
        <f t="shared" si="21"/>
        <v>95.666666666666671</v>
      </c>
      <c r="Y79" s="3">
        <v>0.22189999999999999</v>
      </c>
      <c r="Z79">
        <f t="shared" si="22"/>
        <v>103.47003154574134</v>
      </c>
      <c r="AA79" t="s">
        <v>77</v>
      </c>
      <c r="AB79" s="3">
        <v>0.27</v>
      </c>
      <c r="AC79" s="2">
        <v>70.555555555555557</v>
      </c>
      <c r="AD79" s="3">
        <v>0.23200000000000001</v>
      </c>
      <c r="AE79">
        <v>82.112068965517238</v>
      </c>
      <c r="AF79" s="3">
        <v>0.24</v>
      </c>
      <c r="AG79">
        <v>79.375</v>
      </c>
      <c r="AH79" s="3">
        <v>0.22189999999999999</v>
      </c>
      <c r="AI79">
        <v>85.849481748535382</v>
      </c>
    </row>
    <row r="80" spans="1:42" x14ac:dyDescent="0.3">
      <c r="A80" t="s">
        <v>25</v>
      </c>
      <c r="B80" t="s">
        <v>18</v>
      </c>
      <c r="C80" t="s">
        <v>16</v>
      </c>
      <c r="D80">
        <v>0.44</v>
      </c>
      <c r="E80">
        <v>3.47E-3</v>
      </c>
      <c r="F80">
        <v>0.4264</v>
      </c>
      <c r="G80">
        <v>8.6E-3</v>
      </c>
      <c r="H80">
        <v>0.24310000000000001</v>
      </c>
      <c r="I80" t="s">
        <v>26</v>
      </c>
      <c r="J80">
        <v>0.51359999999999995</v>
      </c>
      <c r="K80">
        <v>1.04E-2</v>
      </c>
      <c r="L80">
        <v>0.02</v>
      </c>
      <c r="M80" t="s">
        <v>27</v>
      </c>
      <c r="N80" t="s">
        <v>21</v>
      </c>
      <c r="O80" s="1">
        <v>45734.799814814818</v>
      </c>
      <c r="R80" t="s">
        <v>25</v>
      </c>
      <c r="S80" s="3">
        <v>0.49</v>
      </c>
      <c r="T80" s="2">
        <f t="shared" si="19"/>
        <v>104.81632653061223</v>
      </c>
      <c r="U80" s="3">
        <v>0.48</v>
      </c>
      <c r="V80">
        <f t="shared" si="20"/>
        <v>106.99999999999999</v>
      </c>
      <c r="W80" s="3">
        <v>0.47199999999999998</v>
      </c>
      <c r="X80">
        <f t="shared" si="21"/>
        <v>108.81355932203388</v>
      </c>
      <c r="Y80" s="3">
        <v>0.49368899999999999</v>
      </c>
      <c r="Z80">
        <f t="shared" si="22"/>
        <v>104.03310586219258</v>
      </c>
      <c r="AA80" t="s">
        <v>25</v>
      </c>
      <c r="AB80" s="3">
        <v>0.49</v>
      </c>
      <c r="AC80" s="2">
        <v>100.51020408163265</v>
      </c>
      <c r="AD80" s="3">
        <v>0.48</v>
      </c>
      <c r="AE80">
        <v>102.60416666666667</v>
      </c>
      <c r="AF80" s="3">
        <v>0.47199999999999998</v>
      </c>
      <c r="AG80">
        <v>104.34322033898306</v>
      </c>
      <c r="AH80" s="3">
        <v>0.49368899999999999</v>
      </c>
      <c r="AI80">
        <v>99.759160119022297</v>
      </c>
    </row>
    <row r="81" spans="1:35" x14ac:dyDescent="0.3">
      <c r="A81" t="s">
        <v>28</v>
      </c>
      <c r="B81" t="s">
        <v>18</v>
      </c>
      <c r="C81" t="s">
        <v>16</v>
      </c>
      <c r="D81">
        <v>7.83</v>
      </c>
      <c r="E81">
        <v>6.7199999999999996E-2</v>
      </c>
      <c r="F81">
        <v>7.8022999999999998</v>
      </c>
      <c r="G81">
        <v>1.9400000000000001E-2</v>
      </c>
      <c r="H81">
        <v>4.3400999999999996</v>
      </c>
      <c r="I81" t="s">
        <v>29</v>
      </c>
      <c r="J81">
        <v>10.916700000000001</v>
      </c>
      <c r="K81">
        <v>2.7099999999999999E-2</v>
      </c>
      <c r="L81">
        <v>0.28999999999999998</v>
      </c>
      <c r="M81" t="s">
        <v>20</v>
      </c>
      <c r="N81" t="s">
        <v>21</v>
      </c>
      <c r="O81" s="1">
        <v>45734.797650462962</v>
      </c>
      <c r="R81" t="s">
        <v>28</v>
      </c>
      <c r="S81" s="3">
        <v>11.27</v>
      </c>
      <c r="T81" s="2">
        <f t="shared" si="19"/>
        <v>96.865128660159726</v>
      </c>
      <c r="U81" s="3">
        <v>10.9</v>
      </c>
      <c r="V81">
        <f t="shared" si="20"/>
        <v>100.15321100917431</v>
      </c>
      <c r="W81" s="3">
        <v>11</v>
      </c>
      <c r="X81">
        <f t="shared" si="21"/>
        <v>99.242727272727279</v>
      </c>
      <c r="Y81" s="3">
        <v>10.807600000000001</v>
      </c>
      <c r="Z81">
        <f t="shared" si="22"/>
        <v>101.00947481401977</v>
      </c>
      <c r="AA81" t="s">
        <v>28</v>
      </c>
      <c r="AB81" s="3">
        <v>11.27</v>
      </c>
      <c r="AC81" s="2">
        <v>96.74622892635314</v>
      </c>
      <c r="AD81" s="3">
        <v>10.9</v>
      </c>
      <c r="AE81">
        <v>100.03027522935778</v>
      </c>
      <c r="AF81" s="3">
        <v>11</v>
      </c>
      <c r="AG81">
        <v>99.12090909090908</v>
      </c>
      <c r="AH81" s="3">
        <v>10.807600000000001</v>
      </c>
      <c r="AI81">
        <v>100.885487989933</v>
      </c>
    </row>
    <row r="82" spans="1:35" x14ac:dyDescent="0.3">
      <c r="A82" t="s">
        <v>80</v>
      </c>
      <c r="B82" t="s">
        <v>18</v>
      </c>
      <c r="C82" t="s">
        <v>16</v>
      </c>
      <c r="D82">
        <v>1.34</v>
      </c>
      <c r="E82">
        <v>1.235E-2</v>
      </c>
      <c r="F82">
        <v>1.5357000000000001</v>
      </c>
      <c r="G82">
        <v>1.34E-2</v>
      </c>
      <c r="H82">
        <v>0.71479999999999999</v>
      </c>
      <c r="I82" t="s">
        <v>81</v>
      </c>
      <c r="J82">
        <v>2.5615999999999999</v>
      </c>
      <c r="K82">
        <v>2.23E-2</v>
      </c>
      <c r="L82">
        <v>0.05</v>
      </c>
      <c r="M82" t="s">
        <v>81</v>
      </c>
      <c r="N82" t="s">
        <v>21</v>
      </c>
      <c r="O82" s="1">
        <v>45734.801030092596</v>
      </c>
      <c r="R82" t="s">
        <v>80</v>
      </c>
      <c r="S82" s="3">
        <v>2.56</v>
      </c>
      <c r="T82" s="2">
        <f t="shared" si="19"/>
        <v>100.06249999999999</v>
      </c>
      <c r="U82" s="3">
        <v>2.56</v>
      </c>
      <c r="V82">
        <f t="shared" si="20"/>
        <v>100.06249999999999</v>
      </c>
      <c r="W82" s="3">
        <v>2.52</v>
      </c>
      <c r="X82">
        <f t="shared" si="21"/>
        <v>101.65079365079363</v>
      </c>
      <c r="Y82" s="3">
        <v>2.6549999999999998</v>
      </c>
      <c r="Z82">
        <f t="shared" si="22"/>
        <v>96.482109227871931</v>
      </c>
      <c r="AA82" t="s">
        <v>80</v>
      </c>
      <c r="AB82" s="3">
        <v>2.56</v>
      </c>
      <c r="AC82" s="2">
        <v>104.05859374999999</v>
      </c>
      <c r="AD82" s="3">
        <v>2.56</v>
      </c>
      <c r="AE82">
        <v>104.05859374999999</v>
      </c>
      <c r="AF82" s="3">
        <v>2.52</v>
      </c>
      <c r="AG82">
        <v>105.71031746031746</v>
      </c>
      <c r="AH82" s="3">
        <v>2.6549999999999998</v>
      </c>
      <c r="AI82">
        <v>100.33521657250471</v>
      </c>
    </row>
    <row r="83" spans="1:35" x14ac:dyDescent="0.3">
      <c r="A83" t="s">
        <v>30</v>
      </c>
      <c r="B83" t="s">
        <v>18</v>
      </c>
      <c r="C83" t="s">
        <v>16</v>
      </c>
      <c r="D83">
        <v>0.12</v>
      </c>
      <c r="E83">
        <v>1.15E-3</v>
      </c>
      <c r="F83">
        <v>0.1419</v>
      </c>
      <c r="G83">
        <v>1.23E-2</v>
      </c>
      <c r="H83">
        <v>5.7599999999999998E-2</v>
      </c>
      <c r="I83" t="s">
        <v>31</v>
      </c>
      <c r="J83">
        <v>0.1832</v>
      </c>
      <c r="K83">
        <v>1.5900000000000001E-2</v>
      </c>
      <c r="L83">
        <v>0</v>
      </c>
      <c r="M83" t="s">
        <v>31</v>
      </c>
      <c r="N83" t="s">
        <v>21</v>
      </c>
      <c r="O83" s="1">
        <v>45734.79420138889</v>
      </c>
      <c r="R83" t="s">
        <v>30</v>
      </c>
      <c r="S83" s="3">
        <v>0.16</v>
      </c>
      <c r="T83" s="2">
        <f t="shared" si="19"/>
        <v>114.5</v>
      </c>
      <c r="U83" s="3">
        <v>0.16500000000000001</v>
      </c>
      <c r="V83">
        <f t="shared" si="20"/>
        <v>111.03030303030303</v>
      </c>
      <c r="W83" s="3">
        <v>0.16300000000000001</v>
      </c>
      <c r="X83">
        <f t="shared" si="21"/>
        <v>112.39263803680981</v>
      </c>
      <c r="Y83" s="3">
        <v>0.16707</v>
      </c>
      <c r="Z83">
        <f t="shared" si="22"/>
        <v>109.654635781409</v>
      </c>
      <c r="AA83" t="s">
        <v>30</v>
      </c>
      <c r="AB83" s="3">
        <v>0.16</v>
      </c>
      <c r="AC83" s="2">
        <v>101.06250000000001</v>
      </c>
      <c r="AD83" s="3">
        <v>0.16500000000000001</v>
      </c>
      <c r="AE83">
        <v>98</v>
      </c>
      <c r="AF83" s="3">
        <v>0.16300000000000001</v>
      </c>
      <c r="AG83">
        <v>99.202453987730067</v>
      </c>
      <c r="AH83" s="3">
        <v>0.16707</v>
      </c>
      <c r="AI83">
        <v>96.785778416232731</v>
      </c>
    </row>
    <row r="84" spans="1:35" x14ac:dyDescent="0.3">
      <c r="A84" t="s">
        <v>32</v>
      </c>
      <c r="B84" t="s">
        <v>18</v>
      </c>
      <c r="C84" t="s">
        <v>16</v>
      </c>
      <c r="D84">
        <v>7.03</v>
      </c>
      <c r="E84">
        <v>7.0260000000000003E-2</v>
      </c>
      <c r="F84">
        <v>8.4375</v>
      </c>
      <c r="G84">
        <v>3.09E-2</v>
      </c>
      <c r="H84">
        <v>3.3683999999999998</v>
      </c>
      <c r="I84" t="s">
        <v>33</v>
      </c>
      <c r="J84">
        <v>10.854699999999999</v>
      </c>
      <c r="K84">
        <v>3.9800000000000002E-2</v>
      </c>
      <c r="L84">
        <v>0.22</v>
      </c>
      <c r="M84" t="s">
        <v>34</v>
      </c>
      <c r="N84" t="s">
        <v>21</v>
      </c>
      <c r="O84" s="1">
        <v>45775.837673611109</v>
      </c>
      <c r="R84" t="s">
        <v>32</v>
      </c>
      <c r="S84" s="3">
        <v>10.87</v>
      </c>
      <c r="T84" s="2">
        <f t="shared" si="19"/>
        <v>99.859245630174797</v>
      </c>
      <c r="U84" s="3">
        <v>10.7</v>
      </c>
      <c r="V84">
        <f t="shared" si="20"/>
        <v>101.44579439252337</v>
      </c>
      <c r="W84" s="3">
        <v>10.7</v>
      </c>
      <c r="X84">
        <f t="shared" si="21"/>
        <v>101.44579439252337</v>
      </c>
      <c r="Y84" s="3">
        <v>10.69089</v>
      </c>
      <c r="Z84">
        <f t="shared" si="22"/>
        <v>101.53223913069914</v>
      </c>
      <c r="AA84" t="s">
        <v>32</v>
      </c>
      <c r="AB84" s="3">
        <v>10.87</v>
      </c>
      <c r="AC84" s="2">
        <v>99.248390064397427</v>
      </c>
      <c r="AD84" s="3">
        <v>10.7</v>
      </c>
      <c r="AE84">
        <v>100.82523364485981</v>
      </c>
      <c r="AF84" s="3">
        <v>10.7</v>
      </c>
      <c r="AG84">
        <v>100.82523364485981</v>
      </c>
      <c r="AH84" s="3">
        <v>10.69089</v>
      </c>
      <c r="AI84">
        <v>100.9111495862365</v>
      </c>
    </row>
    <row r="85" spans="1:35" x14ac:dyDescent="0.3">
      <c r="A85" t="s">
        <v>38</v>
      </c>
      <c r="F85">
        <v>99.016199999999998</v>
      </c>
      <c r="H85">
        <v>100</v>
      </c>
      <c r="J85">
        <v>99.016199999999998</v>
      </c>
      <c r="L85" t="s">
        <v>82</v>
      </c>
    </row>
    <row r="87" spans="1:35" x14ac:dyDescent="0.3">
      <c r="A87" t="s">
        <v>89</v>
      </c>
    </row>
    <row r="88" spans="1:35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</row>
    <row r="89" spans="1:35" x14ac:dyDescent="0.3">
      <c r="A89" t="s">
        <v>15</v>
      </c>
      <c r="C89" t="s">
        <v>16</v>
      </c>
      <c r="F89">
        <v>43.657400000000003</v>
      </c>
      <c r="H89">
        <v>60.799399999999999</v>
      </c>
      <c r="L89">
        <v>4</v>
      </c>
      <c r="S89" t="s">
        <v>83</v>
      </c>
      <c r="T89" s="2"/>
      <c r="U89" t="s">
        <v>84</v>
      </c>
      <c r="W89" t="s">
        <v>85</v>
      </c>
      <c r="Y89" t="s">
        <v>86</v>
      </c>
    </row>
    <row r="90" spans="1:35" x14ac:dyDescent="0.3">
      <c r="A90" t="s">
        <v>73</v>
      </c>
      <c r="B90" t="s">
        <v>18</v>
      </c>
      <c r="C90" t="s">
        <v>16</v>
      </c>
      <c r="D90">
        <v>1.34</v>
      </c>
      <c r="E90">
        <v>5.3099999999999996E-3</v>
      </c>
      <c r="F90">
        <v>1.7646999999999999</v>
      </c>
      <c r="G90">
        <v>1.7500000000000002E-2</v>
      </c>
      <c r="H90">
        <v>1.7101999999999999</v>
      </c>
      <c r="I90" t="s">
        <v>74</v>
      </c>
      <c r="J90">
        <v>2.3786999999999998</v>
      </c>
      <c r="K90">
        <v>2.3599999999999999E-2</v>
      </c>
      <c r="L90">
        <v>0.11</v>
      </c>
      <c r="M90" t="s">
        <v>24</v>
      </c>
      <c r="N90" t="s">
        <v>21</v>
      </c>
      <c r="O90" s="1">
        <v>45734.792638888888</v>
      </c>
      <c r="R90" t="s">
        <v>73</v>
      </c>
      <c r="S90" s="3">
        <v>2.2799999999999998</v>
      </c>
      <c r="T90" s="2">
        <f>100*$J90/S90</f>
        <v>104.32894736842105</v>
      </c>
      <c r="U90" s="3">
        <v>2.35</v>
      </c>
      <c r="V90">
        <f>100*$J90/U90</f>
        <v>101.22127659574467</v>
      </c>
      <c r="W90" s="3">
        <v>2.2400000000000002</v>
      </c>
      <c r="X90">
        <f>100*$J90/W90</f>
        <v>106.19196428571426</v>
      </c>
      <c r="Y90" s="3">
        <v>2.3444155169999998</v>
      </c>
      <c r="Z90">
        <f>100*$J90/Y90</f>
        <v>101.46238935680957</v>
      </c>
    </row>
    <row r="91" spans="1:35" x14ac:dyDescent="0.3">
      <c r="A91" t="s">
        <v>17</v>
      </c>
      <c r="B91" t="s">
        <v>18</v>
      </c>
      <c r="C91" t="s">
        <v>16</v>
      </c>
      <c r="D91">
        <v>3.9</v>
      </c>
      <c r="E91">
        <v>1.934E-2</v>
      </c>
      <c r="F91">
        <v>4.4067999999999996</v>
      </c>
      <c r="G91">
        <v>1.7399999999999999E-2</v>
      </c>
      <c r="H91">
        <v>4.0387000000000004</v>
      </c>
      <c r="I91" t="s">
        <v>19</v>
      </c>
      <c r="J91">
        <v>7.3068</v>
      </c>
      <c r="K91">
        <v>2.8899999999999999E-2</v>
      </c>
      <c r="L91">
        <v>0.27</v>
      </c>
      <c r="M91" t="s">
        <v>20</v>
      </c>
      <c r="N91" t="s">
        <v>21</v>
      </c>
      <c r="O91" s="1">
        <v>45734.797731481478</v>
      </c>
      <c r="R91" t="s">
        <v>17</v>
      </c>
      <c r="S91" s="3">
        <v>7.42</v>
      </c>
      <c r="T91" s="2">
        <f t="shared" ref="T91:T99" si="23">100*$J91/S91</f>
        <v>98.474393530997304</v>
      </c>
      <c r="U91" s="3">
        <v>7.34</v>
      </c>
      <c r="V91">
        <f t="shared" ref="V91:V99" si="24">100*$J91/U91</f>
        <v>99.547683923705719</v>
      </c>
      <c r="W91" s="3">
        <v>7.35</v>
      </c>
      <c r="X91">
        <f t="shared" ref="X91:X99" si="25">100*$J91/W91</f>
        <v>99.412244897959184</v>
      </c>
      <c r="Y91" s="3">
        <v>7.3194800000000004</v>
      </c>
      <c r="Z91">
        <f t="shared" ref="Z91:Z99" si="26">100*$J91/Y91</f>
        <v>99.826763649876753</v>
      </c>
    </row>
    <row r="92" spans="1:35" x14ac:dyDescent="0.3">
      <c r="A92" t="s">
        <v>75</v>
      </c>
      <c r="B92" t="s">
        <v>18</v>
      </c>
      <c r="C92" t="s">
        <v>16</v>
      </c>
      <c r="D92">
        <v>6.56</v>
      </c>
      <c r="E92">
        <v>3.7130000000000003E-2</v>
      </c>
      <c r="F92">
        <v>7.0658000000000003</v>
      </c>
      <c r="G92">
        <v>1.9599999999999999E-2</v>
      </c>
      <c r="H92">
        <v>5.8348000000000004</v>
      </c>
      <c r="I92" t="s">
        <v>76</v>
      </c>
      <c r="J92">
        <v>13.3504</v>
      </c>
      <c r="K92">
        <v>3.6999999999999998E-2</v>
      </c>
      <c r="L92">
        <v>0.38</v>
      </c>
      <c r="M92" t="s">
        <v>24</v>
      </c>
      <c r="N92" t="s">
        <v>21</v>
      </c>
      <c r="O92" s="1">
        <v>45734.793067129627</v>
      </c>
      <c r="R92" t="s">
        <v>75</v>
      </c>
      <c r="S92" s="3">
        <v>13.19</v>
      </c>
      <c r="T92" s="2">
        <f t="shared" si="23"/>
        <v>101.21607278241092</v>
      </c>
      <c r="U92" s="3">
        <v>13.3</v>
      </c>
      <c r="V92">
        <f t="shared" si="24"/>
        <v>100.37894736842104</v>
      </c>
      <c r="W92" s="3">
        <v>13.2</v>
      </c>
      <c r="X92">
        <f t="shared" si="25"/>
        <v>101.13939393939394</v>
      </c>
      <c r="Y92" s="3">
        <v>13.5526</v>
      </c>
      <c r="Z92">
        <f t="shared" si="26"/>
        <v>98.508035358528986</v>
      </c>
    </row>
    <row r="93" spans="1:35" x14ac:dyDescent="0.3">
      <c r="A93" t="s">
        <v>22</v>
      </c>
      <c r="B93" t="s">
        <v>18</v>
      </c>
      <c r="C93" t="s">
        <v>16</v>
      </c>
      <c r="D93">
        <v>26.32</v>
      </c>
      <c r="E93">
        <v>0.14226</v>
      </c>
      <c r="F93">
        <v>23.7332</v>
      </c>
      <c r="G93">
        <v>3.1600000000000003E-2</v>
      </c>
      <c r="H93">
        <v>18.8278</v>
      </c>
      <c r="I93" t="s">
        <v>23</v>
      </c>
      <c r="J93">
        <v>50.772100000000002</v>
      </c>
      <c r="K93">
        <v>6.7500000000000004E-2</v>
      </c>
      <c r="L93">
        <v>1.24</v>
      </c>
      <c r="M93" t="s">
        <v>24</v>
      </c>
      <c r="N93" t="s">
        <v>21</v>
      </c>
      <c r="O93" s="1">
        <v>45734.792905092596</v>
      </c>
      <c r="R93" t="s">
        <v>22</v>
      </c>
      <c r="S93" s="3">
        <v>50.73</v>
      </c>
      <c r="T93" s="2">
        <f t="shared" si="23"/>
        <v>100.08298836980092</v>
      </c>
      <c r="U93" s="3">
        <v>50.3</v>
      </c>
      <c r="V93">
        <f t="shared" si="24"/>
        <v>100.9385685884692</v>
      </c>
      <c r="W93" s="3">
        <v>50.5</v>
      </c>
      <c r="X93">
        <f t="shared" si="25"/>
        <v>100.53881188118812</v>
      </c>
      <c r="Y93" s="3">
        <v>50.553800000000003</v>
      </c>
      <c r="Z93">
        <f t="shared" si="26"/>
        <v>100.43181719277284</v>
      </c>
    </row>
    <row r="94" spans="1:35" x14ac:dyDescent="0.3">
      <c r="A94" t="s">
        <v>77</v>
      </c>
      <c r="B94" t="s">
        <v>18</v>
      </c>
      <c r="C94" t="s">
        <v>16</v>
      </c>
      <c r="D94">
        <v>0.08</v>
      </c>
      <c r="E94">
        <v>4.6000000000000001E-4</v>
      </c>
      <c r="F94">
        <v>9.0399999999999994E-2</v>
      </c>
      <c r="G94">
        <v>8.6E-3</v>
      </c>
      <c r="H94">
        <v>6.5000000000000002E-2</v>
      </c>
      <c r="I94" t="s">
        <v>78</v>
      </c>
      <c r="J94">
        <v>0.20710000000000001</v>
      </c>
      <c r="K94">
        <v>1.9699999999999999E-2</v>
      </c>
      <c r="L94">
        <v>0</v>
      </c>
      <c r="M94" t="s">
        <v>79</v>
      </c>
      <c r="N94" t="s">
        <v>37</v>
      </c>
      <c r="R94" t="s">
        <v>77</v>
      </c>
      <c r="S94" s="3">
        <v>0.27</v>
      </c>
      <c r="T94" s="2">
        <f t="shared" si="23"/>
        <v>76.703703703703695</v>
      </c>
      <c r="U94" s="3">
        <v>0.23200000000000001</v>
      </c>
      <c r="V94">
        <f t="shared" si="24"/>
        <v>89.267241379310349</v>
      </c>
      <c r="W94" s="3">
        <v>0.24</v>
      </c>
      <c r="X94">
        <f t="shared" si="25"/>
        <v>86.291666666666671</v>
      </c>
      <c r="Y94" s="3">
        <v>0.22189999999999999</v>
      </c>
      <c r="Z94">
        <f t="shared" si="26"/>
        <v>93.330328977016677</v>
      </c>
    </row>
    <row r="95" spans="1:35" x14ac:dyDescent="0.3">
      <c r="A95" t="s">
        <v>25</v>
      </c>
      <c r="B95" t="s">
        <v>18</v>
      </c>
      <c r="C95" t="s">
        <v>16</v>
      </c>
      <c r="D95">
        <v>0.42</v>
      </c>
      <c r="E95">
        <v>3.3600000000000001E-3</v>
      </c>
      <c r="F95">
        <v>0.41299999999999998</v>
      </c>
      <c r="G95">
        <v>8.6E-3</v>
      </c>
      <c r="H95">
        <v>0.23530000000000001</v>
      </c>
      <c r="I95" t="s">
        <v>26</v>
      </c>
      <c r="J95">
        <v>0.4975</v>
      </c>
      <c r="K95">
        <v>1.04E-2</v>
      </c>
      <c r="L95">
        <v>0.02</v>
      </c>
      <c r="M95" t="s">
        <v>27</v>
      </c>
      <c r="N95" t="s">
        <v>21</v>
      </c>
      <c r="O95" s="1">
        <v>45734.799814814818</v>
      </c>
      <c r="R95" t="s">
        <v>25</v>
      </c>
      <c r="S95" s="3">
        <v>0.49</v>
      </c>
      <c r="T95" s="2">
        <f t="shared" si="23"/>
        <v>101.53061224489797</v>
      </c>
      <c r="U95" s="3">
        <v>0.48</v>
      </c>
      <c r="V95">
        <f t="shared" si="24"/>
        <v>103.64583333333334</v>
      </c>
      <c r="W95" s="3">
        <v>0.47199999999999998</v>
      </c>
      <c r="X95">
        <f t="shared" si="25"/>
        <v>105.40254237288136</v>
      </c>
      <c r="Y95" s="3">
        <v>0.49368899999999999</v>
      </c>
      <c r="Z95">
        <f t="shared" si="26"/>
        <v>100.77194347048446</v>
      </c>
    </row>
    <row r="96" spans="1:35" x14ac:dyDescent="0.3">
      <c r="A96" t="s">
        <v>28</v>
      </c>
      <c r="B96" t="s">
        <v>18</v>
      </c>
      <c r="C96" t="s">
        <v>16</v>
      </c>
      <c r="D96">
        <v>7.83</v>
      </c>
      <c r="E96">
        <v>6.7180000000000004E-2</v>
      </c>
      <c r="F96">
        <v>7.7996999999999996</v>
      </c>
      <c r="G96">
        <v>1.9400000000000001E-2</v>
      </c>
      <c r="H96">
        <v>4.3360000000000003</v>
      </c>
      <c r="I96" t="s">
        <v>29</v>
      </c>
      <c r="J96">
        <v>10.9132</v>
      </c>
      <c r="K96">
        <v>2.7099999999999999E-2</v>
      </c>
      <c r="L96">
        <v>0.28999999999999998</v>
      </c>
      <c r="M96" t="s">
        <v>20</v>
      </c>
      <c r="N96" t="s">
        <v>21</v>
      </c>
      <c r="O96" s="1">
        <v>45734.797650462962</v>
      </c>
      <c r="R96" t="s">
        <v>28</v>
      </c>
      <c r="S96" s="3">
        <v>11.27</v>
      </c>
      <c r="T96" s="2">
        <f t="shared" si="23"/>
        <v>96.8340727595386</v>
      </c>
      <c r="U96" s="3">
        <v>10.9</v>
      </c>
      <c r="V96">
        <f t="shared" si="24"/>
        <v>100.12110091743118</v>
      </c>
      <c r="W96" s="3">
        <v>11</v>
      </c>
      <c r="X96">
        <f t="shared" si="25"/>
        <v>99.210909090909084</v>
      </c>
      <c r="Y96" s="3">
        <v>10.807600000000001</v>
      </c>
      <c r="Z96">
        <f t="shared" si="26"/>
        <v>100.97709019578814</v>
      </c>
    </row>
    <row r="97" spans="1:26" x14ac:dyDescent="0.3">
      <c r="A97" t="s">
        <v>80</v>
      </c>
      <c r="B97" t="s">
        <v>18</v>
      </c>
      <c r="C97" t="s">
        <v>16</v>
      </c>
      <c r="D97">
        <v>1.37</v>
      </c>
      <c r="E97">
        <v>1.26E-2</v>
      </c>
      <c r="F97">
        <v>1.5669</v>
      </c>
      <c r="G97">
        <v>1.34E-2</v>
      </c>
      <c r="H97">
        <v>0.7288</v>
      </c>
      <c r="I97" t="s">
        <v>81</v>
      </c>
      <c r="J97">
        <v>2.6135999999999999</v>
      </c>
      <c r="K97">
        <v>2.23E-2</v>
      </c>
      <c r="L97">
        <v>0.05</v>
      </c>
      <c r="M97" t="s">
        <v>81</v>
      </c>
      <c r="N97" t="s">
        <v>21</v>
      </c>
      <c r="O97" s="1">
        <v>45734.801030092596</v>
      </c>
      <c r="R97" t="s">
        <v>80</v>
      </c>
      <c r="S97" s="3">
        <v>2.56</v>
      </c>
      <c r="T97" s="2">
        <f t="shared" si="23"/>
        <v>102.09375</v>
      </c>
      <c r="U97" s="3">
        <v>2.56</v>
      </c>
      <c r="V97">
        <f t="shared" si="24"/>
        <v>102.09375</v>
      </c>
      <c r="W97" s="3">
        <v>2.52</v>
      </c>
      <c r="X97">
        <f t="shared" si="25"/>
        <v>103.71428571428572</v>
      </c>
      <c r="Y97" s="3">
        <v>2.6549999999999998</v>
      </c>
      <c r="Z97">
        <f t="shared" si="26"/>
        <v>98.440677966101703</v>
      </c>
    </row>
    <row r="98" spans="1:26" x14ac:dyDescent="0.3">
      <c r="A98" t="s">
        <v>30</v>
      </c>
      <c r="B98" t="s">
        <v>18</v>
      </c>
      <c r="C98" t="s">
        <v>16</v>
      </c>
      <c r="D98">
        <v>0.11</v>
      </c>
      <c r="E98">
        <v>1.01E-3</v>
      </c>
      <c r="F98">
        <v>0.1245</v>
      </c>
      <c r="G98">
        <v>1.24E-2</v>
      </c>
      <c r="H98">
        <v>5.0500000000000003E-2</v>
      </c>
      <c r="I98" t="s">
        <v>31</v>
      </c>
      <c r="J98">
        <v>0.16070000000000001</v>
      </c>
      <c r="K98">
        <v>1.6E-2</v>
      </c>
      <c r="L98">
        <v>0</v>
      </c>
      <c r="M98" t="s">
        <v>31</v>
      </c>
      <c r="N98" t="s">
        <v>21</v>
      </c>
      <c r="O98" s="1">
        <v>45734.79420138889</v>
      </c>
      <c r="R98" t="s">
        <v>30</v>
      </c>
      <c r="S98" s="3">
        <v>0.16</v>
      </c>
      <c r="T98" s="2">
        <f t="shared" si="23"/>
        <v>100.4375</v>
      </c>
      <c r="U98" s="3">
        <v>0.16500000000000001</v>
      </c>
      <c r="V98">
        <f t="shared" si="24"/>
        <v>97.393939393939391</v>
      </c>
      <c r="W98" s="3">
        <v>0.16300000000000001</v>
      </c>
      <c r="X98">
        <f t="shared" si="25"/>
        <v>98.588957055214721</v>
      </c>
      <c r="Y98" s="3">
        <v>0.16707</v>
      </c>
      <c r="Z98">
        <f t="shared" si="26"/>
        <v>96.18722691087568</v>
      </c>
    </row>
    <row r="99" spans="1:26" x14ac:dyDescent="0.3">
      <c r="A99" t="s">
        <v>32</v>
      </c>
      <c r="B99" t="s">
        <v>18</v>
      </c>
      <c r="C99" t="s">
        <v>16</v>
      </c>
      <c r="D99">
        <v>7.04</v>
      </c>
      <c r="E99">
        <v>7.041E-2</v>
      </c>
      <c r="F99">
        <v>8.4555000000000007</v>
      </c>
      <c r="G99">
        <v>3.1E-2</v>
      </c>
      <c r="H99">
        <v>3.3734000000000002</v>
      </c>
      <c r="I99" t="s">
        <v>33</v>
      </c>
      <c r="J99">
        <v>10.877800000000001</v>
      </c>
      <c r="K99">
        <v>3.9800000000000002E-2</v>
      </c>
      <c r="L99">
        <v>0.22</v>
      </c>
      <c r="M99" t="s">
        <v>34</v>
      </c>
      <c r="N99" t="s">
        <v>21</v>
      </c>
      <c r="O99" s="1">
        <v>45775.837673611109</v>
      </c>
      <c r="R99" t="s">
        <v>32</v>
      </c>
      <c r="S99" s="3">
        <v>10.87</v>
      </c>
      <c r="T99" s="2">
        <f t="shared" si="23"/>
        <v>100.07175712971481</v>
      </c>
      <c r="U99" s="3">
        <v>10.7</v>
      </c>
      <c r="V99">
        <f t="shared" si="24"/>
        <v>101.66168224299066</v>
      </c>
      <c r="W99" s="3">
        <v>10.7</v>
      </c>
      <c r="X99">
        <f t="shared" si="25"/>
        <v>101.66168224299066</v>
      </c>
      <c r="Y99" s="3">
        <v>10.69089</v>
      </c>
      <c r="Z99">
        <f t="shared" si="26"/>
        <v>101.74831094511309</v>
      </c>
    </row>
    <row r="100" spans="1:26" x14ac:dyDescent="0.3">
      <c r="A100" t="s">
        <v>38</v>
      </c>
      <c r="F100">
        <v>99.078000000000003</v>
      </c>
      <c r="H100">
        <v>100</v>
      </c>
      <c r="J100">
        <v>99.078000000000003</v>
      </c>
      <c r="L100" t="s">
        <v>82</v>
      </c>
    </row>
    <row r="102" spans="1:26" x14ac:dyDescent="0.3">
      <c r="A102" t="s">
        <v>91</v>
      </c>
    </row>
    <row r="103" spans="1:26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</row>
    <row r="104" spans="1:26" x14ac:dyDescent="0.3">
      <c r="A104" t="s">
        <v>15</v>
      </c>
      <c r="C104" t="s">
        <v>16</v>
      </c>
      <c r="F104">
        <v>43.557099999999998</v>
      </c>
      <c r="H104">
        <v>60.978700000000003</v>
      </c>
      <c r="L104">
        <v>4</v>
      </c>
      <c r="R104" t="s">
        <v>95</v>
      </c>
      <c r="S104" s="2"/>
      <c r="T104" t="s">
        <v>84</v>
      </c>
      <c r="V104" t="s">
        <v>85</v>
      </c>
      <c r="X104" t="s">
        <v>86</v>
      </c>
    </row>
    <row r="105" spans="1:26" x14ac:dyDescent="0.3">
      <c r="A105" t="s">
        <v>73</v>
      </c>
      <c r="B105" t="s">
        <v>18</v>
      </c>
      <c r="C105" t="s">
        <v>16</v>
      </c>
      <c r="D105">
        <v>1.36</v>
      </c>
      <c r="E105">
        <v>5.3800000000000002E-3</v>
      </c>
      <c r="F105">
        <v>1.7851999999999999</v>
      </c>
      <c r="G105">
        <v>1.7600000000000001E-2</v>
      </c>
      <c r="H105">
        <v>1.7393000000000001</v>
      </c>
      <c r="I105" t="s">
        <v>74</v>
      </c>
      <c r="J105">
        <v>2.4064000000000001</v>
      </c>
      <c r="K105">
        <v>2.3800000000000002E-2</v>
      </c>
      <c r="L105">
        <v>0.11</v>
      </c>
      <c r="M105" t="s">
        <v>24</v>
      </c>
      <c r="N105" t="s">
        <v>21</v>
      </c>
      <c r="O105" s="1">
        <v>45734.792638888888</v>
      </c>
      <c r="Q105" t="s">
        <v>73</v>
      </c>
      <c r="R105">
        <v>2.31</v>
      </c>
      <c r="S105" s="2">
        <f t="shared" ref="S105:S116" si="27">100*$J105/R105</f>
        <v>104.17316017316018</v>
      </c>
      <c r="T105">
        <v>2.4</v>
      </c>
      <c r="U105" s="2">
        <f t="shared" ref="U105:U115" si="28">100*$J105/T105</f>
        <v>100.26666666666668</v>
      </c>
      <c r="V105">
        <v>2.38</v>
      </c>
      <c r="W105" s="2">
        <f t="shared" ref="W105:W115" si="29">100*$J105/V105</f>
        <v>101.109243697479</v>
      </c>
      <c r="X105">
        <v>2.417357</v>
      </c>
      <c r="Y105" s="2">
        <f t="shared" ref="Y105:Y115" si="30">100*$J105/X105</f>
        <v>99.546736373651058</v>
      </c>
    </row>
    <row r="106" spans="1:26" x14ac:dyDescent="0.3">
      <c r="A106" t="s">
        <v>17</v>
      </c>
      <c r="B106" t="s">
        <v>18</v>
      </c>
      <c r="C106" t="s">
        <v>16</v>
      </c>
      <c r="D106">
        <v>3.47</v>
      </c>
      <c r="E106">
        <v>1.719E-2</v>
      </c>
      <c r="F106">
        <v>3.9144000000000001</v>
      </c>
      <c r="G106">
        <v>1.67E-2</v>
      </c>
      <c r="H106">
        <v>3.6061999999999999</v>
      </c>
      <c r="I106" t="s">
        <v>19</v>
      </c>
      <c r="J106">
        <v>6.4903000000000004</v>
      </c>
      <c r="K106">
        <v>2.7699999999999999E-2</v>
      </c>
      <c r="L106">
        <v>0.24</v>
      </c>
      <c r="M106" t="s">
        <v>20</v>
      </c>
      <c r="N106" t="s">
        <v>21</v>
      </c>
      <c r="O106" s="1">
        <v>45734.797731481478</v>
      </c>
      <c r="Q106" t="s">
        <v>17</v>
      </c>
      <c r="R106">
        <v>6.67</v>
      </c>
      <c r="S106" s="2">
        <f t="shared" si="27"/>
        <v>97.305847076461788</v>
      </c>
      <c r="T106">
        <v>6.59</v>
      </c>
      <c r="U106" s="2">
        <f t="shared" si="28"/>
        <v>98.487101669195766</v>
      </c>
      <c r="V106">
        <v>6.58</v>
      </c>
      <c r="W106" s="2">
        <f t="shared" si="29"/>
        <v>98.636778115501528</v>
      </c>
      <c r="X106">
        <v>6.5536000000000003</v>
      </c>
      <c r="Y106" s="2">
        <f t="shared" si="30"/>
        <v>99.034118652343764</v>
      </c>
    </row>
    <row r="107" spans="1:26" x14ac:dyDescent="0.3">
      <c r="A107" t="s">
        <v>75</v>
      </c>
      <c r="B107" t="s">
        <v>18</v>
      </c>
      <c r="C107" t="s">
        <v>16</v>
      </c>
      <c r="D107">
        <v>6.78</v>
      </c>
      <c r="E107">
        <v>3.841E-2</v>
      </c>
      <c r="F107">
        <v>7.2497999999999996</v>
      </c>
      <c r="G107">
        <v>1.9699999999999999E-2</v>
      </c>
      <c r="H107">
        <v>6.0182000000000002</v>
      </c>
      <c r="I107" t="s">
        <v>76</v>
      </c>
      <c r="J107">
        <v>13.698</v>
      </c>
      <c r="K107">
        <v>3.7199999999999997E-2</v>
      </c>
      <c r="L107">
        <v>0.39</v>
      </c>
      <c r="M107" t="s">
        <v>24</v>
      </c>
      <c r="N107" t="s">
        <v>21</v>
      </c>
      <c r="O107" s="1">
        <v>45734.793067129627</v>
      </c>
      <c r="Q107" t="s">
        <v>75</v>
      </c>
      <c r="R107">
        <v>13.52</v>
      </c>
      <c r="S107" s="2">
        <f t="shared" si="27"/>
        <v>101.31656804733728</v>
      </c>
      <c r="T107">
        <v>13.6</v>
      </c>
      <c r="U107" s="2">
        <f t="shared" si="28"/>
        <v>100.72058823529412</v>
      </c>
      <c r="V107">
        <v>13.5</v>
      </c>
      <c r="W107" s="2">
        <f t="shared" si="29"/>
        <v>101.46666666666667</v>
      </c>
      <c r="X107">
        <v>13.924720000000001</v>
      </c>
      <c r="Y107" s="2">
        <f t="shared" si="30"/>
        <v>98.371816453041774</v>
      </c>
    </row>
    <row r="108" spans="1:26" x14ac:dyDescent="0.3">
      <c r="A108" t="s">
        <v>22</v>
      </c>
      <c r="B108" t="s">
        <v>18</v>
      </c>
      <c r="C108" t="s">
        <v>16</v>
      </c>
      <c r="D108">
        <v>26.82</v>
      </c>
      <c r="E108">
        <v>0.14494000000000001</v>
      </c>
      <c r="F108">
        <v>24.128499999999999</v>
      </c>
      <c r="G108">
        <v>3.1800000000000002E-2</v>
      </c>
      <c r="H108">
        <v>19.242100000000001</v>
      </c>
      <c r="I108" t="s">
        <v>23</v>
      </c>
      <c r="J108">
        <v>51.617899999999999</v>
      </c>
      <c r="K108">
        <v>6.8000000000000005E-2</v>
      </c>
      <c r="L108">
        <v>1.26</v>
      </c>
      <c r="M108" t="s">
        <v>24</v>
      </c>
      <c r="N108" t="s">
        <v>21</v>
      </c>
      <c r="O108" s="1">
        <v>45734.792905092596</v>
      </c>
      <c r="Q108" t="s">
        <v>22</v>
      </c>
      <c r="R108">
        <v>52.42</v>
      </c>
      <c r="S108" s="2">
        <f t="shared" si="27"/>
        <v>98.469858832506674</v>
      </c>
      <c r="T108">
        <v>51.4</v>
      </c>
      <c r="U108" s="2">
        <f t="shared" si="28"/>
        <v>100.4239299610895</v>
      </c>
      <c r="V108">
        <v>51</v>
      </c>
      <c r="W108" s="2">
        <f t="shared" si="29"/>
        <v>101.21156862745097</v>
      </c>
      <c r="X108">
        <v>51.692</v>
      </c>
      <c r="Y108" s="2">
        <f t="shared" si="30"/>
        <v>99.85665093244603</v>
      </c>
    </row>
    <row r="109" spans="1:26" x14ac:dyDescent="0.3">
      <c r="A109" t="s">
        <v>77</v>
      </c>
      <c r="B109" t="s">
        <v>18</v>
      </c>
      <c r="C109" t="s">
        <v>16</v>
      </c>
      <c r="D109">
        <v>7.0000000000000007E-2</v>
      </c>
      <c r="E109">
        <v>3.6999999999999999E-4</v>
      </c>
      <c r="F109">
        <v>7.2400000000000006E-2</v>
      </c>
      <c r="G109">
        <v>8.5000000000000006E-3</v>
      </c>
      <c r="H109">
        <v>5.2299999999999999E-2</v>
      </c>
      <c r="I109" t="s">
        <v>78</v>
      </c>
      <c r="J109">
        <v>0.1658</v>
      </c>
      <c r="K109">
        <v>1.9599999999999999E-2</v>
      </c>
      <c r="L109">
        <v>0</v>
      </c>
      <c r="M109" t="s">
        <v>79</v>
      </c>
      <c r="N109" t="s">
        <v>37</v>
      </c>
      <c r="Q109" t="s">
        <v>77</v>
      </c>
      <c r="R109">
        <v>0.24</v>
      </c>
      <c r="S109" s="2">
        <f t="shared" si="27"/>
        <v>69.083333333333343</v>
      </c>
      <c r="T109">
        <v>0.23</v>
      </c>
      <c r="U109" s="2">
        <f t="shared" si="28"/>
        <v>72.08695652173914</v>
      </c>
      <c r="V109">
        <v>0.222</v>
      </c>
      <c r="W109" s="2">
        <f t="shared" si="29"/>
        <v>74.684684684684697</v>
      </c>
      <c r="X109">
        <v>0.2044</v>
      </c>
      <c r="Y109" s="2">
        <f t="shared" si="30"/>
        <v>81.115459882583181</v>
      </c>
    </row>
    <row r="110" spans="1:26" x14ac:dyDescent="0.3">
      <c r="A110" t="s">
        <v>25</v>
      </c>
      <c r="B110" t="s">
        <v>18</v>
      </c>
      <c r="C110" t="s">
        <v>16</v>
      </c>
      <c r="D110">
        <v>0.34</v>
      </c>
      <c r="E110">
        <v>2.7100000000000002E-3</v>
      </c>
      <c r="F110">
        <v>0.33360000000000001</v>
      </c>
      <c r="G110">
        <v>8.3999999999999995E-3</v>
      </c>
      <c r="H110">
        <v>0.19109999999999999</v>
      </c>
      <c r="I110" t="s">
        <v>26</v>
      </c>
      <c r="J110">
        <v>0.40189999999999998</v>
      </c>
      <c r="K110">
        <v>1.01E-2</v>
      </c>
      <c r="L110">
        <v>0.01</v>
      </c>
      <c r="M110" t="s">
        <v>27</v>
      </c>
      <c r="N110" t="s">
        <v>21</v>
      </c>
      <c r="O110" s="1">
        <v>45734.799814814818</v>
      </c>
      <c r="Q110" t="s">
        <v>25</v>
      </c>
      <c r="R110">
        <v>0.39</v>
      </c>
      <c r="S110" s="2">
        <f t="shared" si="27"/>
        <v>103.05128205128204</v>
      </c>
      <c r="T110">
        <v>0.38500000000000001</v>
      </c>
      <c r="U110" s="2">
        <f t="shared" si="28"/>
        <v>104.38961038961038</v>
      </c>
      <c r="V110">
        <v>0.38500000000000001</v>
      </c>
      <c r="W110" s="2">
        <f t="shared" si="29"/>
        <v>104.38961038961038</v>
      </c>
      <c r="X110">
        <v>0.38169999999999998</v>
      </c>
      <c r="Y110" s="2">
        <f t="shared" si="30"/>
        <v>105.29211422583181</v>
      </c>
    </row>
    <row r="111" spans="1:26" x14ac:dyDescent="0.3">
      <c r="A111" t="s">
        <v>28</v>
      </c>
      <c r="B111" t="s">
        <v>18</v>
      </c>
      <c r="C111" t="s">
        <v>16</v>
      </c>
      <c r="D111">
        <v>7.38</v>
      </c>
      <c r="E111">
        <v>6.3310000000000005E-2</v>
      </c>
      <c r="F111">
        <v>7.3625999999999996</v>
      </c>
      <c r="G111">
        <v>1.89E-2</v>
      </c>
      <c r="H111">
        <v>4.1144999999999996</v>
      </c>
      <c r="I111" t="s">
        <v>29</v>
      </c>
      <c r="J111">
        <v>10.301500000000001</v>
      </c>
      <c r="K111">
        <v>2.6499999999999999E-2</v>
      </c>
      <c r="L111">
        <v>0.27</v>
      </c>
      <c r="M111" t="s">
        <v>20</v>
      </c>
      <c r="N111" t="s">
        <v>21</v>
      </c>
      <c r="O111" s="1">
        <v>45734.797650462962</v>
      </c>
      <c r="Q111" t="s">
        <v>28</v>
      </c>
      <c r="R111">
        <v>10.68</v>
      </c>
      <c r="S111" s="2">
        <f t="shared" si="27"/>
        <v>96.455992509363313</v>
      </c>
      <c r="T111">
        <v>10.5</v>
      </c>
      <c r="U111" s="2">
        <f t="shared" si="28"/>
        <v>98.109523809523822</v>
      </c>
      <c r="V111">
        <v>10.5</v>
      </c>
      <c r="W111" s="2">
        <f t="shared" si="29"/>
        <v>98.109523809523822</v>
      </c>
      <c r="X111">
        <v>10.24714211</v>
      </c>
      <c r="Y111" s="2">
        <f t="shared" si="30"/>
        <v>100.53046878257845</v>
      </c>
    </row>
    <row r="112" spans="1:26" x14ac:dyDescent="0.3">
      <c r="A112" t="s">
        <v>80</v>
      </c>
      <c r="B112" t="s">
        <v>18</v>
      </c>
      <c r="C112" t="s">
        <v>16</v>
      </c>
      <c r="D112">
        <v>1.1000000000000001</v>
      </c>
      <c r="E112">
        <v>1.0149999999999999E-2</v>
      </c>
      <c r="F112">
        <v>1.2612000000000001</v>
      </c>
      <c r="G112">
        <v>1.2699999999999999E-2</v>
      </c>
      <c r="H112">
        <v>0.5897</v>
      </c>
      <c r="I112" t="s">
        <v>81</v>
      </c>
      <c r="J112">
        <v>2.1036000000000001</v>
      </c>
      <c r="K112">
        <v>2.1100000000000001E-2</v>
      </c>
      <c r="L112">
        <v>0.04</v>
      </c>
      <c r="M112" t="s">
        <v>81</v>
      </c>
      <c r="N112" t="s">
        <v>21</v>
      </c>
      <c r="O112" s="1">
        <v>45734.801030092596</v>
      </c>
      <c r="Q112" t="s">
        <v>80</v>
      </c>
      <c r="R112">
        <v>2.08</v>
      </c>
      <c r="S112" s="2">
        <f t="shared" si="27"/>
        <v>101.13461538461539</v>
      </c>
      <c r="T112">
        <v>2.13</v>
      </c>
      <c r="U112" s="2">
        <f t="shared" si="28"/>
        <v>98.760563380281695</v>
      </c>
      <c r="V112">
        <v>2.13</v>
      </c>
      <c r="W112" s="2">
        <f t="shared" si="29"/>
        <v>98.760563380281695</v>
      </c>
      <c r="X112">
        <v>2.1422300000000001</v>
      </c>
      <c r="Y112" s="2">
        <f t="shared" si="30"/>
        <v>98.196738912254986</v>
      </c>
    </row>
    <row r="113" spans="1:25" x14ac:dyDescent="0.3">
      <c r="A113" t="s">
        <v>96</v>
      </c>
      <c r="B113" t="s">
        <v>18</v>
      </c>
      <c r="C113" t="s">
        <v>16</v>
      </c>
      <c r="D113">
        <v>0.01</v>
      </c>
      <c r="E113">
        <v>1.2E-4</v>
      </c>
      <c r="F113">
        <v>1.46E-2</v>
      </c>
      <c r="G113">
        <v>1.04E-2</v>
      </c>
      <c r="H113">
        <v>6.3E-3</v>
      </c>
      <c r="I113" t="s">
        <v>98</v>
      </c>
      <c r="J113">
        <v>2.1299999999999999E-2</v>
      </c>
      <c r="K113">
        <v>1.5100000000000001E-2</v>
      </c>
      <c r="L113">
        <v>0</v>
      </c>
      <c r="M113" t="s">
        <v>98</v>
      </c>
      <c r="N113" t="s">
        <v>21</v>
      </c>
      <c r="O113" s="1">
        <v>45734.794872685183</v>
      </c>
      <c r="Q113" t="s">
        <v>96</v>
      </c>
      <c r="R113">
        <v>0.02</v>
      </c>
      <c r="S113" s="2">
        <f t="shared" si="27"/>
        <v>106.49999999999999</v>
      </c>
      <c r="U113" s="2" t="e">
        <f t="shared" si="28"/>
        <v>#DIV/0!</v>
      </c>
      <c r="W113" s="2" t="e">
        <f t="shared" si="29"/>
        <v>#DIV/0!</v>
      </c>
      <c r="X113">
        <v>3.458E-2</v>
      </c>
      <c r="Y113" s="2">
        <f t="shared" si="30"/>
        <v>61.5962984384037</v>
      </c>
    </row>
    <row r="114" spans="1:25" x14ac:dyDescent="0.3">
      <c r="A114" t="s">
        <v>30</v>
      </c>
      <c r="B114" t="s">
        <v>18</v>
      </c>
      <c r="C114" t="s">
        <v>16</v>
      </c>
      <c r="D114">
        <v>0.12</v>
      </c>
      <c r="E114">
        <v>1.1800000000000001E-3</v>
      </c>
      <c r="F114">
        <v>0.1452</v>
      </c>
      <c r="G114">
        <v>1.24E-2</v>
      </c>
      <c r="H114">
        <v>5.9200000000000003E-2</v>
      </c>
      <c r="I114" t="s">
        <v>31</v>
      </c>
      <c r="J114">
        <v>0.1875</v>
      </c>
      <c r="K114">
        <v>1.5900000000000001E-2</v>
      </c>
      <c r="L114">
        <v>0</v>
      </c>
      <c r="M114" t="s">
        <v>31</v>
      </c>
      <c r="N114" t="s">
        <v>21</v>
      </c>
      <c r="O114" s="1">
        <v>45734.79420138889</v>
      </c>
      <c r="Q114" t="s">
        <v>30</v>
      </c>
      <c r="R114">
        <v>0.17</v>
      </c>
      <c r="S114" s="2">
        <f t="shared" si="27"/>
        <v>110.29411764705881</v>
      </c>
      <c r="T114">
        <v>0.17</v>
      </c>
      <c r="U114" s="2">
        <f t="shared" si="28"/>
        <v>110.29411764705881</v>
      </c>
      <c r="V114">
        <v>0.16700000000000001</v>
      </c>
      <c r="W114" s="2">
        <f t="shared" si="29"/>
        <v>112.2754491017964</v>
      </c>
      <c r="X114">
        <v>0.17755000000000001</v>
      </c>
      <c r="Y114" s="2">
        <f t="shared" si="30"/>
        <v>105.60405519571951</v>
      </c>
    </row>
    <row r="115" spans="1:25" x14ac:dyDescent="0.3">
      <c r="A115" t="s">
        <v>32</v>
      </c>
      <c r="B115" t="s">
        <v>18</v>
      </c>
      <c r="C115" t="s">
        <v>16</v>
      </c>
      <c r="D115">
        <v>7.06</v>
      </c>
      <c r="E115">
        <v>7.0650000000000004E-2</v>
      </c>
      <c r="F115">
        <v>8.4802</v>
      </c>
      <c r="G115">
        <v>3.1E-2</v>
      </c>
      <c r="H115">
        <v>3.4011</v>
      </c>
      <c r="I115" t="s">
        <v>33</v>
      </c>
      <c r="J115">
        <v>10.909599999999999</v>
      </c>
      <c r="K115">
        <v>3.9899999999999998E-2</v>
      </c>
      <c r="L115">
        <v>0.22</v>
      </c>
      <c r="M115" t="s">
        <v>34</v>
      </c>
      <c r="N115" t="s">
        <v>21</v>
      </c>
      <c r="O115" s="1">
        <v>45775.837673611109</v>
      </c>
      <c r="Q115" t="s">
        <v>97</v>
      </c>
      <c r="R115">
        <v>11.08</v>
      </c>
      <c r="S115" s="2">
        <f t="shared" si="27"/>
        <v>98.462093862815891</v>
      </c>
      <c r="T115">
        <v>10.9</v>
      </c>
      <c r="U115" s="2">
        <f t="shared" si="28"/>
        <v>100.08807339449541</v>
      </c>
      <c r="V115">
        <v>11</v>
      </c>
      <c r="W115" s="2">
        <f t="shared" si="29"/>
        <v>99.178181818181827</v>
      </c>
      <c r="X115">
        <v>10.87016</v>
      </c>
      <c r="Y115" s="2">
        <f t="shared" si="30"/>
        <v>100.36282814604385</v>
      </c>
    </row>
    <row r="116" spans="1:25" x14ac:dyDescent="0.3">
      <c r="A116" t="s">
        <v>35</v>
      </c>
      <c r="B116" t="s">
        <v>18</v>
      </c>
      <c r="C116" t="s">
        <v>16</v>
      </c>
      <c r="D116">
        <v>0</v>
      </c>
      <c r="E116">
        <v>3.0000000000000001E-5</v>
      </c>
      <c r="F116">
        <v>3.3999999999999998E-3</v>
      </c>
      <c r="G116">
        <v>1.5599999999999999E-2</v>
      </c>
      <c r="H116">
        <v>1.2999999999999999E-3</v>
      </c>
      <c r="I116" t="s">
        <v>36</v>
      </c>
      <c r="J116">
        <v>4.4000000000000003E-3</v>
      </c>
      <c r="K116">
        <v>1.9800000000000002E-2</v>
      </c>
      <c r="L116">
        <v>0</v>
      </c>
      <c r="M116" t="s">
        <v>35</v>
      </c>
      <c r="N116" t="s">
        <v>37</v>
      </c>
      <c r="Q116" t="s">
        <v>35</v>
      </c>
      <c r="R116">
        <v>0.02</v>
      </c>
      <c r="S116" s="2">
        <f t="shared" si="27"/>
        <v>22</v>
      </c>
    </row>
    <row r="117" spans="1:25" x14ac:dyDescent="0.3">
      <c r="A117" t="s">
        <v>38</v>
      </c>
      <c r="F117">
        <v>98.308199999999999</v>
      </c>
      <c r="H117">
        <v>100</v>
      </c>
      <c r="J117">
        <v>98.308199999999999</v>
      </c>
      <c r="L117" t="s">
        <v>93</v>
      </c>
    </row>
    <row r="120" spans="1:25" x14ac:dyDescent="0.3">
      <c r="A120" t="s">
        <v>90</v>
      </c>
    </row>
    <row r="121" spans="1:25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</row>
    <row r="122" spans="1:25" x14ac:dyDescent="0.3">
      <c r="A122" t="s">
        <v>15</v>
      </c>
      <c r="C122" t="s">
        <v>16</v>
      </c>
      <c r="F122">
        <v>43.674799999999998</v>
      </c>
      <c r="H122">
        <v>60.979399999999998</v>
      </c>
      <c r="L122">
        <v>4</v>
      </c>
      <c r="R122" t="s">
        <v>95</v>
      </c>
      <c r="S122" s="2"/>
      <c r="T122" t="s">
        <v>84</v>
      </c>
      <c r="V122" t="s">
        <v>85</v>
      </c>
      <c r="X122" t="s">
        <v>86</v>
      </c>
    </row>
    <row r="123" spans="1:25" x14ac:dyDescent="0.3">
      <c r="A123" t="s">
        <v>73</v>
      </c>
      <c r="B123" t="s">
        <v>18</v>
      </c>
      <c r="C123" t="s">
        <v>16</v>
      </c>
      <c r="D123">
        <v>1.35</v>
      </c>
      <c r="E123">
        <v>5.3499999999999997E-3</v>
      </c>
      <c r="F123">
        <v>1.7774000000000001</v>
      </c>
      <c r="G123">
        <v>1.7600000000000001E-2</v>
      </c>
      <c r="H123">
        <v>1.7270000000000001</v>
      </c>
      <c r="I123" t="s">
        <v>74</v>
      </c>
      <c r="J123">
        <v>2.3959000000000001</v>
      </c>
      <c r="K123">
        <v>2.3699999999999999E-2</v>
      </c>
      <c r="L123">
        <v>0.11</v>
      </c>
      <c r="M123" t="s">
        <v>24</v>
      </c>
      <c r="N123" t="s">
        <v>21</v>
      </c>
      <c r="O123" s="1">
        <v>45734.792638888888</v>
      </c>
      <c r="Q123" t="s">
        <v>73</v>
      </c>
      <c r="R123">
        <v>2.31</v>
      </c>
      <c r="S123" s="2">
        <f t="shared" ref="S123:S134" si="31">100*$J123/R123</f>
        <v>103.71861471861472</v>
      </c>
      <c r="T123">
        <v>2.4</v>
      </c>
      <c r="U123" s="2">
        <f t="shared" ref="U123:U133" si="32">100*$J123/T123</f>
        <v>99.829166666666666</v>
      </c>
      <c r="V123">
        <v>2.38</v>
      </c>
      <c r="W123" s="2">
        <f t="shared" ref="W123:W133" si="33">100*$J123/V123</f>
        <v>100.66806722689076</v>
      </c>
      <c r="X123">
        <v>2.417357</v>
      </c>
      <c r="Y123" s="2">
        <f t="shared" ref="Y123:Y133" si="34">100*$J123/X123</f>
        <v>99.11237769183451</v>
      </c>
    </row>
    <row r="124" spans="1:25" x14ac:dyDescent="0.3">
      <c r="A124" t="s">
        <v>17</v>
      </c>
      <c r="B124" t="s">
        <v>18</v>
      </c>
      <c r="C124" t="s">
        <v>16</v>
      </c>
      <c r="D124">
        <v>3.49</v>
      </c>
      <c r="E124">
        <v>1.7319999999999999E-2</v>
      </c>
      <c r="F124">
        <v>3.9434</v>
      </c>
      <c r="G124">
        <v>1.67E-2</v>
      </c>
      <c r="H124">
        <v>3.6232000000000002</v>
      </c>
      <c r="I124" t="s">
        <v>19</v>
      </c>
      <c r="J124">
        <v>6.5384000000000002</v>
      </c>
      <c r="K124">
        <v>2.7699999999999999E-2</v>
      </c>
      <c r="L124">
        <v>0.24</v>
      </c>
      <c r="M124" t="s">
        <v>20</v>
      </c>
      <c r="N124" t="s">
        <v>21</v>
      </c>
      <c r="O124" s="1">
        <v>45734.797731481478</v>
      </c>
      <c r="Q124" t="s">
        <v>17</v>
      </c>
      <c r="R124">
        <v>6.67</v>
      </c>
      <c r="S124" s="2">
        <f t="shared" si="31"/>
        <v>98.026986506746638</v>
      </c>
      <c r="T124">
        <v>6.59</v>
      </c>
      <c r="U124" s="2">
        <f t="shared" si="32"/>
        <v>99.21699544764796</v>
      </c>
      <c r="V124">
        <v>6.58</v>
      </c>
      <c r="W124" s="2">
        <f t="shared" si="33"/>
        <v>99.367781155015194</v>
      </c>
      <c r="X124">
        <v>6.5536000000000003</v>
      </c>
      <c r="Y124" s="2">
        <f t="shared" si="34"/>
        <v>99.76806640625</v>
      </c>
    </row>
    <row r="125" spans="1:25" x14ac:dyDescent="0.3">
      <c r="A125" t="s">
        <v>75</v>
      </c>
      <c r="B125" t="s">
        <v>18</v>
      </c>
      <c r="C125" t="s">
        <v>16</v>
      </c>
      <c r="D125">
        <v>6.79</v>
      </c>
      <c r="E125">
        <v>3.8460000000000001E-2</v>
      </c>
      <c r="F125">
        <v>7.2611999999999997</v>
      </c>
      <c r="G125">
        <v>1.9599999999999999E-2</v>
      </c>
      <c r="H125">
        <v>6.0114999999999998</v>
      </c>
      <c r="I125" t="s">
        <v>76</v>
      </c>
      <c r="J125">
        <v>13.7195</v>
      </c>
      <c r="K125">
        <v>3.7100000000000001E-2</v>
      </c>
      <c r="L125">
        <v>0.39</v>
      </c>
      <c r="M125" t="s">
        <v>24</v>
      </c>
      <c r="N125" t="s">
        <v>21</v>
      </c>
      <c r="O125" s="1">
        <v>45734.793067129627</v>
      </c>
      <c r="Q125" t="s">
        <v>75</v>
      </c>
      <c r="R125">
        <v>13.52</v>
      </c>
      <c r="S125" s="2">
        <f t="shared" si="31"/>
        <v>101.47559171597634</v>
      </c>
      <c r="T125">
        <v>13.6</v>
      </c>
      <c r="U125" s="2">
        <f t="shared" si="32"/>
        <v>100.87867647058825</v>
      </c>
      <c r="V125">
        <v>13.5</v>
      </c>
      <c r="W125" s="2">
        <f t="shared" si="33"/>
        <v>101.62592592592593</v>
      </c>
      <c r="X125">
        <v>13.924720000000001</v>
      </c>
      <c r="Y125" s="2">
        <f t="shared" si="34"/>
        <v>98.526218121441573</v>
      </c>
    </row>
    <row r="126" spans="1:25" x14ac:dyDescent="0.3">
      <c r="A126" t="s">
        <v>22</v>
      </c>
      <c r="B126" t="s">
        <v>18</v>
      </c>
      <c r="C126" t="s">
        <v>16</v>
      </c>
      <c r="D126">
        <v>26.86</v>
      </c>
      <c r="E126">
        <v>0.14513999999999999</v>
      </c>
      <c r="F126">
        <v>24.1629</v>
      </c>
      <c r="G126">
        <v>3.1699999999999999E-2</v>
      </c>
      <c r="H126">
        <v>19.2178</v>
      </c>
      <c r="I126" t="s">
        <v>23</v>
      </c>
      <c r="J126">
        <v>51.691400000000002</v>
      </c>
      <c r="K126">
        <v>6.7900000000000002E-2</v>
      </c>
      <c r="L126">
        <v>1.26</v>
      </c>
      <c r="M126" t="s">
        <v>24</v>
      </c>
      <c r="N126" t="s">
        <v>21</v>
      </c>
      <c r="O126" s="1">
        <v>45734.792905092596</v>
      </c>
      <c r="Q126" t="s">
        <v>22</v>
      </c>
      <c r="R126">
        <v>52.42</v>
      </c>
      <c r="S126" s="2">
        <f t="shared" si="31"/>
        <v>98.610072491415494</v>
      </c>
      <c r="T126">
        <v>51.4</v>
      </c>
      <c r="U126" s="2">
        <f t="shared" si="32"/>
        <v>100.56692607003892</v>
      </c>
      <c r="V126">
        <v>51</v>
      </c>
      <c r="W126" s="2">
        <f t="shared" si="33"/>
        <v>101.35568627450981</v>
      </c>
      <c r="X126">
        <v>51.692</v>
      </c>
      <c r="Y126" s="2">
        <f t="shared" si="34"/>
        <v>99.998839278805235</v>
      </c>
    </row>
    <row r="127" spans="1:25" x14ac:dyDescent="0.3">
      <c r="A127" t="s">
        <v>77</v>
      </c>
      <c r="B127" t="s">
        <v>18</v>
      </c>
      <c r="C127" t="s">
        <v>16</v>
      </c>
      <c r="D127">
        <v>0.09</v>
      </c>
      <c r="E127">
        <v>4.8000000000000001E-4</v>
      </c>
      <c r="F127">
        <v>9.4700000000000006E-2</v>
      </c>
      <c r="G127">
        <v>8.5000000000000006E-3</v>
      </c>
      <c r="H127">
        <v>6.83E-2</v>
      </c>
      <c r="I127" t="s">
        <v>78</v>
      </c>
      <c r="J127">
        <v>0.217</v>
      </c>
      <c r="K127">
        <v>1.9599999999999999E-2</v>
      </c>
      <c r="L127">
        <v>0</v>
      </c>
      <c r="M127" t="s">
        <v>79</v>
      </c>
      <c r="N127" t="s">
        <v>37</v>
      </c>
      <c r="Q127" t="s">
        <v>77</v>
      </c>
      <c r="R127">
        <v>0.24</v>
      </c>
      <c r="S127" s="2">
        <f t="shared" si="31"/>
        <v>90.416666666666671</v>
      </c>
      <c r="T127">
        <v>0.23</v>
      </c>
      <c r="U127" s="2">
        <f t="shared" si="32"/>
        <v>94.347826086956516</v>
      </c>
      <c r="V127">
        <v>0.222</v>
      </c>
      <c r="W127" s="2">
        <f t="shared" si="33"/>
        <v>97.747747747747738</v>
      </c>
      <c r="X127">
        <v>0.2044</v>
      </c>
      <c r="Y127" s="2">
        <f t="shared" si="34"/>
        <v>106.16438356164383</v>
      </c>
    </row>
    <row r="128" spans="1:25" x14ac:dyDescent="0.3">
      <c r="A128" t="s">
        <v>25</v>
      </c>
      <c r="B128" t="s">
        <v>18</v>
      </c>
      <c r="C128" t="s">
        <v>16</v>
      </c>
      <c r="D128">
        <v>0.34</v>
      </c>
      <c r="E128">
        <v>2.7000000000000001E-3</v>
      </c>
      <c r="F128">
        <v>0.33260000000000001</v>
      </c>
      <c r="G128">
        <v>8.3000000000000001E-3</v>
      </c>
      <c r="H128">
        <v>0.19</v>
      </c>
      <c r="I128" t="s">
        <v>26</v>
      </c>
      <c r="J128">
        <v>0.4007</v>
      </c>
      <c r="K128">
        <v>0.01</v>
      </c>
      <c r="L128">
        <v>0.01</v>
      </c>
      <c r="M128" t="s">
        <v>27</v>
      </c>
      <c r="N128" t="s">
        <v>21</v>
      </c>
      <c r="O128" s="1">
        <v>45734.799814814818</v>
      </c>
      <c r="Q128" t="s">
        <v>25</v>
      </c>
      <c r="R128">
        <v>0.39</v>
      </c>
      <c r="S128" s="2">
        <f t="shared" si="31"/>
        <v>102.74358974358974</v>
      </c>
      <c r="T128">
        <v>0.38500000000000001</v>
      </c>
      <c r="U128" s="2">
        <f t="shared" si="32"/>
        <v>104.07792207792208</v>
      </c>
      <c r="V128">
        <v>0.38500000000000001</v>
      </c>
      <c r="W128" s="2">
        <f t="shared" si="33"/>
        <v>104.07792207792208</v>
      </c>
      <c r="X128">
        <v>0.38169999999999998</v>
      </c>
      <c r="Y128" s="2">
        <f t="shared" si="34"/>
        <v>104.97773120251507</v>
      </c>
    </row>
    <row r="129" spans="1:25" x14ac:dyDescent="0.3">
      <c r="A129" t="s">
        <v>28</v>
      </c>
      <c r="B129" t="s">
        <v>18</v>
      </c>
      <c r="C129" t="s">
        <v>16</v>
      </c>
      <c r="D129">
        <v>7.41</v>
      </c>
      <c r="E129">
        <v>6.3549999999999995E-2</v>
      </c>
      <c r="F129">
        <v>7.3897000000000004</v>
      </c>
      <c r="G129">
        <v>1.9E-2</v>
      </c>
      <c r="H129">
        <v>4.1185</v>
      </c>
      <c r="I129" t="s">
        <v>29</v>
      </c>
      <c r="J129">
        <v>10.339499999999999</v>
      </c>
      <c r="K129">
        <v>2.6499999999999999E-2</v>
      </c>
      <c r="L129">
        <v>0.27</v>
      </c>
      <c r="M129" t="s">
        <v>20</v>
      </c>
      <c r="N129" t="s">
        <v>21</v>
      </c>
      <c r="O129" s="1">
        <v>45734.797650462962</v>
      </c>
      <c r="Q129" t="s">
        <v>28</v>
      </c>
      <c r="R129">
        <v>10.68</v>
      </c>
      <c r="S129" s="2">
        <f t="shared" si="31"/>
        <v>96.811797752808971</v>
      </c>
      <c r="T129">
        <v>10.5</v>
      </c>
      <c r="U129" s="2">
        <f t="shared" si="32"/>
        <v>98.471428571428561</v>
      </c>
      <c r="V129">
        <v>10.5</v>
      </c>
      <c r="W129" s="2">
        <f t="shared" si="33"/>
        <v>98.471428571428561</v>
      </c>
      <c r="X129">
        <v>10.24714211</v>
      </c>
      <c r="Y129" s="2">
        <f t="shared" si="34"/>
        <v>100.90130388559623</v>
      </c>
    </row>
    <row r="130" spans="1:25" x14ac:dyDescent="0.3">
      <c r="A130" t="s">
        <v>80</v>
      </c>
      <c r="B130" t="s">
        <v>18</v>
      </c>
      <c r="C130" t="s">
        <v>16</v>
      </c>
      <c r="D130">
        <v>1.1000000000000001</v>
      </c>
      <c r="E130">
        <v>1.0109999999999999E-2</v>
      </c>
      <c r="F130">
        <v>1.2572000000000001</v>
      </c>
      <c r="G130">
        <v>1.2699999999999999E-2</v>
      </c>
      <c r="H130">
        <v>0.58630000000000004</v>
      </c>
      <c r="I130" t="s">
        <v>81</v>
      </c>
      <c r="J130">
        <v>2.097</v>
      </c>
      <c r="K130">
        <v>2.1100000000000001E-2</v>
      </c>
      <c r="L130">
        <v>0.04</v>
      </c>
      <c r="M130" t="s">
        <v>81</v>
      </c>
      <c r="N130" t="s">
        <v>21</v>
      </c>
      <c r="O130" s="1">
        <v>45734.801030092596</v>
      </c>
      <c r="Q130" t="s">
        <v>80</v>
      </c>
      <c r="R130">
        <v>2.08</v>
      </c>
      <c r="S130" s="2">
        <f t="shared" si="31"/>
        <v>100.81730769230768</v>
      </c>
      <c r="T130">
        <v>2.13</v>
      </c>
      <c r="U130" s="2">
        <f t="shared" si="32"/>
        <v>98.450704225352112</v>
      </c>
      <c r="V130">
        <v>2.13</v>
      </c>
      <c r="W130" s="2">
        <f t="shared" si="33"/>
        <v>98.450704225352112</v>
      </c>
      <c r="X130">
        <v>2.1422300000000001</v>
      </c>
      <c r="Y130" s="2">
        <f t="shared" si="34"/>
        <v>97.88864874453256</v>
      </c>
    </row>
    <row r="131" spans="1:25" x14ac:dyDescent="0.3">
      <c r="A131" t="s">
        <v>96</v>
      </c>
      <c r="B131" t="s">
        <v>18</v>
      </c>
      <c r="C131" t="s">
        <v>16</v>
      </c>
      <c r="D131">
        <v>0.02</v>
      </c>
      <c r="E131">
        <v>1.9000000000000001E-4</v>
      </c>
      <c r="F131">
        <v>2.29E-2</v>
      </c>
      <c r="G131">
        <v>1.03E-2</v>
      </c>
      <c r="H131">
        <v>9.7999999999999997E-3</v>
      </c>
      <c r="I131" t="s">
        <v>98</v>
      </c>
      <c r="J131">
        <v>3.3500000000000002E-2</v>
      </c>
      <c r="K131">
        <v>1.5100000000000001E-2</v>
      </c>
      <c r="L131">
        <v>0</v>
      </c>
      <c r="M131" t="s">
        <v>98</v>
      </c>
      <c r="N131" t="s">
        <v>21</v>
      </c>
      <c r="O131" s="1">
        <v>45734.794872685183</v>
      </c>
      <c r="Q131" t="s">
        <v>96</v>
      </c>
      <c r="R131">
        <v>0.02</v>
      </c>
      <c r="S131" s="2">
        <f t="shared" si="31"/>
        <v>167.5</v>
      </c>
      <c r="U131" s="2" t="e">
        <f t="shared" si="32"/>
        <v>#DIV/0!</v>
      </c>
      <c r="W131" s="2" t="e">
        <f t="shared" si="33"/>
        <v>#DIV/0!</v>
      </c>
      <c r="X131">
        <v>3.458E-2</v>
      </c>
      <c r="Y131" s="2">
        <f t="shared" si="34"/>
        <v>96.876807403123195</v>
      </c>
    </row>
    <row r="132" spans="1:25" x14ac:dyDescent="0.3">
      <c r="A132" t="s">
        <v>30</v>
      </c>
      <c r="B132" t="s">
        <v>18</v>
      </c>
      <c r="C132" t="s">
        <v>16</v>
      </c>
      <c r="D132">
        <v>0.11</v>
      </c>
      <c r="E132">
        <v>1.06E-3</v>
      </c>
      <c r="F132">
        <v>0.1298</v>
      </c>
      <c r="G132">
        <v>1.23E-2</v>
      </c>
      <c r="H132">
        <v>5.28E-2</v>
      </c>
      <c r="I132" t="s">
        <v>31</v>
      </c>
      <c r="J132">
        <v>0.1676</v>
      </c>
      <c r="K132">
        <v>1.5900000000000001E-2</v>
      </c>
      <c r="L132">
        <v>0</v>
      </c>
      <c r="M132" t="s">
        <v>31</v>
      </c>
      <c r="N132" t="s">
        <v>21</v>
      </c>
      <c r="O132" s="1">
        <v>45734.79420138889</v>
      </c>
      <c r="Q132" t="s">
        <v>30</v>
      </c>
      <c r="R132">
        <v>0.17</v>
      </c>
      <c r="S132" s="2">
        <f t="shared" si="31"/>
        <v>98.588235294117652</v>
      </c>
      <c r="T132">
        <v>0.17</v>
      </c>
      <c r="U132" s="2">
        <f t="shared" si="32"/>
        <v>98.588235294117652</v>
      </c>
      <c r="V132">
        <v>0.16700000000000001</v>
      </c>
      <c r="W132" s="2">
        <f t="shared" si="33"/>
        <v>100.35928143712576</v>
      </c>
      <c r="X132">
        <v>0.17755000000000001</v>
      </c>
      <c r="Y132" s="2">
        <f t="shared" si="34"/>
        <v>94.395944804280489</v>
      </c>
    </row>
    <row r="133" spans="1:25" x14ac:dyDescent="0.3">
      <c r="A133" t="s">
        <v>32</v>
      </c>
      <c r="B133" t="s">
        <v>18</v>
      </c>
      <c r="C133" t="s">
        <v>16</v>
      </c>
      <c r="D133">
        <v>7.11</v>
      </c>
      <c r="E133">
        <v>7.1069999999999994E-2</v>
      </c>
      <c r="F133">
        <v>8.5312999999999999</v>
      </c>
      <c r="G133">
        <v>3.1099999999999999E-2</v>
      </c>
      <c r="H133">
        <v>3.4123999999999999</v>
      </c>
      <c r="I133" t="s">
        <v>33</v>
      </c>
      <c r="J133">
        <v>10.9754</v>
      </c>
      <c r="K133">
        <v>0.04</v>
      </c>
      <c r="L133">
        <v>0.22</v>
      </c>
      <c r="M133" t="s">
        <v>34</v>
      </c>
      <c r="N133" t="s">
        <v>21</v>
      </c>
      <c r="O133" s="1">
        <v>45775.837673611109</v>
      </c>
      <c r="Q133" t="s">
        <v>97</v>
      </c>
      <c r="R133">
        <v>11.08</v>
      </c>
      <c r="S133" s="2">
        <f t="shared" si="31"/>
        <v>99.055956678700355</v>
      </c>
      <c r="T133">
        <v>10.9</v>
      </c>
      <c r="U133" s="2">
        <f t="shared" si="32"/>
        <v>100.69174311926605</v>
      </c>
      <c r="V133">
        <v>11</v>
      </c>
      <c r="W133" s="2">
        <f t="shared" si="33"/>
        <v>99.776363636363627</v>
      </c>
      <c r="X133">
        <v>10.87016</v>
      </c>
      <c r="Y133" s="2">
        <f t="shared" si="34"/>
        <v>100.96815502255716</v>
      </c>
    </row>
    <row r="134" spans="1:25" x14ac:dyDescent="0.3">
      <c r="A134" t="s">
        <v>35</v>
      </c>
      <c r="B134" t="s">
        <v>18</v>
      </c>
      <c r="C134" t="s">
        <v>16</v>
      </c>
      <c r="D134">
        <v>0.01</v>
      </c>
      <c r="E134">
        <v>6.0000000000000002E-5</v>
      </c>
      <c r="F134">
        <v>7.7000000000000002E-3</v>
      </c>
      <c r="G134">
        <v>1.5599999999999999E-2</v>
      </c>
      <c r="H134">
        <v>2.8999999999999998E-3</v>
      </c>
      <c r="I134" t="s">
        <v>36</v>
      </c>
      <c r="J134">
        <v>9.7999999999999997E-3</v>
      </c>
      <c r="K134">
        <v>1.9800000000000002E-2</v>
      </c>
      <c r="L134">
        <v>0</v>
      </c>
      <c r="M134" t="s">
        <v>35</v>
      </c>
      <c r="N134" t="s">
        <v>37</v>
      </c>
      <c r="Q134" t="s">
        <v>35</v>
      </c>
      <c r="R134">
        <v>0.02</v>
      </c>
      <c r="S134" s="2">
        <f t="shared" si="31"/>
        <v>49</v>
      </c>
    </row>
    <row r="135" spans="1:25" x14ac:dyDescent="0.3">
      <c r="A135" t="s">
        <v>38</v>
      </c>
      <c r="F135">
        <v>98.585700000000003</v>
      </c>
      <c r="H135">
        <v>100</v>
      </c>
      <c r="J135">
        <v>98.585700000000003</v>
      </c>
      <c r="L135" t="s">
        <v>93</v>
      </c>
    </row>
    <row r="137" spans="1:25" x14ac:dyDescent="0.3">
      <c r="A137" t="s">
        <v>92</v>
      </c>
    </row>
    <row r="138" spans="1:25" x14ac:dyDescent="0.3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25" x14ac:dyDescent="0.3">
      <c r="A139" t="s">
        <v>15</v>
      </c>
      <c r="C139" t="s">
        <v>16</v>
      </c>
      <c r="F139">
        <v>43.7532</v>
      </c>
      <c r="H139">
        <v>60.977800000000002</v>
      </c>
      <c r="L139">
        <v>4</v>
      </c>
      <c r="R139" t="s">
        <v>95</v>
      </c>
      <c r="S139" s="2"/>
      <c r="T139" t="s">
        <v>84</v>
      </c>
      <c r="V139" t="s">
        <v>85</v>
      </c>
      <c r="X139" t="s">
        <v>86</v>
      </c>
    </row>
    <row r="140" spans="1:25" x14ac:dyDescent="0.3">
      <c r="A140" t="s">
        <v>73</v>
      </c>
      <c r="B140" t="s">
        <v>18</v>
      </c>
      <c r="C140" t="s">
        <v>16</v>
      </c>
      <c r="D140">
        <v>1.36</v>
      </c>
      <c r="E140">
        <v>5.3800000000000002E-3</v>
      </c>
      <c r="F140">
        <v>1.7853000000000001</v>
      </c>
      <c r="G140">
        <v>1.7600000000000001E-2</v>
      </c>
      <c r="H140">
        <v>1.7315</v>
      </c>
      <c r="I140" t="s">
        <v>74</v>
      </c>
      <c r="J140">
        <v>2.4064999999999999</v>
      </c>
      <c r="K140">
        <v>2.3699999999999999E-2</v>
      </c>
      <c r="L140">
        <v>0.11</v>
      </c>
      <c r="M140" t="s">
        <v>24</v>
      </c>
      <c r="N140" t="s">
        <v>21</v>
      </c>
      <c r="O140" s="1">
        <v>45734.792638888888</v>
      </c>
      <c r="Q140" t="s">
        <v>73</v>
      </c>
      <c r="R140">
        <v>2.31</v>
      </c>
      <c r="S140" s="2">
        <f t="shared" ref="S140:S151" si="35">100*$J140/R140</f>
        <v>104.17748917748916</v>
      </c>
      <c r="T140">
        <v>2.4</v>
      </c>
      <c r="U140" s="2">
        <f t="shared" ref="U140:U150" si="36">100*$J140/T140</f>
        <v>100.27083333333333</v>
      </c>
      <c r="V140">
        <v>2.38</v>
      </c>
      <c r="W140" s="2">
        <f t="shared" ref="W140:W150" si="37">100*$J140/V140</f>
        <v>101.11344537815125</v>
      </c>
      <c r="X140">
        <v>2.417357</v>
      </c>
      <c r="Y140" s="2">
        <f t="shared" ref="Y140:Y150" si="38">100*$J140/X140</f>
        <v>99.550873123001679</v>
      </c>
    </row>
    <row r="141" spans="1:25" x14ac:dyDescent="0.3">
      <c r="A141" t="s">
        <v>17</v>
      </c>
      <c r="B141" t="s">
        <v>18</v>
      </c>
      <c r="C141" t="s">
        <v>16</v>
      </c>
      <c r="D141">
        <v>3.51</v>
      </c>
      <c r="E141">
        <v>1.7389999999999999E-2</v>
      </c>
      <c r="F141">
        <v>3.9599000000000002</v>
      </c>
      <c r="G141">
        <v>1.6799999999999999E-2</v>
      </c>
      <c r="H141">
        <v>3.6316999999999999</v>
      </c>
      <c r="I141" t="s">
        <v>19</v>
      </c>
      <c r="J141">
        <v>6.5656999999999996</v>
      </c>
      <c r="K141">
        <v>2.7799999999999998E-2</v>
      </c>
      <c r="L141">
        <v>0.24</v>
      </c>
      <c r="M141" t="s">
        <v>20</v>
      </c>
      <c r="N141" t="s">
        <v>21</v>
      </c>
      <c r="O141" s="1">
        <v>45734.797731481478</v>
      </c>
      <c r="Q141" t="s">
        <v>17</v>
      </c>
      <c r="R141">
        <v>6.67</v>
      </c>
      <c r="S141" s="2">
        <f t="shared" si="35"/>
        <v>98.436281859070462</v>
      </c>
      <c r="T141">
        <v>6.59</v>
      </c>
      <c r="U141" s="2">
        <f t="shared" si="36"/>
        <v>99.63125948406676</v>
      </c>
      <c r="V141">
        <v>6.58</v>
      </c>
      <c r="W141" s="2">
        <f t="shared" si="37"/>
        <v>99.782674772036458</v>
      </c>
      <c r="X141">
        <v>6.5536000000000003</v>
      </c>
      <c r="Y141" s="2">
        <f t="shared" si="38"/>
        <v>100.18463134765624</v>
      </c>
    </row>
    <row r="142" spans="1:25" x14ac:dyDescent="0.3">
      <c r="A142" t="s">
        <v>75</v>
      </c>
      <c r="B142" t="s">
        <v>18</v>
      </c>
      <c r="C142" t="s">
        <v>16</v>
      </c>
      <c r="D142">
        <v>6.8</v>
      </c>
      <c r="E142">
        <v>3.85E-2</v>
      </c>
      <c r="F142">
        <v>7.2706999999999997</v>
      </c>
      <c r="G142">
        <v>1.9699999999999999E-2</v>
      </c>
      <c r="H142">
        <v>6.0084</v>
      </c>
      <c r="I142" t="s">
        <v>76</v>
      </c>
      <c r="J142">
        <v>13.737500000000001</v>
      </c>
      <c r="K142">
        <v>3.7199999999999997E-2</v>
      </c>
      <c r="L142">
        <v>0.39</v>
      </c>
      <c r="M142" t="s">
        <v>24</v>
      </c>
      <c r="N142" t="s">
        <v>21</v>
      </c>
      <c r="O142" s="1">
        <v>45734.793067129627</v>
      </c>
      <c r="Q142" t="s">
        <v>75</v>
      </c>
      <c r="R142">
        <v>13.52</v>
      </c>
      <c r="S142" s="2">
        <f t="shared" si="35"/>
        <v>101.60872781065089</v>
      </c>
      <c r="T142">
        <v>13.6</v>
      </c>
      <c r="U142" s="2">
        <f t="shared" si="36"/>
        <v>101.01102941176471</v>
      </c>
      <c r="V142">
        <v>13.5</v>
      </c>
      <c r="W142" s="2">
        <f t="shared" si="37"/>
        <v>101.75925925925925</v>
      </c>
      <c r="X142">
        <v>13.924720000000001</v>
      </c>
      <c r="Y142" s="2">
        <f t="shared" si="38"/>
        <v>98.655484634520477</v>
      </c>
    </row>
    <row r="143" spans="1:25" x14ac:dyDescent="0.3">
      <c r="A143" t="s">
        <v>22</v>
      </c>
      <c r="B143" t="s">
        <v>18</v>
      </c>
      <c r="C143" t="s">
        <v>16</v>
      </c>
      <c r="D143">
        <v>26.92</v>
      </c>
      <c r="E143">
        <v>0.14549000000000001</v>
      </c>
      <c r="F143">
        <v>24.224900000000002</v>
      </c>
      <c r="G143">
        <v>3.1800000000000002E-2</v>
      </c>
      <c r="H143">
        <v>19.232099999999999</v>
      </c>
      <c r="I143" t="s">
        <v>23</v>
      </c>
      <c r="J143">
        <v>51.823900000000002</v>
      </c>
      <c r="K143">
        <v>6.8099999999999994E-2</v>
      </c>
      <c r="L143">
        <v>1.26</v>
      </c>
      <c r="M143" t="s">
        <v>24</v>
      </c>
      <c r="N143" t="s">
        <v>21</v>
      </c>
      <c r="O143" s="1">
        <v>45734.792905092596</v>
      </c>
      <c r="Q143" t="s">
        <v>22</v>
      </c>
      <c r="R143">
        <v>52.42</v>
      </c>
      <c r="S143" s="2">
        <f t="shared" si="35"/>
        <v>98.8628386112171</v>
      </c>
      <c r="T143">
        <v>51.4</v>
      </c>
      <c r="U143" s="2">
        <f t="shared" si="36"/>
        <v>100.82470817120624</v>
      </c>
      <c r="V143">
        <v>51</v>
      </c>
      <c r="W143" s="2">
        <f t="shared" si="37"/>
        <v>101.61549019607844</v>
      </c>
      <c r="X143">
        <v>51.692</v>
      </c>
      <c r="Y143" s="2">
        <f t="shared" si="38"/>
        <v>100.25516520931673</v>
      </c>
    </row>
    <row r="144" spans="1:25" x14ac:dyDescent="0.3">
      <c r="A144" t="s">
        <v>77</v>
      </c>
      <c r="B144" t="s">
        <v>18</v>
      </c>
      <c r="C144" t="s">
        <v>16</v>
      </c>
      <c r="D144">
        <v>7.0000000000000007E-2</v>
      </c>
      <c r="E144">
        <v>4.0000000000000002E-4</v>
      </c>
      <c r="F144">
        <v>7.7600000000000002E-2</v>
      </c>
      <c r="G144">
        <v>8.5000000000000006E-3</v>
      </c>
      <c r="H144">
        <v>5.5899999999999998E-2</v>
      </c>
      <c r="I144" t="s">
        <v>78</v>
      </c>
      <c r="J144">
        <v>0.17780000000000001</v>
      </c>
      <c r="K144">
        <v>1.9599999999999999E-2</v>
      </c>
      <c r="L144">
        <v>0</v>
      </c>
      <c r="M144" t="s">
        <v>79</v>
      </c>
      <c r="N144" t="s">
        <v>37</v>
      </c>
      <c r="Q144" t="s">
        <v>77</v>
      </c>
      <c r="R144">
        <v>0.24</v>
      </c>
      <c r="S144" s="2">
        <f t="shared" si="35"/>
        <v>74.083333333333343</v>
      </c>
      <c r="T144">
        <v>0.23</v>
      </c>
      <c r="U144" s="2">
        <f t="shared" si="36"/>
        <v>77.304347826086953</v>
      </c>
      <c r="V144">
        <v>0.222</v>
      </c>
      <c r="W144" s="2">
        <f t="shared" si="37"/>
        <v>80.090090090090101</v>
      </c>
      <c r="X144">
        <v>0.2044</v>
      </c>
      <c r="Y144" s="2">
        <f t="shared" si="38"/>
        <v>86.986301369863014</v>
      </c>
    </row>
    <row r="145" spans="1:25" x14ac:dyDescent="0.3">
      <c r="A145" t="s">
        <v>25</v>
      </c>
      <c r="B145" t="s">
        <v>18</v>
      </c>
      <c r="C145" t="s">
        <v>16</v>
      </c>
      <c r="D145">
        <v>0.34</v>
      </c>
      <c r="E145">
        <v>2.6700000000000001E-3</v>
      </c>
      <c r="F145">
        <v>0.32850000000000001</v>
      </c>
      <c r="G145">
        <v>8.3000000000000001E-3</v>
      </c>
      <c r="H145">
        <v>0.18729999999999999</v>
      </c>
      <c r="I145" t="s">
        <v>26</v>
      </c>
      <c r="J145">
        <v>0.3957</v>
      </c>
      <c r="K145">
        <v>1.01E-2</v>
      </c>
      <c r="L145">
        <v>0.01</v>
      </c>
      <c r="M145" t="s">
        <v>27</v>
      </c>
      <c r="N145" t="s">
        <v>21</v>
      </c>
      <c r="O145" s="1">
        <v>45734.799814814818</v>
      </c>
      <c r="Q145" t="s">
        <v>25</v>
      </c>
      <c r="R145">
        <v>0.39</v>
      </c>
      <c r="S145" s="2">
        <f t="shared" si="35"/>
        <v>101.46153846153845</v>
      </c>
      <c r="T145">
        <v>0.38500000000000001</v>
      </c>
      <c r="U145" s="2">
        <f t="shared" si="36"/>
        <v>102.77922077922078</v>
      </c>
      <c r="V145">
        <v>0.38500000000000001</v>
      </c>
      <c r="W145" s="2">
        <f t="shared" si="37"/>
        <v>102.77922077922078</v>
      </c>
      <c r="X145">
        <v>0.38169999999999998</v>
      </c>
      <c r="Y145" s="2">
        <f t="shared" si="38"/>
        <v>103.66780193869532</v>
      </c>
    </row>
    <row r="146" spans="1:25" x14ac:dyDescent="0.3">
      <c r="A146" t="s">
        <v>28</v>
      </c>
      <c r="B146" t="s">
        <v>18</v>
      </c>
      <c r="C146" t="s">
        <v>16</v>
      </c>
      <c r="D146">
        <v>7.39</v>
      </c>
      <c r="E146">
        <v>6.3450000000000006E-2</v>
      </c>
      <c r="F146">
        <v>7.3776999999999999</v>
      </c>
      <c r="G146">
        <v>1.9E-2</v>
      </c>
      <c r="H146">
        <v>4.1044</v>
      </c>
      <c r="I146" t="s">
        <v>29</v>
      </c>
      <c r="J146">
        <v>10.322699999999999</v>
      </c>
      <c r="K146">
        <v>2.6499999999999999E-2</v>
      </c>
      <c r="L146">
        <v>0.27</v>
      </c>
      <c r="M146" t="s">
        <v>20</v>
      </c>
      <c r="N146" t="s">
        <v>21</v>
      </c>
      <c r="O146" s="1">
        <v>45734.797650462962</v>
      </c>
      <c r="Q146" t="s">
        <v>28</v>
      </c>
      <c r="R146">
        <v>10.68</v>
      </c>
      <c r="S146" s="2">
        <f t="shared" si="35"/>
        <v>96.654494382022477</v>
      </c>
      <c r="T146">
        <v>10.5</v>
      </c>
      <c r="U146" s="2">
        <f t="shared" si="36"/>
        <v>98.311428571428564</v>
      </c>
      <c r="V146">
        <v>10.5</v>
      </c>
      <c r="W146" s="2">
        <f t="shared" si="37"/>
        <v>98.311428571428564</v>
      </c>
      <c r="X146">
        <v>10.24714211</v>
      </c>
      <c r="Y146" s="2">
        <f t="shared" si="38"/>
        <v>100.73735573478838</v>
      </c>
    </row>
    <row r="147" spans="1:25" x14ac:dyDescent="0.3">
      <c r="A147" t="s">
        <v>80</v>
      </c>
      <c r="B147" t="s">
        <v>18</v>
      </c>
      <c r="C147" t="s">
        <v>16</v>
      </c>
      <c r="D147">
        <v>1.1100000000000001</v>
      </c>
      <c r="E147">
        <v>1.021E-2</v>
      </c>
      <c r="F147">
        <v>1.2686999999999999</v>
      </c>
      <c r="G147">
        <v>1.2699999999999999E-2</v>
      </c>
      <c r="H147">
        <v>0.59060000000000001</v>
      </c>
      <c r="I147" t="s">
        <v>81</v>
      </c>
      <c r="J147">
        <v>2.1162999999999998</v>
      </c>
      <c r="K147">
        <v>2.12E-2</v>
      </c>
      <c r="L147">
        <v>0.04</v>
      </c>
      <c r="M147" t="s">
        <v>81</v>
      </c>
      <c r="N147" t="s">
        <v>21</v>
      </c>
      <c r="O147" s="1">
        <v>45734.801030092596</v>
      </c>
      <c r="Q147" t="s">
        <v>80</v>
      </c>
      <c r="R147">
        <v>2.08</v>
      </c>
      <c r="S147" s="2">
        <f t="shared" si="35"/>
        <v>101.74519230769231</v>
      </c>
      <c r="T147">
        <v>2.13</v>
      </c>
      <c r="U147" s="2">
        <f t="shared" si="36"/>
        <v>99.356807511737088</v>
      </c>
      <c r="V147">
        <v>2.13</v>
      </c>
      <c r="W147" s="2">
        <f t="shared" si="37"/>
        <v>99.356807511737088</v>
      </c>
      <c r="X147">
        <v>2.1422300000000001</v>
      </c>
      <c r="Y147" s="2">
        <f t="shared" si="38"/>
        <v>98.789579083478429</v>
      </c>
    </row>
    <row r="148" spans="1:25" x14ac:dyDescent="0.3">
      <c r="A148" t="s">
        <v>96</v>
      </c>
      <c r="B148" t="s">
        <v>18</v>
      </c>
      <c r="C148" t="s">
        <v>16</v>
      </c>
      <c r="D148">
        <v>0.02</v>
      </c>
      <c r="E148">
        <v>1.7000000000000001E-4</v>
      </c>
      <c r="F148">
        <v>2.06E-2</v>
      </c>
      <c r="G148">
        <v>1.04E-2</v>
      </c>
      <c r="H148">
        <v>8.8000000000000005E-3</v>
      </c>
      <c r="I148" t="s">
        <v>98</v>
      </c>
      <c r="J148">
        <v>3.0099999999999998E-2</v>
      </c>
      <c r="K148">
        <v>1.52E-2</v>
      </c>
      <c r="L148">
        <v>0</v>
      </c>
      <c r="M148" t="s">
        <v>98</v>
      </c>
      <c r="N148" t="s">
        <v>21</v>
      </c>
      <c r="O148" s="1">
        <v>45734.794872685183</v>
      </c>
      <c r="Q148" t="s">
        <v>96</v>
      </c>
      <c r="R148">
        <v>0.02</v>
      </c>
      <c r="S148" s="2">
        <f t="shared" si="35"/>
        <v>150.5</v>
      </c>
      <c r="U148" s="2" t="e">
        <f t="shared" si="36"/>
        <v>#DIV/0!</v>
      </c>
      <c r="W148" s="2" t="e">
        <f t="shared" si="37"/>
        <v>#DIV/0!</v>
      </c>
      <c r="X148">
        <v>3.458E-2</v>
      </c>
      <c r="Y148" s="2">
        <f t="shared" si="38"/>
        <v>87.044534412955457</v>
      </c>
    </row>
    <row r="149" spans="1:25" x14ac:dyDescent="0.3">
      <c r="A149" t="s">
        <v>30</v>
      </c>
      <c r="B149" t="s">
        <v>18</v>
      </c>
      <c r="C149" t="s">
        <v>16</v>
      </c>
      <c r="D149">
        <v>0.11</v>
      </c>
      <c r="E149">
        <v>1.0499999999999999E-3</v>
      </c>
      <c r="F149">
        <v>0.12909999999999999</v>
      </c>
      <c r="G149">
        <v>1.24E-2</v>
      </c>
      <c r="H149">
        <v>5.2400000000000002E-2</v>
      </c>
      <c r="I149" t="s">
        <v>31</v>
      </c>
      <c r="J149">
        <v>0.1668</v>
      </c>
      <c r="K149">
        <v>1.6E-2</v>
      </c>
      <c r="L149">
        <v>0</v>
      </c>
      <c r="M149" t="s">
        <v>31</v>
      </c>
      <c r="N149" t="s">
        <v>21</v>
      </c>
      <c r="O149" s="1">
        <v>45734.79420138889</v>
      </c>
      <c r="Q149" t="s">
        <v>30</v>
      </c>
      <c r="R149">
        <v>0.17</v>
      </c>
      <c r="S149" s="2">
        <f t="shared" si="35"/>
        <v>98.117647058823522</v>
      </c>
      <c r="T149">
        <v>0.17</v>
      </c>
      <c r="U149" s="2">
        <f t="shared" si="36"/>
        <v>98.117647058823522</v>
      </c>
      <c r="V149">
        <v>0.16700000000000001</v>
      </c>
      <c r="W149" s="2">
        <f t="shared" si="37"/>
        <v>99.880239520958071</v>
      </c>
      <c r="X149">
        <v>0.17755000000000001</v>
      </c>
      <c r="Y149" s="2">
        <f t="shared" si="38"/>
        <v>93.945367502112077</v>
      </c>
    </row>
    <row r="150" spans="1:25" x14ac:dyDescent="0.3">
      <c r="A150" t="s">
        <v>32</v>
      </c>
      <c r="B150" t="s">
        <v>18</v>
      </c>
      <c r="C150" t="s">
        <v>16</v>
      </c>
      <c r="D150">
        <v>7.12</v>
      </c>
      <c r="E150">
        <v>7.1160000000000001E-2</v>
      </c>
      <c r="F150">
        <v>8.5410000000000004</v>
      </c>
      <c r="G150">
        <v>3.1099999999999999E-2</v>
      </c>
      <c r="H150">
        <v>3.4100999999999999</v>
      </c>
      <c r="I150" t="s">
        <v>33</v>
      </c>
      <c r="J150">
        <v>10.9878</v>
      </c>
      <c r="K150">
        <v>4.0099999999999997E-2</v>
      </c>
      <c r="L150">
        <v>0.22</v>
      </c>
      <c r="M150" t="s">
        <v>34</v>
      </c>
      <c r="N150" t="s">
        <v>21</v>
      </c>
      <c r="O150" s="1">
        <v>45775.837673611109</v>
      </c>
      <c r="Q150" t="s">
        <v>97</v>
      </c>
      <c r="R150">
        <v>11.08</v>
      </c>
      <c r="S150" s="2">
        <f t="shared" si="35"/>
        <v>99.167870036101078</v>
      </c>
      <c r="T150">
        <v>10.9</v>
      </c>
      <c r="U150" s="2">
        <f t="shared" si="36"/>
        <v>100.80550458715595</v>
      </c>
      <c r="V150">
        <v>11</v>
      </c>
      <c r="W150" s="2">
        <f t="shared" si="37"/>
        <v>99.88909090909091</v>
      </c>
      <c r="X150">
        <v>10.87016</v>
      </c>
      <c r="Y150" s="2">
        <f t="shared" si="38"/>
        <v>101.08222878044113</v>
      </c>
    </row>
    <row r="151" spans="1:25" x14ac:dyDescent="0.3">
      <c r="A151" t="s">
        <v>35</v>
      </c>
      <c r="B151" t="s">
        <v>18</v>
      </c>
      <c r="C151" t="s">
        <v>16</v>
      </c>
      <c r="D151">
        <v>0.02</v>
      </c>
      <c r="E151">
        <v>2.0000000000000001E-4</v>
      </c>
      <c r="F151">
        <v>2.35E-2</v>
      </c>
      <c r="G151">
        <v>1.5599999999999999E-2</v>
      </c>
      <c r="H151">
        <v>8.8999999999999999E-3</v>
      </c>
      <c r="I151" t="s">
        <v>36</v>
      </c>
      <c r="J151">
        <v>2.9899999999999999E-2</v>
      </c>
      <c r="K151">
        <v>1.9800000000000002E-2</v>
      </c>
      <c r="L151">
        <v>0</v>
      </c>
      <c r="M151" t="s">
        <v>35</v>
      </c>
      <c r="N151" t="s">
        <v>37</v>
      </c>
      <c r="Q151" t="s">
        <v>35</v>
      </c>
      <c r="R151">
        <v>0.02</v>
      </c>
      <c r="S151" s="2">
        <f t="shared" si="35"/>
        <v>149.49999999999997</v>
      </c>
    </row>
    <row r="152" spans="1:25" x14ac:dyDescent="0.3">
      <c r="A152" t="s">
        <v>38</v>
      </c>
      <c r="F152">
        <v>98.760599999999997</v>
      </c>
      <c r="H152">
        <v>100</v>
      </c>
      <c r="J152">
        <v>98.760599999999997</v>
      </c>
      <c r="L152" t="s">
        <v>93</v>
      </c>
    </row>
    <row r="154" spans="1:25" x14ac:dyDescent="0.3">
      <c r="A154" t="s">
        <v>101</v>
      </c>
    </row>
    <row r="155" spans="1:25" x14ac:dyDescent="0.3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S155" s="2"/>
    </row>
    <row r="156" spans="1:25" x14ac:dyDescent="0.3">
      <c r="A156" t="s">
        <v>15</v>
      </c>
      <c r="C156" t="s">
        <v>16</v>
      </c>
      <c r="F156">
        <v>43.609299999999998</v>
      </c>
      <c r="H156">
        <v>57.094700000000003</v>
      </c>
      <c r="L156">
        <v>4</v>
      </c>
      <c r="Q156" t="s">
        <v>44</v>
      </c>
      <c r="S156" s="2" t="s">
        <v>45</v>
      </c>
      <c r="U156" t="s">
        <v>46</v>
      </c>
    </row>
    <row r="157" spans="1:25" x14ac:dyDescent="0.3">
      <c r="A157" t="s">
        <v>17</v>
      </c>
      <c r="B157" t="s">
        <v>18</v>
      </c>
      <c r="C157" t="s">
        <v>16</v>
      </c>
      <c r="D157">
        <v>30.71</v>
      </c>
      <c r="E157">
        <v>0.15232000000000001</v>
      </c>
      <c r="F157">
        <v>30.090699999999998</v>
      </c>
      <c r="G157">
        <v>3.5299999999999998E-2</v>
      </c>
      <c r="H157">
        <v>25.9251</v>
      </c>
      <c r="I157" t="s">
        <v>19</v>
      </c>
      <c r="J157">
        <v>49.892499999999998</v>
      </c>
      <c r="K157">
        <v>5.8500000000000003E-2</v>
      </c>
      <c r="L157">
        <v>1.82</v>
      </c>
      <c r="M157" t="s">
        <v>20</v>
      </c>
      <c r="N157" t="s">
        <v>21</v>
      </c>
      <c r="O157" s="1">
        <v>45734.797731481478</v>
      </c>
      <c r="Q157" s="3">
        <v>49.74</v>
      </c>
      <c r="R157">
        <f t="shared" ref="R157:R162" si="39">100*J157/Q157</f>
        <v>100.3065942903096</v>
      </c>
      <c r="S157" s="2">
        <v>49.726999999999997</v>
      </c>
      <c r="T157">
        <f t="shared" ref="T157:T162" si="40">100*J157/S157</f>
        <v>100.3328171818127</v>
      </c>
      <c r="U157">
        <f t="shared" ref="U157:U161" si="41">K157*100/J157</f>
        <v>0.11725209199779528</v>
      </c>
    </row>
    <row r="158" spans="1:25" x14ac:dyDescent="0.3">
      <c r="A158" t="s">
        <v>22</v>
      </c>
      <c r="B158" t="s">
        <v>18</v>
      </c>
      <c r="C158" t="s">
        <v>16</v>
      </c>
      <c r="D158">
        <v>18.3</v>
      </c>
      <c r="E158">
        <v>9.8890000000000006E-2</v>
      </c>
      <c r="F158">
        <v>19.0258</v>
      </c>
      <c r="G158">
        <v>3.0300000000000001E-2</v>
      </c>
      <c r="H158">
        <v>14.189299999999999</v>
      </c>
      <c r="I158" t="s">
        <v>23</v>
      </c>
      <c r="J158">
        <v>40.701599999999999</v>
      </c>
      <c r="K158">
        <v>6.4799999999999996E-2</v>
      </c>
      <c r="L158">
        <v>0.99</v>
      </c>
      <c r="M158" t="s">
        <v>24</v>
      </c>
      <c r="N158" t="s">
        <v>21</v>
      </c>
      <c r="O158" s="1">
        <v>45734.792905092596</v>
      </c>
      <c r="Q158" s="3">
        <v>40.409999999999997</v>
      </c>
      <c r="R158">
        <f t="shared" si="39"/>
        <v>100.72160356347439</v>
      </c>
      <c r="S158" s="2">
        <v>40.6</v>
      </c>
      <c r="T158">
        <f t="shared" si="40"/>
        <v>100.25024630541871</v>
      </c>
      <c r="U158">
        <f t="shared" si="41"/>
        <v>0.15920750044224305</v>
      </c>
    </row>
    <row r="159" spans="1:25" x14ac:dyDescent="0.3">
      <c r="A159" t="s">
        <v>28</v>
      </c>
      <c r="B159" t="s">
        <v>18</v>
      </c>
      <c r="C159" t="s">
        <v>16</v>
      </c>
      <c r="D159">
        <v>0.06</v>
      </c>
      <c r="E159">
        <v>5.4000000000000001E-4</v>
      </c>
      <c r="F159">
        <v>6.4199999999999993E-2</v>
      </c>
      <c r="G159">
        <v>7.3000000000000001E-3</v>
      </c>
      <c r="H159">
        <v>3.3500000000000002E-2</v>
      </c>
      <c r="I159" t="s">
        <v>29</v>
      </c>
      <c r="J159">
        <v>8.9800000000000005E-2</v>
      </c>
      <c r="K159">
        <v>1.03E-2</v>
      </c>
      <c r="L159">
        <v>0</v>
      </c>
      <c r="M159" t="s">
        <v>20</v>
      </c>
      <c r="N159" t="s">
        <v>21</v>
      </c>
      <c r="O159" s="1">
        <v>45734.797650462962</v>
      </c>
      <c r="Q159" s="3">
        <v>0.13</v>
      </c>
      <c r="R159">
        <f t="shared" si="39"/>
        <v>69.07692307692308</v>
      </c>
      <c r="S159" s="2">
        <v>7.0000000000000007E-2</v>
      </c>
      <c r="T159">
        <f t="shared" si="40"/>
        <v>128.28571428571428</v>
      </c>
      <c r="U159">
        <f t="shared" si="41"/>
        <v>11.469933184855234</v>
      </c>
    </row>
    <row r="160" spans="1:25" x14ac:dyDescent="0.3">
      <c r="A160" t="s">
        <v>30</v>
      </c>
      <c r="B160" t="s">
        <v>18</v>
      </c>
      <c r="C160" t="s">
        <v>16</v>
      </c>
      <c r="D160">
        <v>0.09</v>
      </c>
      <c r="E160">
        <v>8.8000000000000003E-4</v>
      </c>
      <c r="F160">
        <v>0.1076</v>
      </c>
      <c r="G160">
        <v>1.18E-2</v>
      </c>
      <c r="H160">
        <v>4.1000000000000002E-2</v>
      </c>
      <c r="I160" t="s">
        <v>31</v>
      </c>
      <c r="J160">
        <v>0.1389</v>
      </c>
      <c r="K160">
        <v>1.52E-2</v>
      </c>
      <c r="L160">
        <v>0</v>
      </c>
      <c r="M160" t="s">
        <v>31</v>
      </c>
      <c r="N160" t="s">
        <v>21</v>
      </c>
      <c r="O160" s="1">
        <v>45734.79420138889</v>
      </c>
      <c r="Q160" s="3">
        <v>0.14000000000000001</v>
      </c>
      <c r="R160">
        <f t="shared" si="39"/>
        <v>99.214285714285694</v>
      </c>
      <c r="S160" s="2">
        <v>0.12</v>
      </c>
      <c r="T160">
        <f t="shared" si="40"/>
        <v>115.75</v>
      </c>
      <c r="U160">
        <f t="shared" si="41"/>
        <v>10.943124550035998</v>
      </c>
    </row>
    <row r="161" spans="1:21" x14ac:dyDescent="0.3">
      <c r="A161" t="s">
        <v>32</v>
      </c>
      <c r="B161" t="s">
        <v>18</v>
      </c>
      <c r="C161" t="s">
        <v>16</v>
      </c>
      <c r="D161">
        <v>5.82</v>
      </c>
      <c r="E161">
        <v>5.824E-2</v>
      </c>
      <c r="F161">
        <v>6.9715999999999996</v>
      </c>
      <c r="G161">
        <v>2.8500000000000001E-2</v>
      </c>
      <c r="H161">
        <v>2.6147999999999998</v>
      </c>
      <c r="I161" t="s">
        <v>33</v>
      </c>
      <c r="J161">
        <v>8.9687999999999999</v>
      </c>
      <c r="K161">
        <v>3.6600000000000001E-2</v>
      </c>
      <c r="L161">
        <v>0.18</v>
      </c>
      <c r="M161" t="s">
        <v>34</v>
      </c>
      <c r="N161" t="s">
        <v>21</v>
      </c>
      <c r="O161" s="1">
        <v>45775.837673611109</v>
      </c>
      <c r="Q161" s="3">
        <v>9.31</v>
      </c>
      <c r="R161">
        <f t="shared" si="39"/>
        <v>96.335123523093444</v>
      </c>
      <c r="S161" s="2">
        <v>8.8186999999999998</v>
      </c>
      <c r="T161">
        <f t="shared" si="40"/>
        <v>101.70206493020514</v>
      </c>
      <c r="U161">
        <f t="shared" si="41"/>
        <v>0.40808134867540813</v>
      </c>
    </row>
    <row r="162" spans="1:21" x14ac:dyDescent="0.3">
      <c r="A162" t="s">
        <v>35</v>
      </c>
      <c r="B162" t="s">
        <v>18</v>
      </c>
      <c r="C162" t="s">
        <v>16</v>
      </c>
      <c r="D162">
        <v>0.24</v>
      </c>
      <c r="E162">
        <v>2.3800000000000002E-3</v>
      </c>
      <c r="F162">
        <v>0.28460000000000002</v>
      </c>
      <c r="G162">
        <v>1.6500000000000001E-2</v>
      </c>
      <c r="H162">
        <v>0.10150000000000001</v>
      </c>
      <c r="I162" t="s">
        <v>36</v>
      </c>
      <c r="J162">
        <v>0.36209999999999998</v>
      </c>
      <c r="K162">
        <v>2.0899999999999998E-2</v>
      </c>
      <c r="L162">
        <v>0.01</v>
      </c>
      <c r="M162" t="s">
        <v>35</v>
      </c>
      <c r="N162" t="s">
        <v>37</v>
      </c>
      <c r="O162" s="1"/>
      <c r="Q162" s="3">
        <v>0.27</v>
      </c>
      <c r="R162">
        <f t="shared" si="39"/>
        <v>134.11111111111111</v>
      </c>
      <c r="S162" s="2">
        <v>0.39100000000000001</v>
      </c>
      <c r="T162">
        <f t="shared" si="40"/>
        <v>92.608695652173907</v>
      </c>
      <c r="U162">
        <f>K162*100/J162</f>
        <v>5.7718862192764426</v>
      </c>
    </row>
    <row r="163" spans="1:21" x14ac:dyDescent="0.3">
      <c r="A163" t="s">
        <v>38</v>
      </c>
      <c r="F163">
        <v>100.1538</v>
      </c>
      <c r="H163">
        <v>100</v>
      </c>
      <c r="J163">
        <v>100.1538</v>
      </c>
      <c r="L163" t="s">
        <v>39</v>
      </c>
    </row>
    <row r="165" spans="1:21" x14ac:dyDescent="0.3">
      <c r="A165" t="s">
        <v>100</v>
      </c>
    </row>
    <row r="166" spans="1:21" x14ac:dyDescent="0.3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S166" s="2"/>
    </row>
    <row r="167" spans="1:21" x14ac:dyDescent="0.3">
      <c r="A167" t="s">
        <v>15</v>
      </c>
      <c r="C167" t="s">
        <v>16</v>
      </c>
      <c r="F167">
        <v>43.522100000000002</v>
      </c>
      <c r="H167">
        <v>57.109499999999997</v>
      </c>
      <c r="L167">
        <v>4</v>
      </c>
      <c r="Q167" t="s">
        <v>44</v>
      </c>
      <c r="S167" s="2" t="s">
        <v>45</v>
      </c>
      <c r="U167" t="s">
        <v>46</v>
      </c>
    </row>
    <row r="168" spans="1:21" x14ac:dyDescent="0.3">
      <c r="A168" t="s">
        <v>17</v>
      </c>
      <c r="B168" t="s">
        <v>18</v>
      </c>
      <c r="C168" t="s">
        <v>16</v>
      </c>
      <c r="D168">
        <v>30.61</v>
      </c>
      <c r="E168">
        <v>0.15182999999999999</v>
      </c>
      <c r="F168">
        <v>29.9833</v>
      </c>
      <c r="G168">
        <v>3.5200000000000002E-2</v>
      </c>
      <c r="H168">
        <v>25.891100000000002</v>
      </c>
      <c r="I168" t="s">
        <v>19</v>
      </c>
      <c r="J168">
        <v>49.714399999999998</v>
      </c>
      <c r="K168">
        <v>5.8299999999999998E-2</v>
      </c>
      <c r="L168">
        <v>1.81</v>
      </c>
      <c r="M168" t="s">
        <v>20</v>
      </c>
      <c r="N168" t="s">
        <v>21</v>
      </c>
      <c r="O168" s="1">
        <v>45734.797731481478</v>
      </c>
      <c r="Q168" s="3">
        <v>49.74</v>
      </c>
      <c r="R168">
        <f t="shared" ref="R168:R173" si="42">100*J168/Q168</f>
        <v>99.948532368315227</v>
      </c>
      <c r="S168" s="2">
        <v>49.726999999999997</v>
      </c>
      <c r="T168">
        <f t="shared" ref="T168:T173" si="43">100*J168/S168</f>
        <v>99.974661652623325</v>
      </c>
      <c r="U168">
        <f t="shared" ref="U168:U172" si="44">K168*100/J168</f>
        <v>0.11726984535667735</v>
      </c>
    </row>
    <row r="169" spans="1:21" x14ac:dyDescent="0.3">
      <c r="A169" t="s">
        <v>22</v>
      </c>
      <c r="B169" t="s">
        <v>18</v>
      </c>
      <c r="C169" t="s">
        <v>16</v>
      </c>
      <c r="D169">
        <v>18.309999999999999</v>
      </c>
      <c r="E169">
        <v>9.8930000000000004E-2</v>
      </c>
      <c r="F169">
        <v>19.022600000000001</v>
      </c>
      <c r="G169">
        <v>3.0300000000000001E-2</v>
      </c>
      <c r="H169">
        <v>14.219099999999999</v>
      </c>
      <c r="I169" t="s">
        <v>23</v>
      </c>
      <c r="J169">
        <v>40.694800000000001</v>
      </c>
      <c r="K169">
        <v>6.4799999999999996E-2</v>
      </c>
      <c r="L169">
        <v>1</v>
      </c>
      <c r="M169" t="s">
        <v>24</v>
      </c>
      <c r="N169" t="s">
        <v>21</v>
      </c>
      <c r="O169" s="1">
        <v>45734.792905092596</v>
      </c>
      <c r="Q169" s="3">
        <v>40.409999999999997</v>
      </c>
      <c r="R169">
        <f t="shared" si="42"/>
        <v>100.70477604553329</v>
      </c>
      <c r="S169" s="2">
        <v>40.6</v>
      </c>
      <c r="T169">
        <f t="shared" si="43"/>
        <v>100.2334975369458</v>
      </c>
      <c r="U169">
        <f t="shared" si="44"/>
        <v>0.15923410362011853</v>
      </c>
    </row>
    <row r="170" spans="1:21" x14ac:dyDescent="0.3">
      <c r="A170" t="s">
        <v>28</v>
      </c>
      <c r="B170" t="s">
        <v>18</v>
      </c>
      <c r="C170" t="s">
        <v>16</v>
      </c>
      <c r="D170">
        <v>7.0000000000000007E-2</v>
      </c>
      <c r="E170">
        <v>5.9999999999999995E-4</v>
      </c>
      <c r="F170">
        <v>7.1199999999999999E-2</v>
      </c>
      <c r="G170">
        <v>7.3000000000000001E-3</v>
      </c>
      <c r="H170">
        <v>3.73E-2</v>
      </c>
      <c r="I170" t="s">
        <v>29</v>
      </c>
      <c r="J170">
        <v>9.9599999999999994E-2</v>
      </c>
      <c r="K170">
        <v>1.03E-2</v>
      </c>
      <c r="L170">
        <v>0</v>
      </c>
      <c r="M170" t="s">
        <v>20</v>
      </c>
      <c r="N170" t="s">
        <v>21</v>
      </c>
      <c r="O170" s="1">
        <v>45734.797650462962</v>
      </c>
      <c r="Q170" s="3">
        <v>0.13</v>
      </c>
      <c r="R170">
        <f t="shared" si="42"/>
        <v>76.615384615384599</v>
      </c>
      <c r="S170" s="2">
        <v>7.0000000000000007E-2</v>
      </c>
      <c r="T170">
        <f t="shared" si="43"/>
        <v>142.28571428571425</v>
      </c>
      <c r="U170">
        <f t="shared" si="44"/>
        <v>10.34136546184739</v>
      </c>
    </row>
    <row r="171" spans="1:21" x14ac:dyDescent="0.3">
      <c r="A171" t="s">
        <v>30</v>
      </c>
      <c r="B171" t="s">
        <v>18</v>
      </c>
      <c r="C171" t="s">
        <v>16</v>
      </c>
      <c r="D171">
        <v>0.09</v>
      </c>
      <c r="E171">
        <v>8.1999999999999998E-4</v>
      </c>
      <c r="F171">
        <v>0.1009</v>
      </c>
      <c r="G171">
        <v>1.17E-2</v>
      </c>
      <c r="H171">
        <v>3.85E-2</v>
      </c>
      <c r="I171" t="s">
        <v>31</v>
      </c>
      <c r="J171">
        <v>0.13020000000000001</v>
      </c>
      <c r="K171">
        <v>1.52E-2</v>
      </c>
      <c r="L171">
        <v>0</v>
      </c>
      <c r="M171" t="s">
        <v>31</v>
      </c>
      <c r="N171" t="s">
        <v>21</v>
      </c>
      <c r="O171" s="1">
        <v>45734.79420138889</v>
      </c>
      <c r="Q171" s="3">
        <v>0.14000000000000001</v>
      </c>
      <c r="R171">
        <f t="shared" si="42"/>
        <v>93</v>
      </c>
      <c r="S171" s="2">
        <v>0.12</v>
      </c>
      <c r="T171">
        <f t="shared" si="43"/>
        <v>108.50000000000001</v>
      </c>
      <c r="U171">
        <f t="shared" si="44"/>
        <v>11.674347158218126</v>
      </c>
    </row>
    <row r="172" spans="1:21" x14ac:dyDescent="0.3">
      <c r="A172" t="s">
        <v>32</v>
      </c>
      <c r="B172" t="s">
        <v>18</v>
      </c>
      <c r="C172" t="s">
        <v>16</v>
      </c>
      <c r="D172">
        <v>5.78</v>
      </c>
      <c r="E172">
        <v>5.7799999999999997E-2</v>
      </c>
      <c r="F172">
        <v>6.9196</v>
      </c>
      <c r="G172">
        <v>2.8500000000000001E-2</v>
      </c>
      <c r="H172">
        <v>2.6012</v>
      </c>
      <c r="I172" t="s">
        <v>33</v>
      </c>
      <c r="J172">
        <v>8.9018999999999995</v>
      </c>
      <c r="K172">
        <v>3.6700000000000003E-2</v>
      </c>
      <c r="L172">
        <v>0.18</v>
      </c>
      <c r="M172" t="s">
        <v>34</v>
      </c>
      <c r="N172" t="s">
        <v>21</v>
      </c>
      <c r="O172" s="1">
        <v>45775.837673611109</v>
      </c>
      <c r="Q172" s="3">
        <v>9.31</v>
      </c>
      <c r="R172">
        <f t="shared" si="42"/>
        <v>95.616541353383454</v>
      </c>
      <c r="S172" s="2">
        <v>8.8186999999999998</v>
      </c>
      <c r="T172">
        <f t="shared" si="43"/>
        <v>100.94344971481057</v>
      </c>
      <c r="U172">
        <f t="shared" si="44"/>
        <v>0.41227153753693041</v>
      </c>
    </row>
    <row r="173" spans="1:21" x14ac:dyDescent="0.3">
      <c r="A173" t="s">
        <v>35</v>
      </c>
      <c r="B173" t="s">
        <v>18</v>
      </c>
      <c r="C173" t="s">
        <v>16</v>
      </c>
      <c r="D173">
        <v>0.24</v>
      </c>
      <c r="E173">
        <v>2.4099999999999998E-3</v>
      </c>
      <c r="F173">
        <v>0.2888</v>
      </c>
      <c r="G173">
        <v>1.66E-2</v>
      </c>
      <c r="H173">
        <v>0.1033</v>
      </c>
      <c r="I173" t="s">
        <v>36</v>
      </c>
      <c r="J173">
        <v>0.36749999999999999</v>
      </c>
      <c r="K173">
        <v>2.1100000000000001E-2</v>
      </c>
      <c r="L173">
        <v>0.01</v>
      </c>
      <c r="M173" t="s">
        <v>35</v>
      </c>
      <c r="N173" t="s">
        <v>37</v>
      </c>
      <c r="O173" s="1"/>
      <c r="Q173" s="3">
        <v>0.27</v>
      </c>
      <c r="R173">
        <f t="shared" si="42"/>
        <v>136.11111111111111</v>
      </c>
      <c r="S173" s="2">
        <v>0.39100000000000001</v>
      </c>
      <c r="T173">
        <f t="shared" si="43"/>
        <v>93.989769820971858</v>
      </c>
      <c r="U173">
        <f>K173*100/J173</f>
        <v>5.7414965986394559</v>
      </c>
    </row>
    <row r="174" spans="1:21" x14ac:dyDescent="0.3">
      <c r="A174" t="s">
        <v>38</v>
      </c>
      <c r="F174">
        <v>99.9084</v>
      </c>
      <c r="H174">
        <v>100</v>
      </c>
      <c r="J174">
        <v>99.9084</v>
      </c>
      <c r="L174" t="s">
        <v>41</v>
      </c>
    </row>
    <row r="177" spans="1:21" x14ac:dyDescent="0.3">
      <c r="A177" t="s">
        <v>99</v>
      </c>
    </row>
    <row r="178" spans="1:21" x14ac:dyDescent="0.3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S178" s="2"/>
    </row>
    <row r="179" spans="1:21" x14ac:dyDescent="0.3">
      <c r="A179" t="s">
        <v>15</v>
      </c>
      <c r="C179" t="s">
        <v>16</v>
      </c>
      <c r="F179">
        <v>43.522300000000001</v>
      </c>
      <c r="H179">
        <v>57.109200000000001</v>
      </c>
      <c r="L179">
        <v>4</v>
      </c>
      <c r="Q179" t="s">
        <v>44</v>
      </c>
      <c r="S179" s="2" t="s">
        <v>45</v>
      </c>
      <c r="U179" t="s">
        <v>46</v>
      </c>
    </row>
    <row r="180" spans="1:21" x14ac:dyDescent="0.3">
      <c r="A180" t="s">
        <v>17</v>
      </c>
      <c r="B180" t="s">
        <v>18</v>
      </c>
      <c r="C180" t="s">
        <v>16</v>
      </c>
      <c r="D180">
        <v>30.56</v>
      </c>
      <c r="E180">
        <v>0.15159</v>
      </c>
      <c r="F180">
        <v>29.964700000000001</v>
      </c>
      <c r="G180">
        <v>3.5200000000000002E-2</v>
      </c>
      <c r="H180">
        <v>25.874700000000001</v>
      </c>
      <c r="I180" t="s">
        <v>19</v>
      </c>
      <c r="J180">
        <v>49.683599999999998</v>
      </c>
      <c r="K180">
        <v>5.8400000000000001E-2</v>
      </c>
      <c r="L180">
        <v>1.81</v>
      </c>
      <c r="M180" t="s">
        <v>20</v>
      </c>
      <c r="N180" t="s">
        <v>21</v>
      </c>
      <c r="O180" s="1">
        <v>45734.797731481478</v>
      </c>
      <c r="Q180" s="3">
        <v>49.74</v>
      </c>
      <c r="R180">
        <f t="shared" ref="R180:R185" si="45">100*J180/Q180</f>
        <v>99.886610373944507</v>
      </c>
      <c r="S180" s="2">
        <v>49.726999999999997</v>
      </c>
      <c r="T180">
        <f t="shared" ref="T180:T185" si="46">100*J180/S180</f>
        <v>99.912723470147</v>
      </c>
      <c r="U180">
        <f t="shared" ref="U180:U184" si="47">K180*100/J180</f>
        <v>0.11754381727572076</v>
      </c>
    </row>
    <row r="181" spans="1:21" x14ac:dyDescent="0.3">
      <c r="A181" t="s">
        <v>22</v>
      </c>
      <c r="B181" t="s">
        <v>18</v>
      </c>
      <c r="C181" t="s">
        <v>16</v>
      </c>
      <c r="D181">
        <v>18.3</v>
      </c>
      <c r="E181">
        <v>9.8919999999999994E-2</v>
      </c>
      <c r="F181">
        <v>19.021899999999999</v>
      </c>
      <c r="G181">
        <v>3.0300000000000001E-2</v>
      </c>
      <c r="H181">
        <v>14.218400000000001</v>
      </c>
      <c r="I181" t="s">
        <v>23</v>
      </c>
      <c r="J181">
        <v>40.693199999999997</v>
      </c>
      <c r="K181">
        <v>6.4799999999999996E-2</v>
      </c>
      <c r="L181">
        <v>1</v>
      </c>
      <c r="M181" t="s">
        <v>24</v>
      </c>
      <c r="N181" t="s">
        <v>21</v>
      </c>
      <c r="O181" s="1">
        <v>45734.792905092596</v>
      </c>
      <c r="Q181" s="3">
        <v>40.409999999999997</v>
      </c>
      <c r="R181">
        <f t="shared" si="45"/>
        <v>100.70081662954715</v>
      </c>
      <c r="S181" s="2">
        <v>40.6</v>
      </c>
      <c r="T181">
        <f t="shared" si="46"/>
        <v>100.22955665024629</v>
      </c>
      <c r="U181">
        <f t="shared" si="47"/>
        <v>0.15924036448350093</v>
      </c>
    </row>
    <row r="182" spans="1:21" x14ac:dyDescent="0.3">
      <c r="A182" t="s">
        <v>28</v>
      </c>
      <c r="B182" t="s">
        <v>18</v>
      </c>
      <c r="C182" t="s">
        <v>16</v>
      </c>
      <c r="D182">
        <v>0.06</v>
      </c>
      <c r="E182">
        <v>5.1000000000000004E-4</v>
      </c>
      <c r="F182">
        <v>6.0199999999999997E-2</v>
      </c>
      <c r="G182">
        <v>7.3000000000000001E-3</v>
      </c>
      <c r="H182">
        <v>3.1600000000000003E-2</v>
      </c>
      <c r="I182" t="s">
        <v>29</v>
      </c>
      <c r="J182">
        <v>8.43E-2</v>
      </c>
      <c r="K182">
        <v>1.03E-2</v>
      </c>
      <c r="L182">
        <v>0</v>
      </c>
      <c r="M182" t="s">
        <v>20</v>
      </c>
      <c r="N182" t="s">
        <v>21</v>
      </c>
      <c r="O182" s="1">
        <v>45734.797650462962</v>
      </c>
      <c r="Q182" s="3">
        <v>0.13</v>
      </c>
      <c r="R182">
        <f t="shared" si="45"/>
        <v>64.84615384615384</v>
      </c>
      <c r="S182" s="2">
        <v>7.0000000000000007E-2</v>
      </c>
      <c r="T182">
        <f t="shared" si="46"/>
        <v>120.42857142857142</v>
      </c>
      <c r="U182">
        <f t="shared" si="47"/>
        <v>12.218268090154211</v>
      </c>
    </row>
    <row r="183" spans="1:21" x14ac:dyDescent="0.3">
      <c r="A183" t="s">
        <v>30</v>
      </c>
      <c r="B183" t="s">
        <v>18</v>
      </c>
      <c r="C183" t="s">
        <v>16</v>
      </c>
      <c r="D183">
        <v>0.09</v>
      </c>
      <c r="E183">
        <v>8.8999999999999995E-4</v>
      </c>
      <c r="F183">
        <v>0.1085</v>
      </c>
      <c r="G183">
        <v>1.18E-2</v>
      </c>
      <c r="H183">
        <v>4.1500000000000002E-2</v>
      </c>
      <c r="I183" t="s">
        <v>31</v>
      </c>
      <c r="J183">
        <v>0.1401</v>
      </c>
      <c r="K183">
        <v>1.52E-2</v>
      </c>
      <c r="L183">
        <v>0</v>
      </c>
      <c r="M183" t="s">
        <v>31</v>
      </c>
      <c r="N183" t="s">
        <v>21</v>
      </c>
      <c r="O183" s="1">
        <v>45734.79420138889</v>
      </c>
      <c r="Q183" s="3">
        <v>0.14000000000000001</v>
      </c>
      <c r="R183">
        <f t="shared" si="45"/>
        <v>100.07142857142856</v>
      </c>
      <c r="S183" s="2">
        <v>0.12</v>
      </c>
      <c r="T183">
        <f t="shared" si="46"/>
        <v>116.75</v>
      </c>
      <c r="U183">
        <f t="shared" si="47"/>
        <v>10.84939329050678</v>
      </c>
    </row>
    <row r="184" spans="1:21" x14ac:dyDescent="0.3">
      <c r="A184" t="s">
        <v>32</v>
      </c>
      <c r="B184" t="s">
        <v>18</v>
      </c>
      <c r="C184" t="s">
        <v>16</v>
      </c>
      <c r="D184">
        <v>5.81</v>
      </c>
      <c r="E184">
        <v>5.8099999999999999E-2</v>
      </c>
      <c r="F184">
        <v>6.9539</v>
      </c>
      <c r="G184">
        <v>2.8500000000000001E-2</v>
      </c>
      <c r="H184">
        <v>2.6141000000000001</v>
      </c>
      <c r="I184" t="s">
        <v>33</v>
      </c>
      <c r="J184">
        <v>8.9460999999999995</v>
      </c>
      <c r="K184">
        <v>3.6600000000000001E-2</v>
      </c>
      <c r="L184">
        <v>0.18</v>
      </c>
      <c r="M184" t="s">
        <v>34</v>
      </c>
      <c r="N184" t="s">
        <v>21</v>
      </c>
      <c r="O184" s="1">
        <v>45775.837673611109</v>
      </c>
      <c r="Q184" s="3">
        <v>9.31</v>
      </c>
      <c r="R184">
        <f t="shared" si="45"/>
        <v>96.091299677765832</v>
      </c>
      <c r="S184" s="2">
        <v>8.8186999999999998</v>
      </c>
      <c r="T184">
        <f t="shared" si="46"/>
        <v>101.44465737580369</v>
      </c>
      <c r="U184">
        <f t="shared" si="47"/>
        <v>0.40911682185533366</v>
      </c>
    </row>
    <row r="185" spans="1:21" x14ac:dyDescent="0.3">
      <c r="A185" t="s">
        <v>35</v>
      </c>
      <c r="B185" t="s">
        <v>18</v>
      </c>
      <c r="C185" t="s">
        <v>16</v>
      </c>
      <c r="D185">
        <v>0.26</v>
      </c>
      <c r="E185">
        <v>2.5899999999999999E-3</v>
      </c>
      <c r="F185">
        <v>0.30940000000000001</v>
      </c>
      <c r="G185">
        <v>1.66E-2</v>
      </c>
      <c r="H185">
        <v>0.1106</v>
      </c>
      <c r="I185" t="s">
        <v>36</v>
      </c>
      <c r="J185">
        <v>0.39369999999999999</v>
      </c>
      <c r="K185">
        <v>2.1100000000000001E-2</v>
      </c>
      <c r="L185">
        <v>0.01</v>
      </c>
      <c r="M185" t="s">
        <v>35</v>
      </c>
      <c r="N185" t="s">
        <v>37</v>
      </c>
      <c r="O185" s="1"/>
      <c r="Q185" s="3">
        <v>0.27</v>
      </c>
      <c r="R185">
        <f t="shared" si="45"/>
        <v>145.81481481481481</v>
      </c>
      <c r="S185" s="2">
        <v>0.39100000000000001</v>
      </c>
      <c r="T185">
        <f t="shared" si="46"/>
        <v>100.69053708439897</v>
      </c>
      <c r="U185">
        <f>K185*100/J185</f>
        <v>5.3594107188214375</v>
      </c>
    </row>
    <row r="186" spans="1:21" x14ac:dyDescent="0.3">
      <c r="A186" t="s">
        <v>38</v>
      </c>
      <c r="F186">
        <v>99.941000000000003</v>
      </c>
      <c r="H186">
        <v>100</v>
      </c>
      <c r="J186">
        <v>99.941000000000003</v>
      </c>
      <c r="L186" t="s">
        <v>41</v>
      </c>
    </row>
    <row r="188" spans="1:21" x14ac:dyDescent="0.3">
      <c r="A188" t="s">
        <v>102</v>
      </c>
    </row>
    <row r="189" spans="1:21" x14ac:dyDescent="0.3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</row>
    <row r="190" spans="1:21" x14ac:dyDescent="0.3">
      <c r="A190" t="s">
        <v>15</v>
      </c>
      <c r="C190" t="s">
        <v>16</v>
      </c>
      <c r="F190">
        <v>43.399000000000001</v>
      </c>
      <c r="H190">
        <v>57.099400000000003</v>
      </c>
      <c r="L190">
        <v>4</v>
      </c>
      <c r="Q190" t="s">
        <v>44</v>
      </c>
      <c r="S190" s="2" t="s">
        <v>45</v>
      </c>
      <c r="U190" t="s">
        <v>46</v>
      </c>
    </row>
    <row r="191" spans="1:21" x14ac:dyDescent="0.3">
      <c r="A191" t="s">
        <v>17</v>
      </c>
      <c r="B191" t="s">
        <v>18</v>
      </c>
      <c r="C191" t="s">
        <v>16</v>
      </c>
      <c r="D191">
        <v>30.55</v>
      </c>
      <c r="E191">
        <v>0.15151000000000001</v>
      </c>
      <c r="F191">
        <v>29.935500000000001</v>
      </c>
      <c r="G191">
        <v>4.3099999999999999E-2</v>
      </c>
      <c r="H191">
        <v>25.918600000000001</v>
      </c>
      <c r="I191" t="s">
        <v>19</v>
      </c>
      <c r="J191">
        <v>49.635199999999998</v>
      </c>
      <c r="K191">
        <v>7.1400000000000005E-2</v>
      </c>
      <c r="L191">
        <v>1.82</v>
      </c>
      <c r="M191" t="s">
        <v>20</v>
      </c>
      <c r="N191" t="s">
        <v>21</v>
      </c>
      <c r="O191" s="1">
        <v>45734.797731481478</v>
      </c>
      <c r="Q191" s="3">
        <v>50.14</v>
      </c>
      <c r="R191">
        <f>100*$J191/Q191</f>
        <v>98.993218986836851</v>
      </c>
      <c r="S191" s="2">
        <v>49.344205260000003</v>
      </c>
      <c r="T191">
        <f>100*$J191/S191</f>
        <v>100.58972424110736</v>
      </c>
      <c r="U191">
        <f t="shared" ref="U191:U195" si="48">K191*100/J191</f>
        <v>0.14384952614273744</v>
      </c>
    </row>
    <row r="192" spans="1:21" x14ac:dyDescent="0.3">
      <c r="A192" t="s">
        <v>22</v>
      </c>
      <c r="B192" t="s">
        <v>18</v>
      </c>
      <c r="C192" t="s">
        <v>16</v>
      </c>
      <c r="D192">
        <v>18.22</v>
      </c>
      <c r="E192">
        <v>9.8470000000000002E-2</v>
      </c>
      <c r="F192">
        <v>18.945</v>
      </c>
      <c r="G192">
        <v>3.6999999999999998E-2</v>
      </c>
      <c r="H192">
        <v>14.198700000000001</v>
      </c>
      <c r="I192" t="s">
        <v>23</v>
      </c>
      <c r="J192">
        <v>40.528799999999997</v>
      </c>
      <c r="K192">
        <v>7.9100000000000004E-2</v>
      </c>
      <c r="L192">
        <v>0.99</v>
      </c>
      <c r="M192" t="s">
        <v>24</v>
      </c>
      <c r="N192" t="s">
        <v>21</v>
      </c>
      <c r="O192" s="1">
        <v>45734.792905092596</v>
      </c>
      <c r="Q192" s="3">
        <v>40.4</v>
      </c>
      <c r="R192">
        <f t="shared" ref="R192:R196" si="49">100*$J192/Q192</f>
        <v>100.31881188118811</v>
      </c>
      <c r="S192" s="2">
        <v>40.398155260000003</v>
      </c>
      <c r="T192">
        <f t="shared" ref="T192:T196" si="50">100*$J192/S192</f>
        <v>100.32339283603217</v>
      </c>
      <c r="U192">
        <f t="shared" si="48"/>
        <v>0.19516985452320326</v>
      </c>
    </row>
    <row r="193" spans="1:21" x14ac:dyDescent="0.3">
      <c r="A193" t="s">
        <v>28</v>
      </c>
      <c r="B193" t="s">
        <v>18</v>
      </c>
      <c r="C193" t="s">
        <v>16</v>
      </c>
      <c r="D193">
        <v>0.05</v>
      </c>
      <c r="E193">
        <v>4.6000000000000001E-4</v>
      </c>
      <c r="F193">
        <v>5.4199999999999998E-2</v>
      </c>
      <c r="G193">
        <v>8.8000000000000005E-3</v>
      </c>
      <c r="H193">
        <v>2.8400000000000002E-2</v>
      </c>
      <c r="I193" t="s">
        <v>29</v>
      </c>
      <c r="J193">
        <v>7.5800000000000006E-2</v>
      </c>
      <c r="K193">
        <v>1.23E-2</v>
      </c>
      <c r="L193">
        <v>0</v>
      </c>
      <c r="M193" t="s">
        <v>20</v>
      </c>
      <c r="N193" t="s">
        <v>21</v>
      </c>
      <c r="O193" s="1">
        <v>45734.797650462962</v>
      </c>
      <c r="Q193" s="3"/>
      <c r="R193" t="e">
        <f t="shared" si="49"/>
        <v>#DIV/0!</v>
      </c>
      <c r="S193" s="2">
        <v>5.5544400000000001E-2</v>
      </c>
      <c r="T193">
        <f t="shared" si="50"/>
        <v>136.46740265445302</v>
      </c>
      <c r="U193">
        <f t="shared" si="48"/>
        <v>16.226912928759894</v>
      </c>
    </row>
    <row r="194" spans="1:21" x14ac:dyDescent="0.3">
      <c r="A194" t="s">
        <v>30</v>
      </c>
      <c r="B194" t="s">
        <v>18</v>
      </c>
      <c r="C194" t="s">
        <v>16</v>
      </c>
      <c r="D194">
        <v>0.09</v>
      </c>
      <c r="E194">
        <v>8.0999999999999996E-4</v>
      </c>
      <c r="F194">
        <v>9.8599999999999993E-2</v>
      </c>
      <c r="G194">
        <v>1.43E-2</v>
      </c>
      <c r="H194">
        <v>3.78E-2</v>
      </c>
      <c r="I194" t="s">
        <v>31</v>
      </c>
      <c r="J194">
        <v>0.1273</v>
      </c>
      <c r="K194">
        <v>1.8499999999999999E-2</v>
      </c>
      <c r="L194">
        <v>0</v>
      </c>
      <c r="M194" t="s">
        <v>31</v>
      </c>
      <c r="N194" t="s">
        <v>21</v>
      </c>
      <c r="O194" s="1">
        <v>45734.79420138889</v>
      </c>
      <c r="Q194" s="3">
        <v>0.14000000000000001</v>
      </c>
      <c r="R194">
        <f t="shared" si="49"/>
        <v>90.928571428571416</v>
      </c>
      <c r="S194" s="2">
        <v>0.127634</v>
      </c>
      <c r="T194">
        <f t="shared" si="50"/>
        <v>99.738314242286549</v>
      </c>
      <c r="U194">
        <f t="shared" si="48"/>
        <v>14.53260015710919</v>
      </c>
    </row>
    <row r="195" spans="1:21" x14ac:dyDescent="0.3">
      <c r="A195" t="s">
        <v>32</v>
      </c>
      <c r="B195" t="s">
        <v>18</v>
      </c>
      <c r="C195" t="s">
        <v>16</v>
      </c>
      <c r="D195">
        <v>5.77</v>
      </c>
      <c r="E195">
        <v>5.7669999999999999E-2</v>
      </c>
      <c r="F195">
        <v>6.9024000000000001</v>
      </c>
      <c r="G195">
        <v>3.4700000000000002E-2</v>
      </c>
      <c r="H195">
        <v>2.6015999999999999</v>
      </c>
      <c r="I195" t="s">
        <v>33</v>
      </c>
      <c r="J195">
        <v>8.8796999999999997</v>
      </c>
      <c r="K195">
        <v>4.4600000000000001E-2</v>
      </c>
      <c r="L195">
        <v>0.18</v>
      </c>
      <c r="M195" t="s">
        <v>34</v>
      </c>
      <c r="N195" t="s">
        <v>21</v>
      </c>
      <c r="O195" s="1">
        <v>45775.837673611109</v>
      </c>
      <c r="Q195" s="3">
        <v>8.83</v>
      </c>
      <c r="R195">
        <f t="shared" si="49"/>
        <v>100.56285390713477</v>
      </c>
      <c r="S195" s="2">
        <v>8.7768210530000008</v>
      </c>
      <c r="T195">
        <f t="shared" si="50"/>
        <v>101.17216639576849</v>
      </c>
      <c r="U195">
        <f t="shared" si="48"/>
        <v>0.50226922080700931</v>
      </c>
    </row>
    <row r="196" spans="1:21" x14ac:dyDescent="0.3">
      <c r="A196" t="s">
        <v>35</v>
      </c>
      <c r="B196" t="s">
        <v>18</v>
      </c>
      <c r="C196" t="s">
        <v>16</v>
      </c>
      <c r="D196">
        <v>0.27</v>
      </c>
      <c r="E196">
        <v>2.6900000000000001E-3</v>
      </c>
      <c r="F196">
        <v>0.32229999999999998</v>
      </c>
      <c r="G196">
        <v>2.0400000000000001E-2</v>
      </c>
      <c r="H196">
        <v>0.11550000000000001</v>
      </c>
      <c r="I196" t="s">
        <v>36</v>
      </c>
      <c r="J196">
        <v>0.41010000000000002</v>
      </c>
      <c r="K196">
        <v>2.5999999999999999E-2</v>
      </c>
      <c r="L196">
        <v>0.01</v>
      </c>
      <c r="M196" t="s">
        <v>35</v>
      </c>
      <c r="N196" t="s">
        <v>37</v>
      </c>
      <c r="Q196" s="3">
        <v>0.4</v>
      </c>
      <c r="R196">
        <f t="shared" si="49"/>
        <v>102.52500000000001</v>
      </c>
      <c r="S196" s="2">
        <v>0.40540379999999998</v>
      </c>
      <c r="T196">
        <f t="shared" si="50"/>
        <v>101.15840058726634</v>
      </c>
      <c r="U196">
        <f>K196*100/J196</f>
        <v>6.3399170933918558</v>
      </c>
    </row>
    <row r="197" spans="1:21" x14ac:dyDescent="0.3">
      <c r="A197" t="s">
        <v>38</v>
      </c>
      <c r="F197">
        <v>99.656899999999993</v>
      </c>
      <c r="H197">
        <v>100</v>
      </c>
      <c r="J197">
        <v>99.656899999999993</v>
      </c>
      <c r="L197" t="s">
        <v>39</v>
      </c>
    </row>
    <row r="199" spans="1:21" x14ac:dyDescent="0.3">
      <c r="A199" t="s">
        <v>103</v>
      </c>
    </row>
    <row r="200" spans="1:21" x14ac:dyDescent="0.3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</row>
    <row r="201" spans="1:21" x14ac:dyDescent="0.3">
      <c r="A201" t="s">
        <v>15</v>
      </c>
      <c r="C201" t="s">
        <v>16</v>
      </c>
      <c r="F201">
        <v>43.459200000000003</v>
      </c>
      <c r="H201">
        <v>57.110599999999998</v>
      </c>
      <c r="L201">
        <v>4</v>
      </c>
      <c r="Q201" t="s">
        <v>44</v>
      </c>
      <c r="S201" s="2" t="s">
        <v>45</v>
      </c>
      <c r="U201" t="s">
        <v>46</v>
      </c>
    </row>
    <row r="202" spans="1:21" x14ac:dyDescent="0.3">
      <c r="A202" t="s">
        <v>17</v>
      </c>
      <c r="B202" t="s">
        <v>18</v>
      </c>
      <c r="C202" t="s">
        <v>16</v>
      </c>
      <c r="D202">
        <v>30.57</v>
      </c>
      <c r="E202">
        <v>0.15162</v>
      </c>
      <c r="F202">
        <v>29.952500000000001</v>
      </c>
      <c r="G202">
        <v>3.5200000000000002E-2</v>
      </c>
      <c r="H202">
        <v>25.9024</v>
      </c>
      <c r="I202" t="s">
        <v>19</v>
      </c>
      <c r="J202">
        <v>49.663400000000003</v>
      </c>
      <c r="K202">
        <v>5.8299999999999998E-2</v>
      </c>
      <c r="L202">
        <v>1.81</v>
      </c>
      <c r="M202" t="s">
        <v>20</v>
      </c>
      <c r="N202" t="s">
        <v>21</v>
      </c>
      <c r="O202" s="1">
        <v>45734.797731481478</v>
      </c>
      <c r="Q202" s="3">
        <v>50.14</v>
      </c>
      <c r="R202">
        <f>100*$J202/Q202</f>
        <v>99.049461507778219</v>
      </c>
      <c r="S202" s="2">
        <v>49.344205260000003</v>
      </c>
      <c r="T202">
        <f>100*$J202/S202</f>
        <v>100.64687380882543</v>
      </c>
      <c r="U202">
        <f t="shared" ref="U202:U206" si="51">K202*100/J202</f>
        <v>0.11739027130643491</v>
      </c>
    </row>
    <row r="203" spans="1:21" x14ac:dyDescent="0.3">
      <c r="A203" t="s">
        <v>22</v>
      </c>
      <c r="B203" t="s">
        <v>18</v>
      </c>
      <c r="C203" t="s">
        <v>16</v>
      </c>
      <c r="D203">
        <v>18.28</v>
      </c>
      <c r="E203">
        <v>9.8760000000000001E-2</v>
      </c>
      <c r="F203">
        <v>18.997499999999999</v>
      </c>
      <c r="G203">
        <v>3.0200000000000001E-2</v>
      </c>
      <c r="H203">
        <v>14.2211</v>
      </c>
      <c r="I203" t="s">
        <v>23</v>
      </c>
      <c r="J203">
        <v>40.640999999999998</v>
      </c>
      <c r="K203">
        <v>6.4699999999999994E-2</v>
      </c>
      <c r="L203">
        <v>1</v>
      </c>
      <c r="M203" t="s">
        <v>24</v>
      </c>
      <c r="N203" t="s">
        <v>21</v>
      </c>
      <c r="O203" s="1">
        <v>45734.792905092596</v>
      </c>
      <c r="Q203" s="3">
        <v>40.4</v>
      </c>
      <c r="R203">
        <f t="shared" ref="R203:R207" si="52">100*$J203/Q203</f>
        <v>100.59653465346535</v>
      </c>
      <c r="S203" s="2">
        <v>40.398155260000003</v>
      </c>
      <c r="T203">
        <f t="shared" ref="T203:T207" si="53">100*$J203/S203</f>
        <v>100.60112829023272</v>
      </c>
      <c r="U203">
        <f t="shared" si="51"/>
        <v>0.15919883861125464</v>
      </c>
    </row>
    <row r="204" spans="1:21" x14ac:dyDescent="0.3">
      <c r="A204" t="s">
        <v>28</v>
      </c>
      <c r="B204" t="s">
        <v>18</v>
      </c>
      <c r="C204" t="s">
        <v>16</v>
      </c>
      <c r="D204">
        <v>0.03</v>
      </c>
      <c r="E204">
        <v>2.9E-4</v>
      </c>
      <c r="F204">
        <v>3.4799999999999998E-2</v>
      </c>
      <c r="G204">
        <v>7.1999999999999998E-3</v>
      </c>
      <c r="H204">
        <v>1.83E-2</v>
      </c>
      <c r="I204" t="s">
        <v>29</v>
      </c>
      <c r="J204">
        <v>4.87E-2</v>
      </c>
      <c r="K204">
        <v>1.01E-2</v>
      </c>
      <c r="L204">
        <v>0</v>
      </c>
      <c r="M204" t="s">
        <v>20</v>
      </c>
      <c r="N204" t="s">
        <v>21</v>
      </c>
      <c r="O204" s="1">
        <v>45734.797650462962</v>
      </c>
      <c r="Q204" s="3"/>
      <c r="R204" t="e">
        <f t="shared" si="52"/>
        <v>#DIV/0!</v>
      </c>
      <c r="S204" s="2">
        <v>5.5544400000000001E-2</v>
      </c>
      <c r="T204">
        <f t="shared" si="53"/>
        <v>87.677605663217179</v>
      </c>
      <c r="U204">
        <f t="shared" si="51"/>
        <v>20.739219712525667</v>
      </c>
    </row>
    <row r="205" spans="1:21" x14ac:dyDescent="0.3">
      <c r="A205" t="s">
        <v>30</v>
      </c>
      <c r="B205" t="s">
        <v>18</v>
      </c>
      <c r="C205" t="s">
        <v>16</v>
      </c>
      <c r="D205">
        <v>0.08</v>
      </c>
      <c r="E205">
        <v>8.0000000000000004E-4</v>
      </c>
      <c r="F205">
        <v>9.7699999999999995E-2</v>
      </c>
      <c r="G205">
        <v>1.18E-2</v>
      </c>
      <c r="H205">
        <v>3.7400000000000003E-2</v>
      </c>
      <c r="I205" t="s">
        <v>31</v>
      </c>
      <c r="J205">
        <v>0.12620000000000001</v>
      </c>
      <c r="K205">
        <v>1.52E-2</v>
      </c>
      <c r="L205">
        <v>0</v>
      </c>
      <c r="M205" t="s">
        <v>31</v>
      </c>
      <c r="N205" t="s">
        <v>21</v>
      </c>
      <c r="O205" s="1">
        <v>45734.79420138889</v>
      </c>
      <c r="Q205" s="3">
        <v>0.14000000000000001</v>
      </c>
      <c r="R205">
        <f t="shared" si="52"/>
        <v>90.142857142857139</v>
      </c>
      <c r="S205" s="2">
        <v>0.127634</v>
      </c>
      <c r="T205">
        <f t="shared" si="53"/>
        <v>98.876474920475744</v>
      </c>
      <c r="U205">
        <f t="shared" si="51"/>
        <v>12.044374009508715</v>
      </c>
    </row>
    <row r="206" spans="1:21" x14ac:dyDescent="0.3">
      <c r="A206" t="s">
        <v>32</v>
      </c>
      <c r="B206" t="s">
        <v>18</v>
      </c>
      <c r="C206" t="s">
        <v>16</v>
      </c>
      <c r="D206">
        <v>5.74</v>
      </c>
      <c r="E206">
        <v>5.7410000000000003E-2</v>
      </c>
      <c r="F206">
        <v>6.8707000000000003</v>
      </c>
      <c r="G206">
        <v>2.8299999999999999E-2</v>
      </c>
      <c r="H206">
        <v>2.5865999999999998</v>
      </c>
      <c r="I206" t="s">
        <v>33</v>
      </c>
      <c r="J206">
        <v>8.8390000000000004</v>
      </c>
      <c r="K206">
        <v>3.6400000000000002E-2</v>
      </c>
      <c r="L206">
        <v>0.18</v>
      </c>
      <c r="M206" t="s">
        <v>34</v>
      </c>
      <c r="N206" t="s">
        <v>21</v>
      </c>
      <c r="O206" s="1">
        <v>45775.837673611109</v>
      </c>
      <c r="Q206" s="3">
        <v>8.83</v>
      </c>
      <c r="R206">
        <f t="shared" si="52"/>
        <v>100.10192525481315</v>
      </c>
      <c r="S206" s="2">
        <v>8.7768210530000008</v>
      </c>
      <c r="T206">
        <f t="shared" si="53"/>
        <v>100.70844496685673</v>
      </c>
      <c r="U206">
        <f t="shared" si="51"/>
        <v>0.4118112908700079</v>
      </c>
    </row>
    <row r="207" spans="1:21" x14ac:dyDescent="0.3">
      <c r="A207" t="s">
        <v>35</v>
      </c>
      <c r="B207" t="s">
        <v>18</v>
      </c>
      <c r="C207" t="s">
        <v>16</v>
      </c>
      <c r="D207">
        <v>0.28999999999999998</v>
      </c>
      <c r="E207">
        <v>2.8900000000000002E-3</v>
      </c>
      <c r="F207">
        <v>0.3453</v>
      </c>
      <c r="G207">
        <v>1.67E-2</v>
      </c>
      <c r="H207">
        <v>0.1236</v>
      </c>
      <c r="I207" t="s">
        <v>36</v>
      </c>
      <c r="J207">
        <v>0.43940000000000001</v>
      </c>
      <c r="K207">
        <v>2.12E-2</v>
      </c>
      <c r="L207">
        <v>0.01</v>
      </c>
      <c r="M207" t="s">
        <v>35</v>
      </c>
      <c r="N207" t="s">
        <v>37</v>
      </c>
      <c r="Q207" s="3">
        <v>0.4</v>
      </c>
      <c r="R207">
        <f t="shared" si="52"/>
        <v>109.85</v>
      </c>
      <c r="S207" s="2">
        <v>0.40540379999999998</v>
      </c>
      <c r="T207">
        <f t="shared" si="53"/>
        <v>108.385762540953</v>
      </c>
      <c r="U207">
        <f>K207*100/J207</f>
        <v>4.8247610377787895</v>
      </c>
    </row>
    <row r="208" spans="1:21" x14ac:dyDescent="0.3">
      <c r="A208" t="s">
        <v>38</v>
      </c>
      <c r="F208">
        <v>99.757599999999996</v>
      </c>
      <c r="H208">
        <v>100</v>
      </c>
      <c r="J208">
        <v>99.757599999999996</v>
      </c>
      <c r="L208" t="s">
        <v>41</v>
      </c>
    </row>
    <row r="210" spans="1:21" x14ac:dyDescent="0.3">
      <c r="A210" t="s">
        <v>104</v>
      </c>
    </row>
    <row r="211" spans="1:21" x14ac:dyDescent="0.3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</row>
    <row r="212" spans="1:21" x14ac:dyDescent="0.3">
      <c r="A212" t="s">
        <v>15</v>
      </c>
      <c r="C212" t="s">
        <v>16</v>
      </c>
      <c r="F212">
        <v>43.357399999999998</v>
      </c>
      <c r="H212">
        <v>60.725299999999997</v>
      </c>
      <c r="L212">
        <v>4</v>
      </c>
      <c r="Q212" t="s">
        <v>118</v>
      </c>
      <c r="S212" t="s">
        <v>86</v>
      </c>
      <c r="U212" t="s">
        <v>46</v>
      </c>
    </row>
    <row r="213" spans="1:21" x14ac:dyDescent="0.3">
      <c r="A213" t="s">
        <v>73</v>
      </c>
      <c r="B213" t="s">
        <v>18</v>
      </c>
      <c r="C213" t="s">
        <v>16</v>
      </c>
      <c r="D213">
        <v>1.55</v>
      </c>
      <c r="E213">
        <v>6.13E-3</v>
      </c>
      <c r="F213">
        <v>2.0594000000000001</v>
      </c>
      <c r="G213">
        <v>1.83E-2</v>
      </c>
      <c r="H213">
        <v>2.0072000000000001</v>
      </c>
      <c r="I213" t="s">
        <v>74</v>
      </c>
      <c r="J213">
        <v>2.7759999999999998</v>
      </c>
      <c r="K213">
        <v>2.46E-2</v>
      </c>
      <c r="L213">
        <v>0.13</v>
      </c>
      <c r="M213" t="s">
        <v>24</v>
      </c>
      <c r="N213" t="s">
        <v>21</v>
      </c>
      <c r="O213" s="1">
        <v>45734.792638888888</v>
      </c>
      <c r="P213" t="s">
        <v>73</v>
      </c>
      <c r="Q213">
        <v>2.7610000000000001</v>
      </c>
      <c r="R213">
        <f>100*J213/Q213</f>
        <v>100.54328141977543</v>
      </c>
      <c r="S213" t="s">
        <v>73</v>
      </c>
      <c r="T213" t="e">
        <f>100*$J213/S213</f>
        <v>#VALUE!</v>
      </c>
      <c r="U213">
        <f t="shared" ref="U213:U217" si="54">K213*100/J213</f>
        <v>0.8861671469740634</v>
      </c>
    </row>
    <row r="214" spans="1:21" x14ac:dyDescent="0.3">
      <c r="A214" t="s">
        <v>17</v>
      </c>
      <c r="B214" t="s">
        <v>18</v>
      </c>
      <c r="C214" t="s">
        <v>16</v>
      </c>
      <c r="D214">
        <v>3.52</v>
      </c>
      <c r="E214">
        <v>1.7469999999999999E-2</v>
      </c>
      <c r="F214">
        <v>4.0331999999999999</v>
      </c>
      <c r="G214">
        <v>1.7000000000000001E-2</v>
      </c>
      <c r="H214">
        <v>3.7172999999999998</v>
      </c>
      <c r="I214" t="s">
        <v>19</v>
      </c>
      <c r="J214">
        <v>6.6872999999999996</v>
      </c>
      <c r="K214">
        <v>2.81E-2</v>
      </c>
      <c r="L214">
        <v>0.24</v>
      </c>
      <c r="M214" t="s">
        <v>20</v>
      </c>
      <c r="N214" t="s">
        <v>21</v>
      </c>
      <c r="O214" s="1">
        <v>45734.797731481478</v>
      </c>
      <c r="P214" t="s">
        <v>17</v>
      </c>
      <c r="Q214">
        <v>6.6</v>
      </c>
      <c r="R214">
        <f t="shared" ref="R214:R222" si="55">100*J214/Q214</f>
        <v>101.32272727272726</v>
      </c>
      <c r="S214">
        <v>6.5057999999999998</v>
      </c>
      <c r="T214">
        <f t="shared" ref="T214:T218" si="56">100*$J214/S214</f>
        <v>102.78981831596421</v>
      </c>
      <c r="U214">
        <f t="shared" si="54"/>
        <v>0.42019948260134887</v>
      </c>
    </row>
    <row r="215" spans="1:21" x14ac:dyDescent="0.3">
      <c r="A215" t="s">
        <v>75</v>
      </c>
      <c r="B215" t="s">
        <v>18</v>
      </c>
      <c r="C215" t="s">
        <v>16</v>
      </c>
      <c r="D215">
        <v>6.64</v>
      </c>
      <c r="E215">
        <v>3.7620000000000001E-2</v>
      </c>
      <c r="F215">
        <v>7.1904000000000003</v>
      </c>
      <c r="G215">
        <v>1.9800000000000002E-2</v>
      </c>
      <c r="H215">
        <v>5.9714</v>
      </c>
      <c r="I215" t="s">
        <v>76</v>
      </c>
      <c r="J215">
        <v>13.585699999999999</v>
      </c>
      <c r="K215">
        <v>3.73E-2</v>
      </c>
      <c r="L215">
        <v>0.39</v>
      </c>
      <c r="M215" t="s">
        <v>24</v>
      </c>
      <c r="N215" t="s">
        <v>21</v>
      </c>
      <c r="O215" s="1">
        <v>45734.793067129627</v>
      </c>
      <c r="P215" t="s">
        <v>75</v>
      </c>
      <c r="Q215">
        <v>12.760999999999999</v>
      </c>
      <c r="R215">
        <f t="shared" si="55"/>
        <v>106.46265966617037</v>
      </c>
      <c r="S215">
        <v>13.788</v>
      </c>
      <c r="T215">
        <f t="shared" si="56"/>
        <v>98.532782129387869</v>
      </c>
      <c r="U215">
        <f t="shared" si="54"/>
        <v>0.27455339069757173</v>
      </c>
    </row>
    <row r="216" spans="1:21" x14ac:dyDescent="0.3">
      <c r="A216" t="s">
        <v>22</v>
      </c>
      <c r="B216" t="s">
        <v>18</v>
      </c>
      <c r="C216" t="s">
        <v>16</v>
      </c>
      <c r="D216">
        <v>25.97</v>
      </c>
      <c r="E216">
        <v>0.14036999999999999</v>
      </c>
      <c r="F216">
        <v>23.5349</v>
      </c>
      <c r="G216">
        <v>3.15E-2</v>
      </c>
      <c r="H216">
        <v>18.776800000000001</v>
      </c>
      <c r="I216" t="s">
        <v>23</v>
      </c>
      <c r="J216">
        <v>50.347799999999999</v>
      </c>
      <c r="K216">
        <v>6.7400000000000002E-2</v>
      </c>
      <c r="L216">
        <v>1.24</v>
      </c>
      <c r="M216" t="s">
        <v>24</v>
      </c>
      <c r="N216" t="s">
        <v>21</v>
      </c>
      <c r="O216" s="1">
        <v>45734.792905092596</v>
      </c>
      <c r="P216" t="s">
        <v>22</v>
      </c>
      <c r="Q216">
        <v>50.621000000000002</v>
      </c>
      <c r="R216">
        <f t="shared" si="55"/>
        <v>99.460303036289275</v>
      </c>
      <c r="S216">
        <v>49.8078</v>
      </c>
      <c r="T216">
        <f t="shared" si="56"/>
        <v>101.08416754002384</v>
      </c>
      <c r="U216">
        <f t="shared" si="54"/>
        <v>0.13386880856760375</v>
      </c>
    </row>
    <row r="217" spans="1:21" x14ac:dyDescent="0.3">
      <c r="A217" t="s">
        <v>94</v>
      </c>
      <c r="B217" t="s">
        <v>18</v>
      </c>
      <c r="C217" t="s">
        <v>16</v>
      </c>
      <c r="D217">
        <v>0.11</v>
      </c>
      <c r="E217">
        <v>9.2000000000000003E-4</v>
      </c>
      <c r="F217">
        <v>0.1462</v>
      </c>
      <c r="G217">
        <v>7.7000000000000002E-3</v>
      </c>
      <c r="H217">
        <v>0.1021</v>
      </c>
      <c r="I217" t="s">
        <v>105</v>
      </c>
      <c r="J217">
        <v>0.36499999999999999</v>
      </c>
      <c r="K217">
        <v>1.9199999999999998E-2</v>
      </c>
      <c r="L217">
        <v>0.01</v>
      </c>
      <c r="M217" t="s">
        <v>106</v>
      </c>
      <c r="N217" t="s">
        <v>37</v>
      </c>
      <c r="P217" t="s">
        <v>94</v>
      </c>
      <c r="Q217">
        <v>0.35399999999999998</v>
      </c>
      <c r="R217">
        <f t="shared" si="55"/>
        <v>103.10734463276837</v>
      </c>
      <c r="S217">
        <v>0.35749999999999998</v>
      </c>
      <c r="T217">
        <f t="shared" si="56"/>
        <v>102.09790209790211</v>
      </c>
      <c r="U217">
        <f t="shared" si="54"/>
        <v>5.2602739726027394</v>
      </c>
    </row>
    <row r="218" spans="1:21" x14ac:dyDescent="0.3">
      <c r="A218" t="s">
        <v>25</v>
      </c>
      <c r="B218" t="s">
        <v>18</v>
      </c>
      <c r="C218" t="s">
        <v>16</v>
      </c>
      <c r="D218">
        <v>0.19</v>
      </c>
      <c r="E218">
        <v>1.47E-3</v>
      </c>
      <c r="F218">
        <v>0.1812</v>
      </c>
      <c r="G218">
        <v>7.9000000000000008E-3</v>
      </c>
      <c r="H218">
        <v>0.10390000000000001</v>
      </c>
      <c r="I218" t="s">
        <v>26</v>
      </c>
      <c r="J218">
        <v>0.21829999999999999</v>
      </c>
      <c r="K218">
        <v>9.4999999999999998E-3</v>
      </c>
      <c r="L218">
        <v>0.01</v>
      </c>
      <c r="M218" t="s">
        <v>27</v>
      </c>
      <c r="N218" t="s">
        <v>21</v>
      </c>
      <c r="O218" s="1">
        <v>45734.799814814818</v>
      </c>
      <c r="P218" t="s">
        <v>25</v>
      </c>
      <c r="Q218">
        <v>0.19</v>
      </c>
      <c r="R218">
        <f t="shared" si="55"/>
        <v>114.89473684210525</v>
      </c>
      <c r="S218">
        <v>0.19456000000000001</v>
      </c>
      <c r="T218">
        <f t="shared" si="56"/>
        <v>112.20189144736841</v>
      </c>
      <c r="U218">
        <f>K218*100/J218</f>
        <v>4.3518094365551994</v>
      </c>
    </row>
    <row r="219" spans="1:21" x14ac:dyDescent="0.3">
      <c r="A219" t="s">
        <v>28</v>
      </c>
      <c r="B219" t="s">
        <v>18</v>
      </c>
      <c r="C219" t="s">
        <v>16</v>
      </c>
      <c r="D219">
        <v>7.63</v>
      </c>
      <c r="E219">
        <v>6.547E-2</v>
      </c>
      <c r="F219">
        <v>7.5917000000000003</v>
      </c>
      <c r="G219">
        <v>1.9199999999999998E-2</v>
      </c>
      <c r="H219">
        <v>4.2443</v>
      </c>
      <c r="I219" t="s">
        <v>29</v>
      </c>
      <c r="J219">
        <v>10.6221</v>
      </c>
      <c r="K219">
        <v>2.6800000000000001E-2</v>
      </c>
      <c r="L219">
        <v>0.28000000000000003</v>
      </c>
      <c r="M219" t="s">
        <v>20</v>
      </c>
      <c r="N219" t="s">
        <v>21</v>
      </c>
      <c r="O219" s="1">
        <v>45734.797650462962</v>
      </c>
      <c r="P219" t="s">
        <v>28</v>
      </c>
      <c r="Q219">
        <v>10.74</v>
      </c>
      <c r="R219">
        <f t="shared" si="55"/>
        <v>98.902234636871512</v>
      </c>
      <c r="S219">
        <v>10.561432999999999</v>
      </c>
      <c r="T219">
        <f t="shared" ref="T219:T222" si="57">100*$J219/S219</f>
        <v>100.57442015681018</v>
      </c>
      <c r="U219">
        <f t="shared" ref="U219:U222" si="58">K219*100/J219</f>
        <v>0.25230415831144504</v>
      </c>
    </row>
    <row r="220" spans="1:21" x14ac:dyDescent="0.3">
      <c r="A220" t="s">
        <v>80</v>
      </c>
      <c r="B220" t="s">
        <v>18</v>
      </c>
      <c r="C220" t="s">
        <v>16</v>
      </c>
      <c r="D220">
        <v>1.01</v>
      </c>
      <c r="E220">
        <v>9.2999999999999992E-3</v>
      </c>
      <c r="F220">
        <v>1.153</v>
      </c>
      <c r="G220">
        <v>1.24E-2</v>
      </c>
      <c r="H220">
        <v>0.53939999999999999</v>
      </c>
      <c r="I220" t="s">
        <v>81</v>
      </c>
      <c r="J220">
        <v>1.9232</v>
      </c>
      <c r="K220">
        <v>2.07E-2</v>
      </c>
      <c r="L220">
        <v>0.04</v>
      </c>
      <c r="M220" t="s">
        <v>81</v>
      </c>
      <c r="N220" t="s">
        <v>21</v>
      </c>
      <c r="O220" s="1">
        <v>45734.801030092596</v>
      </c>
      <c r="P220" t="s">
        <v>80</v>
      </c>
      <c r="Q220">
        <v>1.96</v>
      </c>
      <c r="R220">
        <f t="shared" si="55"/>
        <v>98.122448979591837</v>
      </c>
      <c r="S220">
        <v>1.92048</v>
      </c>
      <c r="T220">
        <f t="shared" si="57"/>
        <v>100.14163125885196</v>
      </c>
      <c r="U220">
        <f t="shared" si="58"/>
        <v>1.0763311148086521</v>
      </c>
    </row>
    <row r="221" spans="1:21" x14ac:dyDescent="0.3">
      <c r="A221" t="s">
        <v>30</v>
      </c>
      <c r="B221" t="s">
        <v>18</v>
      </c>
      <c r="C221" t="s">
        <v>16</v>
      </c>
      <c r="D221">
        <v>0.15</v>
      </c>
      <c r="E221">
        <v>1.4400000000000001E-3</v>
      </c>
      <c r="F221">
        <v>0.1769</v>
      </c>
      <c r="G221">
        <v>1.2500000000000001E-2</v>
      </c>
      <c r="H221">
        <v>7.22E-2</v>
      </c>
      <c r="I221" t="s">
        <v>31</v>
      </c>
      <c r="J221">
        <v>0.22839999999999999</v>
      </c>
      <c r="K221">
        <v>1.61E-2</v>
      </c>
      <c r="L221">
        <v>0</v>
      </c>
      <c r="M221" t="s">
        <v>31</v>
      </c>
      <c r="N221" t="s">
        <v>21</v>
      </c>
      <c r="O221" s="1">
        <v>45734.79420138889</v>
      </c>
      <c r="P221" t="s">
        <v>30</v>
      </c>
      <c r="Q221">
        <v>0.22</v>
      </c>
      <c r="R221">
        <f t="shared" si="55"/>
        <v>103.81818181818181</v>
      </c>
      <c r="S221">
        <v>0.21104999999999999</v>
      </c>
      <c r="T221">
        <f t="shared" si="57"/>
        <v>108.22080075811419</v>
      </c>
      <c r="U221">
        <f t="shared" si="58"/>
        <v>7.0490367775831873</v>
      </c>
    </row>
    <row r="222" spans="1:21" x14ac:dyDescent="0.3">
      <c r="A222" t="s">
        <v>32</v>
      </c>
      <c r="B222" t="s">
        <v>18</v>
      </c>
      <c r="C222" t="s">
        <v>16</v>
      </c>
      <c r="D222">
        <v>7.78</v>
      </c>
      <c r="E222">
        <v>7.7780000000000002E-2</v>
      </c>
      <c r="F222">
        <v>9.3213000000000008</v>
      </c>
      <c r="G222">
        <v>3.2199999999999999E-2</v>
      </c>
      <c r="H222">
        <v>3.7401</v>
      </c>
      <c r="I222" t="s">
        <v>33</v>
      </c>
      <c r="J222">
        <v>11.9917</v>
      </c>
      <c r="K222">
        <v>4.1500000000000002E-2</v>
      </c>
      <c r="L222">
        <v>0.25</v>
      </c>
      <c r="M222" t="s">
        <v>34</v>
      </c>
      <c r="N222" t="s">
        <v>21</v>
      </c>
      <c r="O222" s="1">
        <v>45775.837673611109</v>
      </c>
      <c r="P222" t="s">
        <v>32</v>
      </c>
      <c r="Q222">
        <v>12.141</v>
      </c>
      <c r="R222">
        <f t="shared" si="55"/>
        <v>98.770282513796232</v>
      </c>
      <c r="S222">
        <v>11.723100000000001</v>
      </c>
      <c r="T222">
        <f t="shared" si="57"/>
        <v>102.29120283883955</v>
      </c>
      <c r="U222">
        <f t="shared" si="58"/>
        <v>0.34607270028436338</v>
      </c>
    </row>
    <row r="223" spans="1:21" x14ac:dyDescent="0.3">
      <c r="A223" t="s">
        <v>38</v>
      </c>
      <c r="F223">
        <v>98.745599999999996</v>
      </c>
      <c r="H223">
        <v>100</v>
      </c>
      <c r="J223">
        <v>98.745599999999996</v>
      </c>
      <c r="L223" t="s">
        <v>108</v>
      </c>
      <c r="O223" s="1"/>
    </row>
    <row r="224" spans="1:21" x14ac:dyDescent="0.3">
      <c r="O224" s="1"/>
    </row>
    <row r="225" spans="1:21" x14ac:dyDescent="0.3">
      <c r="A225" t="s">
        <v>110</v>
      </c>
    </row>
    <row r="226" spans="1:21" x14ac:dyDescent="0.3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</row>
    <row r="227" spans="1:21" x14ac:dyDescent="0.3">
      <c r="A227" t="s">
        <v>15</v>
      </c>
      <c r="C227" t="s">
        <v>16</v>
      </c>
      <c r="F227">
        <v>43.504899999999999</v>
      </c>
      <c r="H227">
        <v>60.715200000000003</v>
      </c>
      <c r="L227">
        <v>4</v>
      </c>
      <c r="Q227" t="s">
        <v>118</v>
      </c>
      <c r="S227" t="s">
        <v>86</v>
      </c>
      <c r="U227" t="s">
        <v>46</v>
      </c>
    </row>
    <row r="228" spans="1:21" x14ac:dyDescent="0.3">
      <c r="A228" t="s">
        <v>73</v>
      </c>
      <c r="B228" t="s">
        <v>18</v>
      </c>
      <c r="C228" t="s">
        <v>16</v>
      </c>
      <c r="D228">
        <v>1.58</v>
      </c>
      <c r="E228">
        <v>6.2599999999999999E-3</v>
      </c>
      <c r="F228">
        <v>2.1019999999999999</v>
      </c>
      <c r="G228">
        <v>1.83E-2</v>
      </c>
      <c r="H228">
        <v>2.0413999999999999</v>
      </c>
      <c r="I228" t="s">
        <v>74</v>
      </c>
      <c r="J228">
        <v>2.8334000000000001</v>
      </c>
      <c r="K228">
        <v>2.47E-2</v>
      </c>
      <c r="L228">
        <v>0.13</v>
      </c>
      <c r="M228" t="s">
        <v>24</v>
      </c>
      <c r="N228" t="s">
        <v>21</v>
      </c>
      <c r="O228" s="1">
        <v>45734.792638888888</v>
      </c>
      <c r="P228" t="s">
        <v>73</v>
      </c>
      <c r="Q228">
        <v>2.7610000000000001</v>
      </c>
      <c r="R228">
        <f>100*J228/Q228</f>
        <v>102.62223831944948</v>
      </c>
      <c r="S228">
        <v>2.6966999999999999</v>
      </c>
      <c r="T228">
        <f>100*$J228/S228</f>
        <v>105.06915860125341</v>
      </c>
      <c r="U228">
        <f t="shared" ref="U228:U232" si="59">K228*100/J228</f>
        <v>0.87174419425425276</v>
      </c>
    </row>
    <row r="229" spans="1:21" x14ac:dyDescent="0.3">
      <c r="A229" t="s">
        <v>17</v>
      </c>
      <c r="B229" t="s">
        <v>18</v>
      </c>
      <c r="C229" t="s">
        <v>16</v>
      </c>
      <c r="D229">
        <v>3.52</v>
      </c>
      <c r="E229">
        <v>1.7479999999999999E-2</v>
      </c>
      <c r="F229">
        <v>4.0377999999999998</v>
      </c>
      <c r="G229">
        <v>1.7000000000000001E-2</v>
      </c>
      <c r="H229">
        <v>3.7082999999999999</v>
      </c>
      <c r="I229" t="s">
        <v>19</v>
      </c>
      <c r="J229">
        <v>6.6950000000000003</v>
      </c>
      <c r="K229">
        <v>2.8199999999999999E-2</v>
      </c>
      <c r="L229">
        <v>0.24</v>
      </c>
      <c r="M229" t="s">
        <v>20</v>
      </c>
      <c r="N229" t="s">
        <v>21</v>
      </c>
      <c r="O229" s="1">
        <v>45734.797731481478</v>
      </c>
      <c r="P229" t="s">
        <v>17</v>
      </c>
      <c r="Q229">
        <v>6.6</v>
      </c>
      <c r="R229">
        <f t="shared" ref="R229:R237" si="60">100*J229/Q229</f>
        <v>101.43939393939395</v>
      </c>
      <c r="S229">
        <v>6.5057999999999998</v>
      </c>
      <c r="T229">
        <f t="shared" ref="T229:T237" si="61">100*$J229/S229</f>
        <v>102.90817424452028</v>
      </c>
      <c r="U229">
        <f t="shared" si="59"/>
        <v>0.42120985810306194</v>
      </c>
    </row>
    <row r="230" spans="1:21" x14ac:dyDescent="0.3">
      <c r="A230" t="s">
        <v>75</v>
      </c>
      <c r="B230" t="s">
        <v>18</v>
      </c>
      <c r="C230" t="s">
        <v>16</v>
      </c>
      <c r="D230">
        <v>6.67</v>
      </c>
      <c r="E230">
        <v>3.7780000000000001E-2</v>
      </c>
      <c r="F230">
        <v>7.2215999999999996</v>
      </c>
      <c r="G230">
        <v>1.9800000000000002E-2</v>
      </c>
      <c r="H230">
        <v>5.976</v>
      </c>
      <c r="I230" t="s">
        <v>76</v>
      </c>
      <c r="J230">
        <v>13.6447</v>
      </c>
      <c r="K230">
        <v>3.7400000000000003E-2</v>
      </c>
      <c r="L230">
        <v>0.39</v>
      </c>
      <c r="M230" t="s">
        <v>24</v>
      </c>
      <c r="N230" t="s">
        <v>21</v>
      </c>
      <c r="O230" s="1">
        <v>45734.793067129627</v>
      </c>
      <c r="P230" t="s">
        <v>75</v>
      </c>
      <c r="Q230">
        <v>12.760999999999999</v>
      </c>
      <c r="R230">
        <f t="shared" si="60"/>
        <v>106.92500587728236</v>
      </c>
      <c r="S230">
        <v>13.788</v>
      </c>
      <c r="T230">
        <f t="shared" si="61"/>
        <v>98.960690455468523</v>
      </c>
      <c r="U230">
        <f t="shared" si="59"/>
        <v>0.27409910074974164</v>
      </c>
    </row>
    <row r="231" spans="1:21" x14ac:dyDescent="0.3">
      <c r="A231" t="s">
        <v>22</v>
      </c>
      <c r="B231" t="s">
        <v>18</v>
      </c>
      <c r="C231" t="s">
        <v>16</v>
      </c>
      <c r="D231">
        <v>26.03</v>
      </c>
      <c r="E231">
        <v>0.14068</v>
      </c>
      <c r="F231">
        <v>23.593299999999999</v>
      </c>
      <c r="G231">
        <v>3.15E-2</v>
      </c>
      <c r="H231">
        <v>18.756399999999999</v>
      </c>
      <c r="I231" t="s">
        <v>23</v>
      </c>
      <c r="J231">
        <v>50.472799999999999</v>
      </c>
      <c r="K231">
        <v>6.7400000000000002E-2</v>
      </c>
      <c r="L231">
        <v>1.24</v>
      </c>
      <c r="M231" t="s">
        <v>24</v>
      </c>
      <c r="N231" t="s">
        <v>21</v>
      </c>
      <c r="O231" s="1">
        <v>45734.792905092596</v>
      </c>
      <c r="P231" t="s">
        <v>22</v>
      </c>
      <c r="Q231">
        <v>50.621000000000002</v>
      </c>
      <c r="R231">
        <f t="shared" si="60"/>
        <v>99.707236127298941</v>
      </c>
      <c r="S231">
        <v>49.8078</v>
      </c>
      <c r="T231">
        <f t="shared" si="61"/>
        <v>101.3351322483627</v>
      </c>
      <c r="U231">
        <f t="shared" si="59"/>
        <v>0.13353727156012743</v>
      </c>
    </row>
    <row r="232" spans="1:21" x14ac:dyDescent="0.3">
      <c r="A232" t="s">
        <v>94</v>
      </c>
      <c r="B232" t="s">
        <v>18</v>
      </c>
      <c r="C232" t="s">
        <v>16</v>
      </c>
      <c r="D232">
        <v>0.12</v>
      </c>
      <c r="E232">
        <v>1.01E-3</v>
      </c>
      <c r="F232">
        <v>0.16009999999999999</v>
      </c>
      <c r="G232">
        <v>7.7000000000000002E-3</v>
      </c>
      <c r="H232">
        <v>0.1115</v>
      </c>
      <c r="I232" t="s">
        <v>105</v>
      </c>
      <c r="J232">
        <v>0.3997</v>
      </c>
      <c r="K232">
        <v>1.9300000000000001E-2</v>
      </c>
      <c r="L232">
        <v>0.01</v>
      </c>
      <c r="M232" t="s">
        <v>106</v>
      </c>
      <c r="N232" t="s">
        <v>37</v>
      </c>
      <c r="P232" t="s">
        <v>94</v>
      </c>
      <c r="Q232">
        <v>0.35399999999999998</v>
      </c>
      <c r="R232">
        <f t="shared" si="60"/>
        <v>112.90960451977402</v>
      </c>
      <c r="S232">
        <v>0.35749999999999998</v>
      </c>
      <c r="T232">
        <f t="shared" si="61"/>
        <v>111.8041958041958</v>
      </c>
      <c r="U232">
        <f t="shared" si="59"/>
        <v>4.828621466099575</v>
      </c>
    </row>
    <row r="233" spans="1:21" x14ac:dyDescent="0.3">
      <c r="A233" t="s">
        <v>25</v>
      </c>
      <c r="B233" t="s">
        <v>18</v>
      </c>
      <c r="C233" t="s">
        <v>16</v>
      </c>
      <c r="D233">
        <v>0.18</v>
      </c>
      <c r="E233">
        <v>1.4300000000000001E-3</v>
      </c>
      <c r="F233">
        <v>0.1757</v>
      </c>
      <c r="G233">
        <v>7.9000000000000008E-3</v>
      </c>
      <c r="H233">
        <v>0.1003</v>
      </c>
      <c r="I233" t="s">
        <v>26</v>
      </c>
      <c r="J233">
        <v>0.21160000000000001</v>
      </c>
      <c r="K233">
        <v>9.4999999999999998E-3</v>
      </c>
      <c r="L233">
        <v>0.01</v>
      </c>
      <c r="M233" t="s">
        <v>27</v>
      </c>
      <c r="N233" t="s">
        <v>21</v>
      </c>
      <c r="O233" s="1">
        <v>45734.799814814818</v>
      </c>
      <c r="P233" t="s">
        <v>25</v>
      </c>
      <c r="Q233">
        <v>0.19</v>
      </c>
      <c r="R233">
        <f t="shared" si="60"/>
        <v>111.36842105263158</v>
      </c>
      <c r="S233">
        <v>0.19456000000000001</v>
      </c>
      <c r="T233">
        <f t="shared" si="61"/>
        <v>108.75822368421052</v>
      </c>
      <c r="U233">
        <f>K233*100/J233</f>
        <v>4.4896030245746692</v>
      </c>
    </row>
    <row r="234" spans="1:21" x14ac:dyDescent="0.3">
      <c r="A234" t="s">
        <v>28</v>
      </c>
      <c r="B234" t="s">
        <v>18</v>
      </c>
      <c r="C234" t="s">
        <v>16</v>
      </c>
      <c r="D234">
        <v>7.65</v>
      </c>
      <c r="E234">
        <v>6.5670000000000006E-2</v>
      </c>
      <c r="F234">
        <v>7.6146000000000003</v>
      </c>
      <c r="G234">
        <v>1.9199999999999998E-2</v>
      </c>
      <c r="H234">
        <v>4.242</v>
      </c>
      <c r="I234" t="s">
        <v>29</v>
      </c>
      <c r="J234">
        <v>10.654199999999999</v>
      </c>
      <c r="K234">
        <v>2.6800000000000001E-2</v>
      </c>
      <c r="L234">
        <v>0.28000000000000003</v>
      </c>
      <c r="M234" t="s">
        <v>20</v>
      </c>
      <c r="N234" t="s">
        <v>21</v>
      </c>
      <c r="O234" s="1">
        <v>45734.797650462962</v>
      </c>
      <c r="P234" t="s">
        <v>28</v>
      </c>
      <c r="Q234">
        <v>10.74</v>
      </c>
      <c r="R234">
        <f t="shared" si="60"/>
        <v>99.201117318435735</v>
      </c>
      <c r="S234">
        <v>10.561432999999999</v>
      </c>
      <c r="T234">
        <f t="shared" si="61"/>
        <v>100.87835618518812</v>
      </c>
      <c r="U234">
        <f t="shared" ref="U234:U237" si="62">K234*100/J234</f>
        <v>0.25154399204069761</v>
      </c>
    </row>
    <row r="235" spans="1:21" x14ac:dyDescent="0.3">
      <c r="A235" t="s">
        <v>80</v>
      </c>
      <c r="B235" t="s">
        <v>18</v>
      </c>
      <c r="C235" t="s">
        <v>16</v>
      </c>
      <c r="D235">
        <v>1</v>
      </c>
      <c r="E235">
        <v>9.2300000000000004E-3</v>
      </c>
      <c r="F235">
        <v>1.1454</v>
      </c>
      <c r="G235">
        <v>1.24E-2</v>
      </c>
      <c r="H235">
        <v>0.53390000000000004</v>
      </c>
      <c r="I235" t="s">
        <v>81</v>
      </c>
      <c r="J235">
        <v>1.9106000000000001</v>
      </c>
      <c r="K235">
        <v>2.07E-2</v>
      </c>
      <c r="L235">
        <v>0.04</v>
      </c>
      <c r="M235" t="s">
        <v>81</v>
      </c>
      <c r="N235" t="s">
        <v>21</v>
      </c>
      <c r="O235" s="1">
        <v>45734.801030092596</v>
      </c>
      <c r="P235" t="s">
        <v>80</v>
      </c>
      <c r="Q235">
        <v>1.96</v>
      </c>
      <c r="R235">
        <f t="shared" si="60"/>
        <v>97.479591836734699</v>
      </c>
      <c r="S235">
        <v>1.92048</v>
      </c>
      <c r="T235">
        <f t="shared" si="61"/>
        <v>99.485545280346585</v>
      </c>
      <c r="U235">
        <f t="shared" si="62"/>
        <v>1.0834292892285144</v>
      </c>
    </row>
    <row r="236" spans="1:21" x14ac:dyDescent="0.3">
      <c r="A236" t="s">
        <v>30</v>
      </c>
      <c r="B236" t="s">
        <v>18</v>
      </c>
      <c r="C236" t="s">
        <v>16</v>
      </c>
      <c r="D236">
        <v>0.14000000000000001</v>
      </c>
      <c r="E236">
        <v>1.3500000000000001E-3</v>
      </c>
      <c r="F236">
        <v>0.1653</v>
      </c>
      <c r="G236">
        <v>1.24E-2</v>
      </c>
      <c r="H236">
        <v>6.7199999999999996E-2</v>
      </c>
      <c r="I236" t="s">
        <v>31</v>
      </c>
      <c r="J236">
        <v>0.2135</v>
      </c>
      <c r="K236">
        <v>1.6E-2</v>
      </c>
      <c r="L236">
        <v>0</v>
      </c>
      <c r="M236" t="s">
        <v>31</v>
      </c>
      <c r="N236" t="s">
        <v>21</v>
      </c>
      <c r="O236" s="1">
        <v>45734.79420138889</v>
      </c>
      <c r="P236" t="s">
        <v>30</v>
      </c>
      <c r="Q236">
        <v>0.22</v>
      </c>
      <c r="R236">
        <f t="shared" si="60"/>
        <v>97.045454545454533</v>
      </c>
      <c r="S236">
        <v>0.21104999999999999</v>
      </c>
      <c r="T236">
        <f t="shared" si="61"/>
        <v>101.1608623548922</v>
      </c>
      <c r="U236">
        <f t="shared" si="62"/>
        <v>7.4941451990632322</v>
      </c>
    </row>
    <row r="237" spans="1:21" x14ac:dyDescent="0.3">
      <c r="A237" t="s">
        <v>32</v>
      </c>
      <c r="B237" t="s">
        <v>18</v>
      </c>
      <c r="C237" t="s">
        <v>16</v>
      </c>
      <c r="D237">
        <v>7.82</v>
      </c>
      <c r="E237">
        <v>7.8219999999999998E-2</v>
      </c>
      <c r="F237">
        <v>9.3735999999999997</v>
      </c>
      <c r="G237">
        <v>3.2300000000000002E-2</v>
      </c>
      <c r="H237">
        <v>3.7475999999999998</v>
      </c>
      <c r="I237" t="s">
        <v>33</v>
      </c>
      <c r="J237">
        <v>12.0589</v>
      </c>
      <c r="K237">
        <v>4.1500000000000002E-2</v>
      </c>
      <c r="L237">
        <v>0.25</v>
      </c>
      <c r="M237" t="s">
        <v>34</v>
      </c>
      <c r="N237" t="s">
        <v>21</v>
      </c>
      <c r="O237" s="1">
        <v>45775.837673611109</v>
      </c>
      <c r="P237" t="s">
        <v>32</v>
      </c>
      <c r="Q237">
        <v>12.141</v>
      </c>
      <c r="R237">
        <f t="shared" si="60"/>
        <v>99.323778930895301</v>
      </c>
      <c r="S237">
        <v>11.723100000000001</v>
      </c>
      <c r="T237">
        <f t="shared" si="61"/>
        <v>102.8644300568962</v>
      </c>
      <c r="U237">
        <f t="shared" si="62"/>
        <v>0.34414415908582047</v>
      </c>
    </row>
    <row r="238" spans="1:21" x14ac:dyDescent="0.3">
      <c r="A238" t="s">
        <v>38</v>
      </c>
      <c r="F238">
        <v>99.094300000000004</v>
      </c>
      <c r="H238">
        <v>100</v>
      </c>
      <c r="J238">
        <v>99.094300000000004</v>
      </c>
      <c r="L238" t="s">
        <v>108</v>
      </c>
      <c r="O238" s="1"/>
    </row>
    <row r="240" spans="1:21" x14ac:dyDescent="0.3">
      <c r="A240" t="s">
        <v>109</v>
      </c>
    </row>
    <row r="241" spans="1:21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21" x14ac:dyDescent="0.3">
      <c r="A242" t="s">
        <v>15</v>
      </c>
      <c r="C242" t="s">
        <v>16</v>
      </c>
      <c r="F242">
        <v>43.409100000000002</v>
      </c>
      <c r="H242">
        <v>60.735399999999998</v>
      </c>
      <c r="L242">
        <v>4</v>
      </c>
      <c r="Q242" t="s">
        <v>118</v>
      </c>
      <c r="S242" t="s">
        <v>86</v>
      </c>
      <c r="U242" t="s">
        <v>46</v>
      </c>
    </row>
    <row r="243" spans="1:21" x14ac:dyDescent="0.3">
      <c r="A243" t="s">
        <v>73</v>
      </c>
      <c r="B243" t="s">
        <v>18</v>
      </c>
      <c r="C243" t="s">
        <v>16</v>
      </c>
      <c r="D243">
        <v>1.55</v>
      </c>
      <c r="E243">
        <v>6.13E-3</v>
      </c>
      <c r="F243">
        <v>2.0598999999999998</v>
      </c>
      <c r="G243">
        <v>1.8200000000000001E-2</v>
      </c>
      <c r="H243">
        <v>2.0057</v>
      </c>
      <c r="I243" t="s">
        <v>74</v>
      </c>
      <c r="J243">
        <v>2.7766999999999999</v>
      </c>
      <c r="K243">
        <v>2.46E-2</v>
      </c>
      <c r="L243">
        <v>0.13</v>
      </c>
      <c r="M243" t="s">
        <v>24</v>
      </c>
      <c r="N243" t="s">
        <v>21</v>
      </c>
      <c r="O243" s="1">
        <v>45734.792638888888</v>
      </c>
      <c r="P243" t="s">
        <v>73</v>
      </c>
      <c r="Q243">
        <v>2.7610000000000001</v>
      </c>
      <c r="R243">
        <f>100*J243/Q243</f>
        <v>100.5686345526983</v>
      </c>
      <c r="S243">
        <v>2.6966999999999999</v>
      </c>
      <c r="T243">
        <f>100*$J243/S243</f>
        <v>102.96658879371084</v>
      </c>
      <c r="U243">
        <f t="shared" ref="U243:U247" si="63">K243*100/J243</f>
        <v>0.88594374617351535</v>
      </c>
    </row>
    <row r="244" spans="1:21" x14ac:dyDescent="0.3">
      <c r="A244" t="s">
        <v>17</v>
      </c>
      <c r="B244" t="s">
        <v>18</v>
      </c>
      <c r="C244" t="s">
        <v>16</v>
      </c>
      <c r="D244">
        <v>3.51</v>
      </c>
      <c r="E244">
        <v>1.7399999999999999E-2</v>
      </c>
      <c r="F244">
        <v>4.0190999999999999</v>
      </c>
      <c r="G244">
        <v>1.7000000000000001E-2</v>
      </c>
      <c r="H244">
        <v>3.7004999999999999</v>
      </c>
      <c r="I244" t="s">
        <v>19</v>
      </c>
      <c r="J244">
        <v>6.6639999999999997</v>
      </c>
      <c r="K244">
        <v>2.81E-2</v>
      </c>
      <c r="L244">
        <v>0.24</v>
      </c>
      <c r="M244" t="s">
        <v>20</v>
      </c>
      <c r="N244" t="s">
        <v>21</v>
      </c>
      <c r="O244" s="1">
        <v>45734.797731481478</v>
      </c>
      <c r="P244" t="s">
        <v>17</v>
      </c>
      <c r="Q244">
        <v>6.6</v>
      </c>
      <c r="R244">
        <f t="shared" ref="R244:R252" si="64">100*J244/Q244</f>
        <v>100.96969696969697</v>
      </c>
      <c r="S244">
        <v>6.5057999999999998</v>
      </c>
      <c r="T244">
        <f t="shared" ref="T244:T252" si="65">100*$J244/S244</f>
        <v>102.43167635033355</v>
      </c>
      <c r="U244">
        <f t="shared" si="63"/>
        <v>0.42166866746698684</v>
      </c>
    </row>
    <row r="245" spans="1:21" x14ac:dyDescent="0.3">
      <c r="A245" t="s">
        <v>75</v>
      </c>
      <c r="B245" t="s">
        <v>18</v>
      </c>
      <c r="C245" t="s">
        <v>16</v>
      </c>
      <c r="D245">
        <v>6.67</v>
      </c>
      <c r="E245">
        <v>3.7769999999999998E-2</v>
      </c>
      <c r="F245">
        <v>7.2168999999999999</v>
      </c>
      <c r="G245">
        <v>1.9800000000000002E-2</v>
      </c>
      <c r="H245">
        <v>5.9873000000000003</v>
      </c>
      <c r="I245" t="s">
        <v>76</v>
      </c>
      <c r="J245">
        <v>13.6357</v>
      </c>
      <c r="K245">
        <v>3.73E-2</v>
      </c>
      <c r="L245">
        <v>0.39</v>
      </c>
      <c r="M245" t="s">
        <v>24</v>
      </c>
      <c r="N245" t="s">
        <v>21</v>
      </c>
      <c r="O245" s="1">
        <v>45734.793067129627</v>
      </c>
      <c r="P245" t="s">
        <v>75</v>
      </c>
      <c r="Q245">
        <v>12.760999999999999</v>
      </c>
      <c r="R245">
        <f t="shared" si="64"/>
        <v>106.85447848914662</v>
      </c>
      <c r="S245">
        <v>13.788</v>
      </c>
      <c r="T245">
        <f t="shared" si="65"/>
        <v>98.89541630403248</v>
      </c>
      <c r="U245">
        <f t="shared" si="63"/>
        <v>0.27354664593676892</v>
      </c>
    </row>
    <row r="246" spans="1:21" x14ac:dyDescent="0.3">
      <c r="A246" t="s">
        <v>22</v>
      </c>
      <c r="B246" t="s">
        <v>18</v>
      </c>
      <c r="C246" t="s">
        <v>16</v>
      </c>
      <c r="D246">
        <v>26</v>
      </c>
      <c r="E246">
        <v>0.14049</v>
      </c>
      <c r="F246">
        <v>23.559799999999999</v>
      </c>
      <c r="G246">
        <v>3.15E-2</v>
      </c>
      <c r="H246">
        <v>18.7774</v>
      </c>
      <c r="I246" t="s">
        <v>23</v>
      </c>
      <c r="J246">
        <v>50.401200000000003</v>
      </c>
      <c r="K246">
        <v>6.7400000000000002E-2</v>
      </c>
      <c r="L246">
        <v>1.24</v>
      </c>
      <c r="M246" t="s">
        <v>24</v>
      </c>
      <c r="N246" t="s">
        <v>21</v>
      </c>
      <c r="O246" s="1">
        <v>45734.792905092596</v>
      </c>
      <c r="P246" t="s">
        <v>22</v>
      </c>
      <c r="Q246">
        <v>50.621000000000002</v>
      </c>
      <c r="R246">
        <f t="shared" si="64"/>
        <v>99.56579285276861</v>
      </c>
      <c r="S246">
        <v>49.8078</v>
      </c>
      <c r="T246">
        <f t="shared" si="65"/>
        <v>101.1913796634262</v>
      </c>
      <c r="U246">
        <f t="shared" si="63"/>
        <v>0.13372697475456932</v>
      </c>
    </row>
    <row r="247" spans="1:21" x14ac:dyDescent="0.3">
      <c r="A247" t="s">
        <v>94</v>
      </c>
      <c r="B247" t="s">
        <v>18</v>
      </c>
      <c r="C247" t="s">
        <v>16</v>
      </c>
      <c r="D247">
        <v>0.11</v>
      </c>
      <c r="E247">
        <v>9.8999999999999999E-4</v>
      </c>
      <c r="F247">
        <v>0.157</v>
      </c>
      <c r="G247">
        <v>7.7000000000000002E-3</v>
      </c>
      <c r="H247">
        <v>0.1096</v>
      </c>
      <c r="I247" t="s">
        <v>105</v>
      </c>
      <c r="J247">
        <v>0.39200000000000002</v>
      </c>
      <c r="K247">
        <v>1.9099999999999999E-2</v>
      </c>
      <c r="L247">
        <v>0.01</v>
      </c>
      <c r="M247" t="s">
        <v>106</v>
      </c>
      <c r="N247" t="s">
        <v>37</v>
      </c>
      <c r="P247" t="s">
        <v>94</v>
      </c>
      <c r="Q247">
        <v>0.35399999999999998</v>
      </c>
      <c r="R247">
        <f t="shared" si="64"/>
        <v>110.73446327683617</v>
      </c>
      <c r="S247">
        <v>0.35749999999999998</v>
      </c>
      <c r="T247">
        <f t="shared" si="65"/>
        <v>109.65034965034967</v>
      </c>
      <c r="U247">
        <f t="shared" si="63"/>
        <v>4.8724489795918364</v>
      </c>
    </row>
    <row r="248" spans="1:21" x14ac:dyDescent="0.3">
      <c r="A248" t="s">
        <v>25</v>
      </c>
      <c r="B248" t="s">
        <v>18</v>
      </c>
      <c r="C248" t="s">
        <v>16</v>
      </c>
      <c r="D248">
        <v>0.18</v>
      </c>
      <c r="E248">
        <v>1.4300000000000001E-3</v>
      </c>
      <c r="F248">
        <v>0.1764</v>
      </c>
      <c r="G248">
        <v>7.9000000000000008E-3</v>
      </c>
      <c r="H248">
        <v>0.10100000000000001</v>
      </c>
      <c r="I248" t="s">
        <v>26</v>
      </c>
      <c r="J248">
        <v>0.21249999999999999</v>
      </c>
      <c r="K248">
        <v>9.4999999999999998E-3</v>
      </c>
      <c r="L248">
        <v>0.01</v>
      </c>
      <c r="M248" t="s">
        <v>27</v>
      </c>
      <c r="N248" t="s">
        <v>21</v>
      </c>
      <c r="O248" s="1">
        <v>45734.799814814818</v>
      </c>
      <c r="P248" t="s">
        <v>25</v>
      </c>
      <c r="Q248">
        <v>0.19</v>
      </c>
      <c r="R248">
        <f t="shared" si="64"/>
        <v>111.84210526315789</v>
      </c>
      <c r="S248">
        <v>0.19456000000000001</v>
      </c>
      <c r="T248">
        <f t="shared" si="65"/>
        <v>109.22080592105263</v>
      </c>
      <c r="U248">
        <f>K248*100/J248</f>
        <v>4.4705882352941178</v>
      </c>
    </row>
    <row r="249" spans="1:21" x14ac:dyDescent="0.3">
      <c r="A249" t="s">
        <v>28</v>
      </c>
      <c r="B249" t="s">
        <v>18</v>
      </c>
      <c r="C249" t="s">
        <v>16</v>
      </c>
      <c r="D249">
        <v>7.61</v>
      </c>
      <c r="E249">
        <v>6.5339999999999995E-2</v>
      </c>
      <c r="F249">
        <v>7.5773999999999999</v>
      </c>
      <c r="G249">
        <v>1.9099999999999999E-2</v>
      </c>
      <c r="H249">
        <v>4.2320000000000002</v>
      </c>
      <c r="I249" t="s">
        <v>29</v>
      </c>
      <c r="J249">
        <v>10.6022</v>
      </c>
      <c r="K249">
        <v>2.6800000000000001E-2</v>
      </c>
      <c r="L249">
        <v>0.28000000000000003</v>
      </c>
      <c r="M249" t="s">
        <v>20</v>
      </c>
      <c r="N249" t="s">
        <v>21</v>
      </c>
      <c r="O249" s="1">
        <v>45734.797650462962</v>
      </c>
      <c r="P249" t="s">
        <v>28</v>
      </c>
      <c r="Q249">
        <v>10.74</v>
      </c>
      <c r="R249">
        <f t="shared" si="64"/>
        <v>98.716945996275612</v>
      </c>
      <c r="S249">
        <v>10.561432999999999</v>
      </c>
      <c r="T249">
        <f t="shared" si="65"/>
        <v>100.38599875604002</v>
      </c>
      <c r="U249">
        <f t="shared" ref="U249:U252" si="66">K249*100/J249</f>
        <v>0.25277772537775178</v>
      </c>
    </row>
    <row r="250" spans="1:21" x14ac:dyDescent="0.3">
      <c r="A250" t="s">
        <v>80</v>
      </c>
      <c r="B250" t="s">
        <v>18</v>
      </c>
      <c r="C250" t="s">
        <v>16</v>
      </c>
      <c r="D250">
        <v>1</v>
      </c>
      <c r="E250">
        <v>9.2099999999999994E-3</v>
      </c>
      <c r="F250">
        <v>1.1425000000000001</v>
      </c>
      <c r="G250">
        <v>1.24E-2</v>
      </c>
      <c r="H250">
        <v>0.53390000000000004</v>
      </c>
      <c r="I250" t="s">
        <v>81</v>
      </c>
      <c r="J250">
        <v>1.9056999999999999</v>
      </c>
      <c r="K250">
        <v>2.07E-2</v>
      </c>
      <c r="L250">
        <v>0.04</v>
      </c>
      <c r="M250" t="s">
        <v>81</v>
      </c>
      <c r="N250" t="s">
        <v>21</v>
      </c>
      <c r="O250" s="1">
        <v>45734.801030092596</v>
      </c>
      <c r="P250" t="s">
        <v>80</v>
      </c>
      <c r="Q250">
        <v>1.96</v>
      </c>
      <c r="R250">
        <f t="shared" si="64"/>
        <v>97.229591836734699</v>
      </c>
      <c r="S250">
        <v>1.92048</v>
      </c>
      <c r="T250">
        <f t="shared" si="65"/>
        <v>99.230400733150049</v>
      </c>
      <c r="U250">
        <f t="shared" si="66"/>
        <v>1.0862150390932466</v>
      </c>
    </row>
    <row r="251" spans="1:21" x14ac:dyDescent="0.3">
      <c r="A251" t="s">
        <v>30</v>
      </c>
      <c r="B251" t="s">
        <v>18</v>
      </c>
      <c r="C251" t="s">
        <v>16</v>
      </c>
      <c r="D251">
        <v>0.14000000000000001</v>
      </c>
      <c r="E251">
        <v>1.2999999999999999E-3</v>
      </c>
      <c r="F251">
        <v>0.15959999999999999</v>
      </c>
      <c r="G251">
        <v>1.2500000000000001E-2</v>
      </c>
      <c r="H251">
        <v>6.5000000000000002E-2</v>
      </c>
      <c r="I251" t="s">
        <v>31</v>
      </c>
      <c r="J251">
        <v>0.20599999999999999</v>
      </c>
      <c r="K251">
        <v>1.61E-2</v>
      </c>
      <c r="L251">
        <v>0</v>
      </c>
      <c r="M251" t="s">
        <v>31</v>
      </c>
      <c r="N251" t="s">
        <v>21</v>
      </c>
      <c r="O251" s="1">
        <v>45734.79420138889</v>
      </c>
      <c r="P251" t="s">
        <v>30</v>
      </c>
      <c r="Q251">
        <v>0.22</v>
      </c>
      <c r="R251">
        <f t="shared" si="64"/>
        <v>93.636363636363626</v>
      </c>
      <c r="S251">
        <v>0.21104999999999999</v>
      </c>
      <c r="T251">
        <f t="shared" si="65"/>
        <v>97.60720208481402</v>
      </c>
      <c r="U251">
        <f t="shared" si="66"/>
        <v>7.8155339805825239</v>
      </c>
    </row>
    <row r="252" spans="1:21" x14ac:dyDescent="0.3">
      <c r="A252" t="s">
        <v>32</v>
      </c>
      <c r="B252" t="s">
        <v>18</v>
      </c>
      <c r="C252" t="s">
        <v>16</v>
      </c>
      <c r="D252">
        <v>7.81</v>
      </c>
      <c r="E252">
        <v>7.8109999999999999E-2</v>
      </c>
      <c r="F252">
        <v>9.3610000000000007</v>
      </c>
      <c r="G252">
        <v>3.2300000000000002E-2</v>
      </c>
      <c r="H252">
        <v>3.7521</v>
      </c>
      <c r="I252" t="s">
        <v>33</v>
      </c>
      <c r="J252">
        <v>12.0427</v>
      </c>
      <c r="K252">
        <v>4.1500000000000002E-2</v>
      </c>
      <c r="L252">
        <v>0.25</v>
      </c>
      <c r="M252" t="s">
        <v>34</v>
      </c>
      <c r="N252" t="s">
        <v>21</v>
      </c>
      <c r="O252" s="1">
        <v>45775.837673611109</v>
      </c>
      <c r="P252" t="s">
        <v>32</v>
      </c>
      <c r="Q252">
        <v>12.141</v>
      </c>
      <c r="R252">
        <f t="shared" si="64"/>
        <v>99.190346758916064</v>
      </c>
      <c r="S252">
        <v>11.723100000000001</v>
      </c>
      <c r="T252">
        <f t="shared" si="65"/>
        <v>102.72624135254327</v>
      </c>
      <c r="U252">
        <f t="shared" si="66"/>
        <v>0.34460710637979858</v>
      </c>
    </row>
    <row r="253" spans="1:21" x14ac:dyDescent="0.3">
      <c r="A253" t="s">
        <v>38</v>
      </c>
      <c r="F253">
        <v>98.838700000000003</v>
      </c>
      <c r="H253">
        <v>100</v>
      </c>
      <c r="J253">
        <v>98.838700000000003</v>
      </c>
      <c r="L253" t="s">
        <v>108</v>
      </c>
      <c r="O253" s="1"/>
    </row>
    <row r="255" spans="1:21" x14ac:dyDescent="0.3">
      <c r="A255" t="s">
        <v>111</v>
      </c>
    </row>
    <row r="256" spans="1:21" x14ac:dyDescent="0.3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</row>
    <row r="257" spans="1:21" x14ac:dyDescent="0.3">
      <c r="A257" t="s">
        <v>15</v>
      </c>
      <c r="C257" t="s">
        <v>16</v>
      </c>
      <c r="F257">
        <v>43.188200000000002</v>
      </c>
      <c r="H257">
        <v>60.722299999999997</v>
      </c>
      <c r="L257">
        <v>4</v>
      </c>
      <c r="Q257" t="s">
        <v>118</v>
      </c>
      <c r="S257" t="s">
        <v>86</v>
      </c>
      <c r="U257" t="s">
        <v>46</v>
      </c>
    </row>
    <row r="258" spans="1:21" x14ac:dyDescent="0.3">
      <c r="A258" t="s">
        <v>73</v>
      </c>
      <c r="B258" t="s">
        <v>18</v>
      </c>
      <c r="C258" t="s">
        <v>16</v>
      </c>
      <c r="D258">
        <v>1.5</v>
      </c>
      <c r="E258">
        <v>5.9300000000000004E-3</v>
      </c>
      <c r="F258">
        <v>1.9857</v>
      </c>
      <c r="G258">
        <v>1.8200000000000001E-2</v>
      </c>
      <c r="H258">
        <v>1.9429000000000001</v>
      </c>
      <c r="I258" t="s">
        <v>74</v>
      </c>
      <c r="J258">
        <v>2.6766000000000001</v>
      </c>
      <c r="K258">
        <v>2.4500000000000001E-2</v>
      </c>
      <c r="L258">
        <v>0.13</v>
      </c>
      <c r="M258" t="s">
        <v>24</v>
      </c>
      <c r="N258" t="s">
        <v>21</v>
      </c>
      <c r="O258" s="1">
        <v>45734.792638888888</v>
      </c>
      <c r="P258" t="s">
        <v>73</v>
      </c>
      <c r="Q258">
        <v>2.62</v>
      </c>
      <c r="R258">
        <f>100*J258/Q258</f>
        <v>102.16030534351145</v>
      </c>
      <c r="S258">
        <v>2.778</v>
      </c>
      <c r="T258">
        <f>100*$J258/S258</f>
        <v>96.349892008639316</v>
      </c>
      <c r="U258">
        <f t="shared" ref="U258:U262" si="67">K258*100/J258</f>
        <v>0.91534035716954354</v>
      </c>
    </row>
    <row r="259" spans="1:21" x14ac:dyDescent="0.3">
      <c r="A259" t="s">
        <v>17</v>
      </c>
      <c r="B259" t="s">
        <v>18</v>
      </c>
      <c r="C259" t="s">
        <v>16</v>
      </c>
      <c r="D259">
        <v>3.58</v>
      </c>
      <c r="E259">
        <v>1.7770000000000001E-2</v>
      </c>
      <c r="F259">
        <v>4.0910000000000002</v>
      </c>
      <c r="G259">
        <v>1.7000000000000001E-2</v>
      </c>
      <c r="H259">
        <v>3.7852000000000001</v>
      </c>
      <c r="I259" t="s">
        <v>19</v>
      </c>
      <c r="J259">
        <v>6.7831000000000001</v>
      </c>
      <c r="K259">
        <v>2.8199999999999999E-2</v>
      </c>
      <c r="L259">
        <v>0.25</v>
      </c>
      <c r="M259" t="s">
        <v>20</v>
      </c>
      <c r="N259" t="s">
        <v>21</v>
      </c>
      <c r="O259" s="1">
        <v>45734.797731481478</v>
      </c>
      <c r="P259" t="s">
        <v>17</v>
      </c>
      <c r="Q259">
        <v>6.7</v>
      </c>
      <c r="R259">
        <f t="shared" ref="R259:R267" si="68">100*J259/Q259</f>
        <v>101.2402985074627</v>
      </c>
      <c r="S259">
        <v>6.9</v>
      </c>
      <c r="T259">
        <f t="shared" ref="T259:T267" si="69">100*$J259/S259</f>
        <v>98.305797101449272</v>
      </c>
      <c r="U259">
        <f t="shared" si="67"/>
        <v>0.41573911633323996</v>
      </c>
    </row>
    <row r="260" spans="1:21" x14ac:dyDescent="0.3">
      <c r="A260" t="s">
        <v>75</v>
      </c>
      <c r="B260" t="s">
        <v>18</v>
      </c>
      <c r="C260" t="s">
        <v>16</v>
      </c>
      <c r="D260">
        <v>6.7</v>
      </c>
      <c r="E260">
        <v>3.7909999999999999E-2</v>
      </c>
      <c r="F260">
        <v>7.2382</v>
      </c>
      <c r="G260">
        <v>1.9800000000000002E-2</v>
      </c>
      <c r="H260">
        <v>6.0343999999999998</v>
      </c>
      <c r="I260" t="s">
        <v>76</v>
      </c>
      <c r="J260">
        <v>13.676</v>
      </c>
      <c r="K260">
        <v>3.7400000000000003E-2</v>
      </c>
      <c r="L260">
        <v>0.4</v>
      </c>
      <c r="M260" t="s">
        <v>24</v>
      </c>
      <c r="N260" t="s">
        <v>21</v>
      </c>
      <c r="O260" s="1">
        <v>45734.793067129627</v>
      </c>
      <c r="P260" t="s">
        <v>75</v>
      </c>
      <c r="Q260">
        <v>14.06</v>
      </c>
      <c r="R260">
        <f t="shared" si="68"/>
        <v>97.26884779516358</v>
      </c>
      <c r="S260">
        <v>14.1797</v>
      </c>
      <c r="T260">
        <f t="shared" si="69"/>
        <v>96.447738668660122</v>
      </c>
      <c r="U260">
        <f t="shared" si="67"/>
        <v>0.27347177537291606</v>
      </c>
    </row>
    <row r="261" spans="1:21" x14ac:dyDescent="0.3">
      <c r="A261" t="s">
        <v>22</v>
      </c>
      <c r="B261" t="s">
        <v>18</v>
      </c>
      <c r="C261" t="s">
        <v>16</v>
      </c>
      <c r="D261">
        <v>25.78</v>
      </c>
      <c r="E261">
        <v>0.13933000000000001</v>
      </c>
      <c r="F261">
        <v>23.369900000000001</v>
      </c>
      <c r="G261">
        <v>3.1399999999999997E-2</v>
      </c>
      <c r="H261">
        <v>18.717300000000002</v>
      </c>
      <c r="I261" t="s">
        <v>23</v>
      </c>
      <c r="J261">
        <v>49.994999999999997</v>
      </c>
      <c r="K261">
        <v>6.7100000000000007E-2</v>
      </c>
      <c r="L261">
        <v>1.23</v>
      </c>
      <c r="M261" t="s">
        <v>24</v>
      </c>
      <c r="N261" t="s">
        <v>21</v>
      </c>
      <c r="O261" s="1">
        <v>45734.792905092596</v>
      </c>
      <c r="P261" t="s">
        <v>22</v>
      </c>
      <c r="Q261">
        <v>50.811999999999998</v>
      </c>
      <c r="R261">
        <f t="shared" si="68"/>
        <v>98.392112099504061</v>
      </c>
      <c r="S261">
        <v>50.54</v>
      </c>
      <c r="T261">
        <f t="shared" si="69"/>
        <v>98.921646220815191</v>
      </c>
      <c r="U261">
        <f t="shared" si="67"/>
        <v>0.13421342134213424</v>
      </c>
    </row>
    <row r="262" spans="1:21" x14ac:dyDescent="0.3">
      <c r="A262" t="s">
        <v>94</v>
      </c>
      <c r="B262" t="s">
        <v>18</v>
      </c>
      <c r="C262" t="s">
        <v>16</v>
      </c>
      <c r="D262">
        <v>0.11</v>
      </c>
      <c r="E262">
        <v>9.2000000000000003E-4</v>
      </c>
      <c r="F262">
        <v>0.14560000000000001</v>
      </c>
      <c r="G262">
        <v>7.6E-3</v>
      </c>
      <c r="H262">
        <v>0.1021</v>
      </c>
      <c r="I262" t="s">
        <v>105</v>
      </c>
      <c r="J262">
        <v>0.36349999999999999</v>
      </c>
      <c r="K262">
        <v>1.9E-2</v>
      </c>
      <c r="L262">
        <v>0.01</v>
      </c>
      <c r="M262" t="s">
        <v>106</v>
      </c>
      <c r="N262" t="s">
        <v>37</v>
      </c>
      <c r="P262" t="s">
        <v>94</v>
      </c>
      <c r="Q262">
        <v>0.35</v>
      </c>
      <c r="R262">
        <f t="shared" si="68"/>
        <v>103.85714285714286</v>
      </c>
      <c r="S262">
        <v>0.34839999999999999</v>
      </c>
      <c r="T262">
        <f t="shared" si="69"/>
        <v>104.33409873708382</v>
      </c>
      <c r="U262">
        <f t="shared" si="67"/>
        <v>5.226960110041265</v>
      </c>
    </row>
    <row r="263" spans="1:21" x14ac:dyDescent="0.3">
      <c r="A263" t="s">
        <v>25</v>
      </c>
      <c r="B263" t="s">
        <v>18</v>
      </c>
      <c r="C263" t="s">
        <v>16</v>
      </c>
      <c r="D263">
        <v>0.17</v>
      </c>
      <c r="E263">
        <v>1.3699999999999999E-3</v>
      </c>
      <c r="F263">
        <v>0.16819999999999999</v>
      </c>
      <c r="G263">
        <v>7.9000000000000008E-3</v>
      </c>
      <c r="H263">
        <v>9.6799999999999997E-2</v>
      </c>
      <c r="I263" t="s">
        <v>26</v>
      </c>
      <c r="J263">
        <v>0.2026</v>
      </c>
      <c r="K263">
        <v>9.4999999999999998E-3</v>
      </c>
      <c r="L263">
        <v>0.01</v>
      </c>
      <c r="M263" t="s">
        <v>27</v>
      </c>
      <c r="N263" t="s">
        <v>21</v>
      </c>
      <c r="O263" s="1">
        <v>45734.799814814818</v>
      </c>
      <c r="P263" t="s">
        <v>25</v>
      </c>
      <c r="Q263">
        <v>0.19</v>
      </c>
      <c r="R263">
        <f t="shared" si="68"/>
        <v>106.63157894736842</v>
      </c>
      <c r="S263">
        <v>0.20630000000000001</v>
      </c>
      <c r="T263">
        <f t="shared" si="69"/>
        <v>98.20649539505574</v>
      </c>
      <c r="U263">
        <f>K263*100/J263</f>
        <v>4.6890424481737414</v>
      </c>
    </row>
    <row r="264" spans="1:21" x14ac:dyDescent="0.3">
      <c r="A264" t="s">
        <v>28</v>
      </c>
      <c r="B264" t="s">
        <v>18</v>
      </c>
      <c r="C264" t="s">
        <v>16</v>
      </c>
      <c r="D264">
        <v>7.76</v>
      </c>
      <c r="E264">
        <v>6.6629999999999995E-2</v>
      </c>
      <c r="F264">
        <v>7.7275</v>
      </c>
      <c r="G264">
        <v>1.9300000000000001E-2</v>
      </c>
      <c r="H264">
        <v>4.3369999999999997</v>
      </c>
      <c r="I264" t="s">
        <v>29</v>
      </c>
      <c r="J264">
        <v>10.812099999999999</v>
      </c>
      <c r="K264">
        <v>2.7E-2</v>
      </c>
      <c r="L264">
        <v>0.28999999999999998</v>
      </c>
      <c r="M264" t="s">
        <v>20</v>
      </c>
      <c r="N264" t="s">
        <v>21</v>
      </c>
      <c r="O264" s="1">
        <v>45734.797650462962</v>
      </c>
      <c r="P264" t="s">
        <v>28</v>
      </c>
      <c r="Q264">
        <v>11.12</v>
      </c>
      <c r="R264">
        <f t="shared" si="68"/>
        <v>97.231115107913652</v>
      </c>
      <c r="S264">
        <v>10.7125</v>
      </c>
      <c r="T264">
        <f t="shared" si="69"/>
        <v>100.92975495915984</v>
      </c>
      <c r="U264">
        <f t="shared" ref="U264:U267" si="70">K264*100/J264</f>
        <v>0.24972022086366205</v>
      </c>
    </row>
    <row r="265" spans="1:21" x14ac:dyDescent="0.3">
      <c r="A265" t="s">
        <v>80</v>
      </c>
      <c r="B265" t="s">
        <v>18</v>
      </c>
      <c r="C265" t="s">
        <v>16</v>
      </c>
      <c r="D265">
        <v>0.98</v>
      </c>
      <c r="E265">
        <v>9.0200000000000002E-3</v>
      </c>
      <c r="F265">
        <v>1.1194</v>
      </c>
      <c r="G265">
        <v>1.23E-2</v>
      </c>
      <c r="H265">
        <v>0.52569999999999995</v>
      </c>
      <c r="I265" t="s">
        <v>81</v>
      </c>
      <c r="J265">
        <v>1.8672</v>
      </c>
      <c r="K265">
        <v>2.06E-2</v>
      </c>
      <c r="L265">
        <v>0.03</v>
      </c>
      <c r="M265" t="s">
        <v>81</v>
      </c>
      <c r="N265" t="s">
        <v>21</v>
      </c>
      <c r="O265" s="1">
        <v>45734.801030092596</v>
      </c>
      <c r="P265" t="s">
        <v>80</v>
      </c>
      <c r="Q265">
        <v>1.85</v>
      </c>
      <c r="R265">
        <f t="shared" si="68"/>
        <v>100.92972972972973</v>
      </c>
      <c r="S265">
        <v>1.8828199999999999</v>
      </c>
      <c r="T265">
        <f t="shared" si="69"/>
        <v>99.170393346150988</v>
      </c>
      <c r="U265">
        <f t="shared" si="70"/>
        <v>1.1032562125107113</v>
      </c>
    </row>
    <row r="266" spans="1:21" x14ac:dyDescent="0.3">
      <c r="A266" t="s">
        <v>30</v>
      </c>
      <c r="B266" t="s">
        <v>18</v>
      </c>
      <c r="C266" t="s">
        <v>16</v>
      </c>
      <c r="D266">
        <v>0.15</v>
      </c>
      <c r="E266">
        <v>1.47E-3</v>
      </c>
      <c r="F266">
        <v>0.18010000000000001</v>
      </c>
      <c r="G266">
        <v>1.2500000000000001E-2</v>
      </c>
      <c r="H266">
        <v>7.3800000000000004E-2</v>
      </c>
      <c r="I266" t="s">
        <v>31</v>
      </c>
      <c r="J266">
        <v>0.2326</v>
      </c>
      <c r="K266">
        <v>1.61E-2</v>
      </c>
      <c r="L266">
        <v>0</v>
      </c>
      <c r="M266" t="s">
        <v>31</v>
      </c>
      <c r="N266" t="s">
        <v>21</v>
      </c>
      <c r="O266" s="1">
        <v>45734.79420138889</v>
      </c>
      <c r="P266" t="s">
        <v>30</v>
      </c>
      <c r="Q266">
        <v>0.22</v>
      </c>
      <c r="R266">
        <f t="shared" si="68"/>
        <v>105.72727272727273</v>
      </c>
      <c r="S266">
        <v>0.21060000000000001</v>
      </c>
      <c r="T266">
        <f t="shared" si="69"/>
        <v>110.44634377967712</v>
      </c>
      <c r="U266">
        <f t="shared" si="70"/>
        <v>6.9217540842648315</v>
      </c>
    </row>
    <row r="267" spans="1:21" x14ac:dyDescent="0.3">
      <c r="A267" t="s">
        <v>32</v>
      </c>
      <c r="B267" t="s">
        <v>18</v>
      </c>
      <c r="C267" t="s">
        <v>16</v>
      </c>
      <c r="D267">
        <v>7.58</v>
      </c>
      <c r="E267">
        <v>7.5840000000000005E-2</v>
      </c>
      <c r="F267">
        <v>9.0931999999999995</v>
      </c>
      <c r="G267">
        <v>3.1899999999999998E-2</v>
      </c>
      <c r="H267">
        <v>3.6625999999999999</v>
      </c>
      <c r="I267" t="s">
        <v>33</v>
      </c>
      <c r="J267">
        <v>11.6982</v>
      </c>
      <c r="K267">
        <v>4.1099999999999998E-2</v>
      </c>
      <c r="L267">
        <v>0.24</v>
      </c>
      <c r="M267" t="s">
        <v>34</v>
      </c>
      <c r="N267" t="s">
        <v>21</v>
      </c>
      <c r="O267" s="1">
        <v>45775.837673611109</v>
      </c>
      <c r="P267" t="s">
        <v>32</v>
      </c>
      <c r="Q267">
        <v>11.84</v>
      </c>
      <c r="R267">
        <f t="shared" si="68"/>
        <v>98.802364864864856</v>
      </c>
      <c r="S267">
        <v>11.483639999999999</v>
      </c>
      <c r="T267">
        <f t="shared" si="69"/>
        <v>101.86839712843663</v>
      </c>
      <c r="U267">
        <f t="shared" si="70"/>
        <v>0.35133610299020357</v>
      </c>
    </row>
    <row r="268" spans="1:21" x14ac:dyDescent="0.3">
      <c r="A268" t="s">
        <v>38</v>
      </c>
      <c r="F268">
        <v>98.306899999999999</v>
      </c>
      <c r="H268">
        <v>100</v>
      </c>
      <c r="J268">
        <v>98.306899999999999</v>
      </c>
      <c r="L268" t="s">
        <v>108</v>
      </c>
    </row>
    <row r="270" spans="1:21" x14ac:dyDescent="0.3">
      <c r="A270" t="s">
        <v>112</v>
      </c>
    </row>
    <row r="271" spans="1:21" x14ac:dyDescent="0.3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</row>
    <row r="272" spans="1:21" x14ac:dyDescent="0.3">
      <c r="A272" t="s">
        <v>15</v>
      </c>
      <c r="C272" t="s">
        <v>16</v>
      </c>
      <c r="F272">
        <v>43.106900000000003</v>
      </c>
      <c r="H272">
        <v>60.713900000000002</v>
      </c>
      <c r="L272">
        <v>4</v>
      </c>
      <c r="Q272" t="s">
        <v>118</v>
      </c>
      <c r="S272" t="s">
        <v>86</v>
      </c>
      <c r="U272" t="s">
        <v>46</v>
      </c>
    </row>
    <row r="273" spans="1:21" x14ac:dyDescent="0.3">
      <c r="A273" t="s">
        <v>73</v>
      </c>
      <c r="B273" t="s">
        <v>18</v>
      </c>
      <c r="C273" t="s">
        <v>16</v>
      </c>
      <c r="D273">
        <v>1.51</v>
      </c>
      <c r="E273">
        <v>5.9699999999999996E-3</v>
      </c>
      <c r="F273">
        <v>2.0017</v>
      </c>
      <c r="G273">
        <v>1.8200000000000001E-2</v>
      </c>
      <c r="H273">
        <v>1.962</v>
      </c>
      <c r="I273" t="s">
        <v>74</v>
      </c>
      <c r="J273">
        <v>2.6983000000000001</v>
      </c>
      <c r="K273">
        <v>2.4500000000000001E-2</v>
      </c>
      <c r="L273">
        <v>0.13</v>
      </c>
      <c r="M273" t="s">
        <v>24</v>
      </c>
      <c r="N273" t="s">
        <v>21</v>
      </c>
      <c r="O273" s="1">
        <v>45734.792638888888</v>
      </c>
      <c r="P273" t="s">
        <v>73</v>
      </c>
      <c r="Q273">
        <v>2.62</v>
      </c>
      <c r="R273">
        <f>100*J273/Q273</f>
        <v>102.98854961832062</v>
      </c>
      <c r="S273">
        <v>2.778</v>
      </c>
      <c r="T273">
        <f>100*$J273/S273</f>
        <v>97.131029517638609</v>
      </c>
      <c r="U273">
        <f t="shared" ref="U273:U277" si="71">K273*100/J273</f>
        <v>0.90797909795056153</v>
      </c>
    </row>
    <row r="274" spans="1:21" x14ac:dyDescent="0.3">
      <c r="A274" t="s">
        <v>17</v>
      </c>
      <c r="B274" t="s">
        <v>18</v>
      </c>
      <c r="C274" t="s">
        <v>16</v>
      </c>
      <c r="D274">
        <v>3.56</v>
      </c>
      <c r="E274">
        <v>1.7670000000000002E-2</v>
      </c>
      <c r="F274">
        <v>4.0702999999999996</v>
      </c>
      <c r="G274">
        <v>1.7000000000000001E-2</v>
      </c>
      <c r="H274">
        <v>3.7726000000000002</v>
      </c>
      <c r="I274" t="s">
        <v>19</v>
      </c>
      <c r="J274">
        <v>6.7488000000000001</v>
      </c>
      <c r="K274">
        <v>2.8199999999999999E-2</v>
      </c>
      <c r="L274">
        <v>0.25</v>
      </c>
      <c r="M274" t="s">
        <v>20</v>
      </c>
      <c r="N274" t="s">
        <v>21</v>
      </c>
      <c r="O274" s="1">
        <v>45734.797731481478</v>
      </c>
      <c r="P274" t="s">
        <v>17</v>
      </c>
      <c r="Q274">
        <v>6.7</v>
      </c>
      <c r="R274">
        <f t="shared" ref="R274:R282" si="72">100*J274/Q274</f>
        <v>100.72835820895521</v>
      </c>
      <c r="S274">
        <v>6.9</v>
      </c>
      <c r="T274">
        <f t="shared" ref="T274:T282" si="73">100*$J274/S274</f>
        <v>97.80869565217391</v>
      </c>
      <c r="U274">
        <f t="shared" si="71"/>
        <v>0.41785206258890467</v>
      </c>
    </row>
    <row r="275" spans="1:21" x14ac:dyDescent="0.3">
      <c r="A275" t="s">
        <v>75</v>
      </c>
      <c r="B275" t="s">
        <v>18</v>
      </c>
      <c r="C275" t="s">
        <v>16</v>
      </c>
      <c r="D275">
        <v>6.69</v>
      </c>
      <c r="E275">
        <v>3.7900000000000003E-2</v>
      </c>
      <c r="F275">
        <v>7.2371999999999996</v>
      </c>
      <c r="G275">
        <v>1.9800000000000002E-2</v>
      </c>
      <c r="H275">
        <v>6.0441000000000003</v>
      </c>
      <c r="I275" t="s">
        <v>76</v>
      </c>
      <c r="J275">
        <v>13.674200000000001</v>
      </c>
      <c r="K275">
        <v>3.73E-2</v>
      </c>
      <c r="L275">
        <v>0.4</v>
      </c>
      <c r="M275" t="s">
        <v>24</v>
      </c>
      <c r="N275" t="s">
        <v>21</v>
      </c>
      <c r="O275" s="1">
        <v>45734.793067129627</v>
      </c>
      <c r="P275" t="s">
        <v>75</v>
      </c>
      <c r="Q275">
        <v>14.06</v>
      </c>
      <c r="R275">
        <f t="shared" si="72"/>
        <v>97.256045519203411</v>
      </c>
      <c r="S275">
        <v>14.1797</v>
      </c>
      <c r="T275">
        <f t="shared" si="73"/>
        <v>96.435044464974581</v>
      </c>
      <c r="U275">
        <f t="shared" si="71"/>
        <v>0.27277646955580581</v>
      </c>
    </row>
    <row r="276" spans="1:21" x14ac:dyDescent="0.3">
      <c r="A276" t="s">
        <v>22</v>
      </c>
      <c r="B276" t="s">
        <v>18</v>
      </c>
      <c r="C276" t="s">
        <v>16</v>
      </c>
      <c r="D276">
        <v>25.71</v>
      </c>
      <c r="E276">
        <v>0.13894000000000001</v>
      </c>
      <c r="F276">
        <v>23.312999999999999</v>
      </c>
      <c r="G276">
        <v>3.1399999999999997E-2</v>
      </c>
      <c r="H276">
        <v>18.7043</v>
      </c>
      <c r="I276" t="s">
        <v>23</v>
      </c>
      <c r="J276">
        <v>49.873100000000001</v>
      </c>
      <c r="K276">
        <v>6.7100000000000007E-2</v>
      </c>
      <c r="L276">
        <v>1.23</v>
      </c>
      <c r="M276" t="s">
        <v>24</v>
      </c>
      <c r="N276" t="s">
        <v>21</v>
      </c>
      <c r="O276" s="1">
        <v>45734.792905092596</v>
      </c>
      <c r="P276" t="s">
        <v>22</v>
      </c>
      <c r="Q276">
        <v>50.811999999999998</v>
      </c>
      <c r="R276">
        <f t="shared" si="72"/>
        <v>98.152208139809503</v>
      </c>
      <c r="S276">
        <v>50.54</v>
      </c>
      <c r="T276">
        <f t="shared" si="73"/>
        <v>98.680451127819552</v>
      </c>
      <c r="U276">
        <f t="shared" si="71"/>
        <v>0.13454146624132049</v>
      </c>
    </row>
    <row r="277" spans="1:21" x14ac:dyDescent="0.3">
      <c r="A277" t="s">
        <v>94</v>
      </c>
      <c r="B277" t="s">
        <v>18</v>
      </c>
      <c r="C277" t="s">
        <v>16</v>
      </c>
      <c r="D277">
        <v>0.11</v>
      </c>
      <c r="E277">
        <v>9.3000000000000005E-4</v>
      </c>
      <c r="F277">
        <v>0.14680000000000001</v>
      </c>
      <c r="G277">
        <v>7.6E-3</v>
      </c>
      <c r="H277">
        <v>0.1032</v>
      </c>
      <c r="I277" t="s">
        <v>105</v>
      </c>
      <c r="J277">
        <v>0.36649999999999999</v>
      </c>
      <c r="K277">
        <v>1.9099999999999999E-2</v>
      </c>
      <c r="L277">
        <v>0.01</v>
      </c>
      <c r="M277" t="s">
        <v>106</v>
      </c>
      <c r="N277" t="s">
        <v>37</v>
      </c>
      <c r="P277" t="s">
        <v>94</v>
      </c>
      <c r="Q277">
        <v>0.35</v>
      </c>
      <c r="R277">
        <f t="shared" si="72"/>
        <v>104.71428571428572</v>
      </c>
      <c r="S277">
        <v>0.34839999999999999</v>
      </c>
      <c r="T277">
        <f t="shared" si="73"/>
        <v>105.19517795637199</v>
      </c>
      <c r="U277">
        <f t="shared" si="71"/>
        <v>5.2114597544338332</v>
      </c>
    </row>
    <row r="278" spans="1:21" x14ac:dyDescent="0.3">
      <c r="A278" t="s">
        <v>25</v>
      </c>
      <c r="B278" t="s">
        <v>18</v>
      </c>
      <c r="C278" t="s">
        <v>16</v>
      </c>
      <c r="D278">
        <v>0.17</v>
      </c>
      <c r="E278">
        <v>1.3600000000000001E-3</v>
      </c>
      <c r="F278">
        <v>0.16769999999999999</v>
      </c>
      <c r="G278">
        <v>7.7999999999999996E-3</v>
      </c>
      <c r="H278">
        <v>9.6600000000000005E-2</v>
      </c>
      <c r="I278" t="s">
        <v>26</v>
      </c>
      <c r="J278">
        <v>0.20200000000000001</v>
      </c>
      <c r="K278">
        <v>9.4000000000000004E-3</v>
      </c>
      <c r="L278">
        <v>0.01</v>
      </c>
      <c r="M278" t="s">
        <v>27</v>
      </c>
      <c r="N278" t="s">
        <v>21</v>
      </c>
      <c r="O278" s="1">
        <v>45734.799814814818</v>
      </c>
      <c r="P278" t="s">
        <v>25</v>
      </c>
      <c r="Q278">
        <v>0.19</v>
      </c>
      <c r="R278">
        <f t="shared" si="72"/>
        <v>106.31578947368422</v>
      </c>
      <c r="S278">
        <v>0.20630000000000001</v>
      </c>
      <c r="T278">
        <f t="shared" si="73"/>
        <v>97.915656810470196</v>
      </c>
      <c r="U278">
        <f>K278*100/J278</f>
        <v>4.6534653465346532</v>
      </c>
    </row>
    <row r="279" spans="1:21" x14ac:dyDescent="0.3">
      <c r="A279" t="s">
        <v>28</v>
      </c>
      <c r="B279" t="s">
        <v>18</v>
      </c>
      <c r="C279" t="s">
        <v>16</v>
      </c>
      <c r="D279">
        <v>7.74</v>
      </c>
      <c r="E279">
        <v>6.6409999999999997E-2</v>
      </c>
      <c r="F279">
        <v>7.7012999999999998</v>
      </c>
      <c r="G279">
        <v>1.9300000000000001E-2</v>
      </c>
      <c r="H279">
        <v>4.3297999999999996</v>
      </c>
      <c r="I279" t="s">
        <v>29</v>
      </c>
      <c r="J279">
        <v>10.775499999999999</v>
      </c>
      <c r="K279">
        <v>2.69E-2</v>
      </c>
      <c r="L279">
        <v>0.28999999999999998</v>
      </c>
      <c r="M279" t="s">
        <v>20</v>
      </c>
      <c r="N279" t="s">
        <v>21</v>
      </c>
      <c r="O279" s="1">
        <v>45734.797650462962</v>
      </c>
      <c r="P279" t="s">
        <v>28</v>
      </c>
      <c r="Q279">
        <v>11.12</v>
      </c>
      <c r="R279">
        <f t="shared" si="72"/>
        <v>96.901978417266193</v>
      </c>
      <c r="S279">
        <v>10.7125</v>
      </c>
      <c r="T279">
        <f t="shared" si="73"/>
        <v>100.58809801633605</v>
      </c>
      <c r="U279">
        <f t="shared" ref="U279:U282" si="74">K279*100/J279</f>
        <v>0.24964038791703402</v>
      </c>
    </row>
    <row r="280" spans="1:21" x14ac:dyDescent="0.3">
      <c r="A280" t="s">
        <v>80</v>
      </c>
      <c r="B280" t="s">
        <v>18</v>
      </c>
      <c r="C280" t="s">
        <v>16</v>
      </c>
      <c r="D280">
        <v>0.98</v>
      </c>
      <c r="E280">
        <v>8.9800000000000001E-3</v>
      </c>
      <c r="F280">
        <v>1.1147</v>
      </c>
      <c r="G280">
        <v>1.24E-2</v>
      </c>
      <c r="H280">
        <v>0.52439999999999998</v>
      </c>
      <c r="I280" t="s">
        <v>81</v>
      </c>
      <c r="J280">
        <v>1.8593</v>
      </c>
      <c r="K280">
        <v>2.06E-2</v>
      </c>
      <c r="L280">
        <v>0.03</v>
      </c>
      <c r="M280" t="s">
        <v>81</v>
      </c>
      <c r="N280" t="s">
        <v>21</v>
      </c>
      <c r="O280" s="1">
        <v>45734.801030092596</v>
      </c>
      <c r="P280" t="s">
        <v>80</v>
      </c>
      <c r="Q280">
        <v>1.85</v>
      </c>
      <c r="R280">
        <f t="shared" si="72"/>
        <v>100.50270270270271</v>
      </c>
      <c r="S280">
        <v>1.8828199999999999</v>
      </c>
      <c r="T280">
        <f t="shared" si="73"/>
        <v>98.750809955279848</v>
      </c>
      <c r="U280">
        <f t="shared" si="74"/>
        <v>1.1079438498359597</v>
      </c>
    </row>
    <row r="281" spans="1:21" x14ac:dyDescent="0.3">
      <c r="A281" t="s">
        <v>30</v>
      </c>
      <c r="B281" t="s">
        <v>18</v>
      </c>
      <c r="C281" t="s">
        <v>16</v>
      </c>
      <c r="D281">
        <v>0.13</v>
      </c>
      <c r="E281">
        <v>1.2600000000000001E-3</v>
      </c>
      <c r="F281">
        <v>0.15459999999999999</v>
      </c>
      <c r="G281">
        <v>1.24E-2</v>
      </c>
      <c r="H281">
        <v>6.3399999999999998E-2</v>
      </c>
      <c r="I281" t="s">
        <v>31</v>
      </c>
      <c r="J281">
        <v>0.19969999999999999</v>
      </c>
      <c r="K281">
        <v>1.61E-2</v>
      </c>
      <c r="L281">
        <v>0</v>
      </c>
      <c r="M281" t="s">
        <v>31</v>
      </c>
      <c r="N281" t="s">
        <v>21</v>
      </c>
      <c r="O281" s="1">
        <v>45734.79420138889</v>
      </c>
      <c r="P281" t="s">
        <v>30</v>
      </c>
      <c r="Q281">
        <v>0.22</v>
      </c>
      <c r="R281">
        <f t="shared" si="72"/>
        <v>90.772727272727266</v>
      </c>
      <c r="S281">
        <v>0.21060000000000001</v>
      </c>
      <c r="T281">
        <f t="shared" si="73"/>
        <v>94.824311490978147</v>
      </c>
      <c r="U281">
        <f t="shared" si="74"/>
        <v>8.0620931397095639</v>
      </c>
    </row>
    <row r="282" spans="1:21" x14ac:dyDescent="0.3">
      <c r="A282" t="s">
        <v>32</v>
      </c>
      <c r="B282" t="s">
        <v>18</v>
      </c>
      <c r="C282" t="s">
        <v>16</v>
      </c>
      <c r="D282">
        <v>7.62</v>
      </c>
      <c r="E282">
        <v>7.6189999999999994E-2</v>
      </c>
      <c r="F282">
        <v>9.1346000000000007</v>
      </c>
      <c r="G282">
        <v>3.1899999999999998E-2</v>
      </c>
      <c r="H282">
        <v>3.6857000000000002</v>
      </c>
      <c r="I282" t="s">
        <v>33</v>
      </c>
      <c r="J282">
        <v>11.7514</v>
      </c>
      <c r="K282">
        <v>4.1099999999999998E-2</v>
      </c>
      <c r="L282">
        <v>0.24</v>
      </c>
      <c r="M282" t="s">
        <v>34</v>
      </c>
      <c r="N282" t="s">
        <v>21</v>
      </c>
      <c r="O282" s="1">
        <v>45775.837673611109</v>
      </c>
      <c r="P282" t="s">
        <v>32</v>
      </c>
      <c r="Q282">
        <v>11.84</v>
      </c>
      <c r="R282">
        <f t="shared" si="72"/>
        <v>99.251689189189193</v>
      </c>
      <c r="S282">
        <v>11.483639999999999</v>
      </c>
      <c r="T282">
        <f t="shared" si="73"/>
        <v>102.33166487281038</v>
      </c>
      <c r="U282">
        <f t="shared" si="74"/>
        <v>0.34974556223088304</v>
      </c>
    </row>
    <row r="283" spans="1:21" x14ac:dyDescent="0.3">
      <c r="A283" t="s">
        <v>38</v>
      </c>
      <c r="F283">
        <v>98.148799999999994</v>
      </c>
      <c r="H283">
        <v>100</v>
      </c>
      <c r="J283">
        <v>98.148799999999994</v>
      </c>
      <c r="L283" t="s">
        <v>108</v>
      </c>
    </row>
    <row r="285" spans="1:21" x14ac:dyDescent="0.3">
      <c r="A285" t="s">
        <v>113</v>
      </c>
    </row>
    <row r="286" spans="1:21" x14ac:dyDescent="0.3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12</v>
      </c>
      <c r="N286" t="s">
        <v>13</v>
      </c>
      <c r="O286" t="s">
        <v>14</v>
      </c>
    </row>
    <row r="287" spans="1:21" x14ac:dyDescent="0.3">
      <c r="A287" t="s">
        <v>15</v>
      </c>
      <c r="C287" t="s">
        <v>16</v>
      </c>
      <c r="F287">
        <v>43.136400000000002</v>
      </c>
      <c r="H287">
        <v>60.714300000000001</v>
      </c>
      <c r="L287">
        <v>4</v>
      </c>
      <c r="Q287" t="s">
        <v>118</v>
      </c>
      <c r="S287" t="s">
        <v>86</v>
      </c>
      <c r="U287" t="s">
        <v>46</v>
      </c>
    </row>
    <row r="288" spans="1:21" x14ac:dyDescent="0.3">
      <c r="A288" t="s">
        <v>73</v>
      </c>
      <c r="B288" t="s">
        <v>18</v>
      </c>
      <c r="C288" t="s">
        <v>16</v>
      </c>
      <c r="D288">
        <v>1.49</v>
      </c>
      <c r="E288">
        <v>5.8900000000000003E-3</v>
      </c>
      <c r="F288">
        <v>1.9757</v>
      </c>
      <c r="G288">
        <v>1.8200000000000001E-2</v>
      </c>
      <c r="H288">
        <v>1.9352</v>
      </c>
      <c r="I288" t="s">
        <v>74</v>
      </c>
      <c r="J288">
        <v>2.6631999999999998</v>
      </c>
      <c r="K288">
        <v>2.4500000000000001E-2</v>
      </c>
      <c r="L288">
        <v>0.13</v>
      </c>
      <c r="M288" t="s">
        <v>24</v>
      </c>
      <c r="N288" t="s">
        <v>21</v>
      </c>
      <c r="O288" s="1">
        <v>45734.792638888888</v>
      </c>
      <c r="P288" t="s">
        <v>73</v>
      </c>
      <c r="Q288">
        <v>2.62</v>
      </c>
      <c r="R288">
        <f>100*J288/Q288</f>
        <v>101.64885496183206</v>
      </c>
      <c r="S288">
        <v>2.778</v>
      </c>
      <c r="T288">
        <f>100*$J288/S288</f>
        <v>95.867530597552189</v>
      </c>
      <c r="U288">
        <f t="shared" ref="U288:U292" si="75">K288*100/J288</f>
        <v>0.91994592970862132</v>
      </c>
    </row>
    <row r="289" spans="1:21" x14ac:dyDescent="0.3">
      <c r="A289" t="s">
        <v>17</v>
      </c>
      <c r="B289" t="s">
        <v>18</v>
      </c>
      <c r="C289" t="s">
        <v>16</v>
      </c>
      <c r="D289">
        <v>3.59</v>
      </c>
      <c r="E289">
        <v>1.78E-2</v>
      </c>
      <c r="F289">
        <v>4.1014999999999997</v>
      </c>
      <c r="G289">
        <v>1.7000000000000001E-2</v>
      </c>
      <c r="H289">
        <v>3.7989000000000002</v>
      </c>
      <c r="I289" t="s">
        <v>19</v>
      </c>
      <c r="J289">
        <v>6.8006000000000002</v>
      </c>
      <c r="K289">
        <v>2.8199999999999999E-2</v>
      </c>
      <c r="L289">
        <v>0.25</v>
      </c>
      <c r="M289" t="s">
        <v>20</v>
      </c>
      <c r="N289" t="s">
        <v>21</v>
      </c>
      <c r="O289" s="1">
        <v>45734.797731481478</v>
      </c>
      <c r="P289" t="s">
        <v>17</v>
      </c>
      <c r="Q289">
        <v>6.7</v>
      </c>
      <c r="R289">
        <f t="shared" ref="R289:R297" si="76">100*J289/Q289</f>
        <v>101.50149253731344</v>
      </c>
      <c r="S289">
        <v>6.9</v>
      </c>
      <c r="T289">
        <f t="shared" ref="T289:T293" si="77">100*$J289/S289</f>
        <v>98.559420289855069</v>
      </c>
      <c r="U289">
        <f t="shared" si="75"/>
        <v>0.41466929388583357</v>
      </c>
    </row>
    <row r="290" spans="1:21" x14ac:dyDescent="0.3">
      <c r="A290" t="s">
        <v>75</v>
      </c>
      <c r="B290" t="s">
        <v>18</v>
      </c>
      <c r="C290" t="s">
        <v>16</v>
      </c>
      <c r="D290">
        <v>6.66</v>
      </c>
      <c r="E290">
        <v>3.7699999999999997E-2</v>
      </c>
      <c r="F290">
        <v>7.2034000000000002</v>
      </c>
      <c r="G290">
        <v>1.9699999999999999E-2</v>
      </c>
      <c r="H290">
        <v>6.0118</v>
      </c>
      <c r="I290" t="s">
        <v>76</v>
      </c>
      <c r="J290">
        <v>13.610200000000001</v>
      </c>
      <c r="K290">
        <v>3.73E-2</v>
      </c>
      <c r="L290">
        <v>0.4</v>
      </c>
      <c r="M290" t="s">
        <v>24</v>
      </c>
      <c r="N290" t="s">
        <v>21</v>
      </c>
      <c r="O290" s="1">
        <v>45734.793067129627</v>
      </c>
      <c r="P290" t="s">
        <v>75</v>
      </c>
      <c r="Q290">
        <v>14.06</v>
      </c>
      <c r="R290">
        <f t="shared" si="76"/>
        <v>96.80085348506401</v>
      </c>
      <c r="S290">
        <v>14.1797</v>
      </c>
      <c r="T290">
        <f t="shared" si="77"/>
        <v>95.98369500059944</v>
      </c>
      <c r="U290">
        <f t="shared" si="75"/>
        <v>0.27405916151121951</v>
      </c>
    </row>
    <row r="291" spans="1:21" x14ac:dyDescent="0.3">
      <c r="A291" t="s">
        <v>22</v>
      </c>
      <c r="B291" t="s">
        <v>18</v>
      </c>
      <c r="C291" t="s">
        <v>16</v>
      </c>
      <c r="D291">
        <v>25.72</v>
      </c>
      <c r="E291">
        <v>0.13902</v>
      </c>
      <c r="F291">
        <v>23.322500000000002</v>
      </c>
      <c r="G291">
        <v>3.1399999999999997E-2</v>
      </c>
      <c r="H291">
        <v>18.699300000000001</v>
      </c>
      <c r="I291" t="s">
        <v>23</v>
      </c>
      <c r="J291">
        <v>49.8934</v>
      </c>
      <c r="K291">
        <v>6.7100000000000007E-2</v>
      </c>
      <c r="L291">
        <v>1.23</v>
      </c>
      <c r="M291" t="s">
        <v>24</v>
      </c>
      <c r="N291" t="s">
        <v>21</v>
      </c>
      <c r="O291" s="1">
        <v>45734.792905092596</v>
      </c>
      <c r="P291" t="s">
        <v>22</v>
      </c>
      <c r="Q291">
        <v>50.811999999999998</v>
      </c>
      <c r="R291">
        <f t="shared" si="76"/>
        <v>98.192159332441165</v>
      </c>
      <c r="S291">
        <v>50.54</v>
      </c>
      <c r="T291">
        <f t="shared" si="77"/>
        <v>98.720617332805702</v>
      </c>
      <c r="U291">
        <f t="shared" si="75"/>
        <v>0.13448672569919068</v>
      </c>
    </row>
    <row r="292" spans="1:21" x14ac:dyDescent="0.3">
      <c r="A292" t="s">
        <v>94</v>
      </c>
      <c r="B292" t="s">
        <v>18</v>
      </c>
      <c r="C292" t="s">
        <v>16</v>
      </c>
      <c r="D292">
        <v>0.1</v>
      </c>
      <c r="E292">
        <v>8.9999999999999998E-4</v>
      </c>
      <c r="F292">
        <v>0.1426</v>
      </c>
      <c r="G292">
        <v>7.6E-3</v>
      </c>
      <c r="H292">
        <v>0.10009999999999999</v>
      </c>
      <c r="I292" t="s">
        <v>105</v>
      </c>
      <c r="J292">
        <v>0.35610000000000003</v>
      </c>
      <c r="K292">
        <v>1.9E-2</v>
      </c>
      <c r="L292">
        <v>0.01</v>
      </c>
      <c r="M292" t="s">
        <v>106</v>
      </c>
      <c r="N292" t="s">
        <v>37</v>
      </c>
      <c r="P292" t="s">
        <v>94</v>
      </c>
      <c r="Q292">
        <v>0.35</v>
      </c>
      <c r="R292">
        <f t="shared" si="76"/>
        <v>101.74285714285715</v>
      </c>
      <c r="S292">
        <v>0.34839999999999999</v>
      </c>
      <c r="T292">
        <f t="shared" si="77"/>
        <v>102.21010332950631</v>
      </c>
      <c r="U292">
        <f t="shared" si="75"/>
        <v>5.3355798932884015</v>
      </c>
    </row>
    <row r="293" spans="1:21" x14ac:dyDescent="0.3">
      <c r="A293" t="s">
        <v>25</v>
      </c>
      <c r="B293" t="s">
        <v>18</v>
      </c>
      <c r="C293" t="s">
        <v>16</v>
      </c>
      <c r="D293">
        <v>0.16</v>
      </c>
      <c r="E293">
        <v>1.2899999999999999E-3</v>
      </c>
      <c r="F293">
        <v>0.15840000000000001</v>
      </c>
      <c r="G293">
        <v>7.9000000000000008E-3</v>
      </c>
      <c r="H293">
        <v>9.1200000000000003E-2</v>
      </c>
      <c r="I293" t="s">
        <v>26</v>
      </c>
      <c r="J293">
        <v>0.1908</v>
      </c>
      <c r="K293">
        <v>9.4999999999999998E-3</v>
      </c>
      <c r="L293">
        <v>0.01</v>
      </c>
      <c r="M293" t="s">
        <v>27</v>
      </c>
      <c r="N293" t="s">
        <v>21</v>
      </c>
      <c r="O293" s="1">
        <v>45734.799814814818</v>
      </c>
      <c r="P293" t="s">
        <v>25</v>
      </c>
      <c r="Q293">
        <v>0.19</v>
      </c>
      <c r="R293">
        <f t="shared" si="76"/>
        <v>100.42105263157893</v>
      </c>
      <c r="S293">
        <v>0.20630000000000001</v>
      </c>
      <c r="T293">
        <f t="shared" si="77"/>
        <v>92.486669898206486</v>
      </c>
      <c r="U293">
        <f>K293*100/J293</f>
        <v>4.9790356394129978</v>
      </c>
    </row>
    <row r="294" spans="1:21" x14ac:dyDescent="0.3">
      <c r="A294" t="s">
        <v>28</v>
      </c>
      <c r="B294" t="s">
        <v>18</v>
      </c>
      <c r="C294" t="s">
        <v>16</v>
      </c>
      <c r="D294">
        <v>7.77</v>
      </c>
      <c r="E294">
        <v>6.6689999999999999E-2</v>
      </c>
      <c r="F294">
        <v>7.7316000000000003</v>
      </c>
      <c r="G294">
        <v>1.9300000000000001E-2</v>
      </c>
      <c r="H294">
        <v>4.3438999999999997</v>
      </c>
      <c r="I294" t="s">
        <v>29</v>
      </c>
      <c r="J294">
        <v>10.8178</v>
      </c>
      <c r="K294">
        <v>2.7E-2</v>
      </c>
      <c r="L294">
        <v>0.28999999999999998</v>
      </c>
      <c r="M294" t="s">
        <v>20</v>
      </c>
      <c r="N294" t="s">
        <v>21</v>
      </c>
      <c r="O294" s="1">
        <v>45734.797650462962</v>
      </c>
      <c r="P294" t="s">
        <v>28</v>
      </c>
      <c r="Q294">
        <v>11.12</v>
      </c>
      <c r="R294">
        <f t="shared" si="76"/>
        <v>97.282374100719423</v>
      </c>
      <c r="S294">
        <v>10.7125</v>
      </c>
      <c r="T294">
        <f t="shared" ref="T294:T297" si="78">100*$J294/S294</f>
        <v>100.98296382730454</v>
      </c>
      <c r="U294">
        <f t="shared" ref="U294:U297" si="79">K294*100/J294</f>
        <v>0.24958864094362995</v>
      </c>
    </row>
    <row r="295" spans="1:21" x14ac:dyDescent="0.3">
      <c r="A295" t="s">
        <v>80</v>
      </c>
      <c r="B295" t="s">
        <v>18</v>
      </c>
      <c r="C295" t="s">
        <v>16</v>
      </c>
      <c r="D295">
        <v>1</v>
      </c>
      <c r="E295">
        <v>9.1900000000000003E-3</v>
      </c>
      <c r="F295">
        <v>1.141</v>
      </c>
      <c r="G295">
        <v>1.23E-2</v>
      </c>
      <c r="H295">
        <v>0.53639999999999999</v>
      </c>
      <c r="I295" t="s">
        <v>81</v>
      </c>
      <c r="J295">
        <v>1.9032</v>
      </c>
      <c r="K295">
        <v>2.06E-2</v>
      </c>
      <c r="L295">
        <v>0.04</v>
      </c>
      <c r="M295" t="s">
        <v>81</v>
      </c>
      <c r="N295" t="s">
        <v>21</v>
      </c>
      <c r="O295" s="1">
        <v>45734.801030092596</v>
      </c>
      <c r="P295" t="s">
        <v>80</v>
      </c>
      <c r="Q295">
        <v>1.85</v>
      </c>
      <c r="R295">
        <f t="shared" si="76"/>
        <v>102.87567567567567</v>
      </c>
      <c r="S295">
        <v>1.8828199999999999</v>
      </c>
      <c r="T295">
        <f t="shared" si="78"/>
        <v>101.08241892480429</v>
      </c>
      <c r="U295">
        <f t="shared" si="79"/>
        <v>1.0823875577973938</v>
      </c>
    </row>
    <row r="296" spans="1:21" x14ac:dyDescent="0.3">
      <c r="A296" t="s">
        <v>30</v>
      </c>
      <c r="B296" t="s">
        <v>18</v>
      </c>
      <c r="C296" t="s">
        <v>16</v>
      </c>
      <c r="D296">
        <v>0.15</v>
      </c>
      <c r="E296">
        <v>1.3699999999999999E-3</v>
      </c>
      <c r="F296">
        <v>0.16889999999999999</v>
      </c>
      <c r="G296">
        <v>1.2500000000000001E-2</v>
      </c>
      <c r="H296">
        <v>6.9199999999999998E-2</v>
      </c>
      <c r="I296" t="s">
        <v>31</v>
      </c>
      <c r="J296">
        <v>0.218</v>
      </c>
      <c r="K296">
        <v>1.61E-2</v>
      </c>
      <c r="L296">
        <v>0</v>
      </c>
      <c r="M296" t="s">
        <v>31</v>
      </c>
      <c r="N296" t="s">
        <v>21</v>
      </c>
      <c r="O296" s="1">
        <v>45734.79420138889</v>
      </c>
      <c r="P296" t="s">
        <v>30</v>
      </c>
      <c r="Q296">
        <v>0.22</v>
      </c>
      <c r="R296">
        <f t="shared" si="76"/>
        <v>99.090909090909093</v>
      </c>
      <c r="S296">
        <v>0.21060000000000001</v>
      </c>
      <c r="T296">
        <f t="shared" si="78"/>
        <v>103.51377018043685</v>
      </c>
      <c r="U296">
        <f t="shared" si="79"/>
        <v>7.3853211009174302</v>
      </c>
    </row>
    <row r="297" spans="1:21" x14ac:dyDescent="0.3">
      <c r="A297" t="s">
        <v>32</v>
      </c>
      <c r="B297" t="s">
        <v>18</v>
      </c>
      <c r="C297" t="s">
        <v>16</v>
      </c>
      <c r="D297">
        <v>7.65</v>
      </c>
      <c r="E297">
        <v>7.6539999999999997E-2</v>
      </c>
      <c r="F297">
        <v>9.1753</v>
      </c>
      <c r="G297">
        <v>3.2000000000000001E-2</v>
      </c>
      <c r="H297">
        <v>3.6997</v>
      </c>
      <c r="I297" t="s">
        <v>33</v>
      </c>
      <c r="J297">
        <v>11.803800000000001</v>
      </c>
      <c r="K297">
        <v>4.1200000000000001E-2</v>
      </c>
      <c r="L297">
        <v>0.24</v>
      </c>
      <c r="M297" t="s">
        <v>34</v>
      </c>
      <c r="N297" t="s">
        <v>21</v>
      </c>
      <c r="O297" s="1">
        <v>45775.837673611109</v>
      </c>
      <c r="P297" t="s">
        <v>32</v>
      </c>
      <c r="Q297">
        <v>11.84</v>
      </c>
      <c r="R297">
        <f t="shared" si="76"/>
        <v>99.694256756756772</v>
      </c>
      <c r="S297">
        <v>11.483639999999999</v>
      </c>
      <c r="T297">
        <f t="shared" si="78"/>
        <v>102.78796618493789</v>
      </c>
      <c r="U297">
        <f t="shared" si="79"/>
        <v>0.34904013961605584</v>
      </c>
    </row>
    <row r="298" spans="1:21" x14ac:dyDescent="0.3">
      <c r="A298" t="s">
        <v>38</v>
      </c>
      <c r="F298">
        <v>98.257099999999994</v>
      </c>
      <c r="H298">
        <v>100</v>
      </c>
      <c r="J298">
        <v>98.257099999999994</v>
      </c>
      <c r="L298" t="s">
        <v>108</v>
      </c>
    </row>
    <row r="300" spans="1:21" x14ac:dyDescent="0.3">
      <c r="A300" t="s">
        <v>117</v>
      </c>
    </row>
    <row r="301" spans="1:21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13</v>
      </c>
      <c r="O301" t="s">
        <v>14</v>
      </c>
    </row>
    <row r="302" spans="1:21" x14ac:dyDescent="0.3">
      <c r="A302" t="s">
        <v>15</v>
      </c>
      <c r="C302" t="s">
        <v>16</v>
      </c>
      <c r="F302">
        <v>43.505899999999997</v>
      </c>
      <c r="H302">
        <v>59.987900000000003</v>
      </c>
      <c r="L302">
        <v>3</v>
      </c>
    </row>
    <row r="303" spans="1:21" x14ac:dyDescent="0.3">
      <c r="A303" t="s">
        <v>17</v>
      </c>
      <c r="B303" t="s">
        <v>18</v>
      </c>
      <c r="C303" t="s">
        <v>16</v>
      </c>
      <c r="D303">
        <v>14.32</v>
      </c>
      <c r="E303">
        <v>7.102E-2</v>
      </c>
      <c r="F303">
        <v>15.7491</v>
      </c>
      <c r="G303">
        <v>2.8000000000000001E-2</v>
      </c>
      <c r="H303">
        <v>14.2904</v>
      </c>
      <c r="I303" t="s">
        <v>19</v>
      </c>
      <c r="J303">
        <v>26.113099999999999</v>
      </c>
      <c r="K303">
        <v>4.6399999999999997E-2</v>
      </c>
      <c r="L303">
        <v>0.71</v>
      </c>
      <c r="M303" t="s">
        <v>20</v>
      </c>
      <c r="N303" t="s">
        <v>21</v>
      </c>
      <c r="O303" s="1">
        <v>45734.797731481478</v>
      </c>
    </row>
    <row r="304" spans="1:21" x14ac:dyDescent="0.3">
      <c r="A304" t="s">
        <v>75</v>
      </c>
      <c r="B304" t="s">
        <v>18</v>
      </c>
      <c r="C304" t="s">
        <v>16</v>
      </c>
      <c r="D304">
        <v>0.41</v>
      </c>
      <c r="E304">
        <v>2.3500000000000001E-3</v>
      </c>
      <c r="F304">
        <v>0.52700000000000002</v>
      </c>
      <c r="G304">
        <v>1.04E-2</v>
      </c>
      <c r="H304">
        <v>0.43090000000000001</v>
      </c>
      <c r="I304" t="s">
        <v>76</v>
      </c>
      <c r="J304">
        <v>0.99570000000000003</v>
      </c>
      <c r="K304">
        <v>1.9699999999999999E-2</v>
      </c>
      <c r="L304">
        <v>0.02</v>
      </c>
      <c r="M304" t="s">
        <v>24</v>
      </c>
      <c r="N304" t="s">
        <v>21</v>
      </c>
      <c r="O304" s="1">
        <v>45734.793067129627</v>
      </c>
    </row>
    <row r="305" spans="1:15" x14ac:dyDescent="0.3">
      <c r="A305" t="s">
        <v>22</v>
      </c>
      <c r="B305" t="s">
        <v>18</v>
      </c>
      <c r="C305" t="s">
        <v>16</v>
      </c>
      <c r="D305">
        <v>26.88</v>
      </c>
      <c r="E305">
        <v>0.14527000000000001</v>
      </c>
      <c r="F305">
        <v>25.119299999999999</v>
      </c>
      <c r="G305">
        <v>3.27E-2</v>
      </c>
      <c r="H305">
        <v>19.73</v>
      </c>
      <c r="I305" t="s">
        <v>23</v>
      </c>
      <c r="J305">
        <v>53.737499999999997</v>
      </c>
      <c r="K305">
        <v>7.0000000000000007E-2</v>
      </c>
      <c r="L305">
        <v>0.99</v>
      </c>
      <c r="M305" t="s">
        <v>24</v>
      </c>
      <c r="N305" t="s">
        <v>21</v>
      </c>
      <c r="O305" s="1">
        <v>45734.792905092596</v>
      </c>
    </row>
    <row r="306" spans="1:15" x14ac:dyDescent="0.3">
      <c r="A306" t="s">
        <v>28</v>
      </c>
      <c r="B306" t="s">
        <v>18</v>
      </c>
      <c r="C306" t="s">
        <v>16</v>
      </c>
      <c r="D306">
        <v>0.89</v>
      </c>
      <c r="E306">
        <v>7.6E-3</v>
      </c>
      <c r="F306">
        <v>0.89119999999999999</v>
      </c>
      <c r="G306">
        <v>9.7999999999999997E-3</v>
      </c>
      <c r="H306">
        <v>0.49049999999999999</v>
      </c>
      <c r="I306" t="s">
        <v>29</v>
      </c>
      <c r="J306">
        <v>1.2470000000000001</v>
      </c>
      <c r="K306">
        <v>1.3599999999999999E-2</v>
      </c>
      <c r="L306">
        <v>0.02</v>
      </c>
      <c r="M306" t="s">
        <v>20</v>
      </c>
      <c r="N306" t="s">
        <v>21</v>
      </c>
      <c r="O306" s="1">
        <v>45734.797650462962</v>
      </c>
    </row>
    <row r="307" spans="1:15" x14ac:dyDescent="0.3">
      <c r="A307" t="s">
        <v>80</v>
      </c>
      <c r="B307" t="s">
        <v>18</v>
      </c>
      <c r="C307" t="s">
        <v>16</v>
      </c>
      <c r="D307">
        <v>0.06</v>
      </c>
      <c r="E307">
        <v>5.5000000000000003E-4</v>
      </c>
      <c r="F307">
        <v>6.6199999999999995E-2</v>
      </c>
      <c r="G307">
        <v>9.1000000000000004E-3</v>
      </c>
      <c r="H307">
        <v>3.0499999999999999E-2</v>
      </c>
      <c r="I307" t="s">
        <v>81</v>
      </c>
      <c r="J307">
        <v>0.1104</v>
      </c>
      <c r="K307">
        <v>1.5100000000000001E-2</v>
      </c>
      <c r="L307">
        <v>0</v>
      </c>
      <c r="M307" t="s">
        <v>81</v>
      </c>
      <c r="N307" t="s">
        <v>21</v>
      </c>
      <c r="O307" s="1">
        <v>45734.801030092596</v>
      </c>
    </row>
    <row r="308" spans="1:15" x14ac:dyDescent="0.3">
      <c r="A308" t="s">
        <v>30</v>
      </c>
      <c r="B308" t="s">
        <v>18</v>
      </c>
      <c r="C308" t="s">
        <v>16</v>
      </c>
      <c r="D308">
        <v>0.37</v>
      </c>
      <c r="E308">
        <v>3.49E-3</v>
      </c>
      <c r="F308">
        <v>0.42349999999999999</v>
      </c>
      <c r="G308">
        <v>1.35E-2</v>
      </c>
      <c r="H308">
        <v>0.17</v>
      </c>
      <c r="I308" t="s">
        <v>31</v>
      </c>
      <c r="J308">
        <v>0.54679999999999995</v>
      </c>
      <c r="K308">
        <v>1.7399999999999999E-2</v>
      </c>
      <c r="L308">
        <v>0.01</v>
      </c>
      <c r="M308" t="s">
        <v>31</v>
      </c>
      <c r="N308" t="s">
        <v>21</v>
      </c>
      <c r="O308" s="1">
        <v>45734.79420138889</v>
      </c>
    </row>
    <row r="309" spans="1:15" x14ac:dyDescent="0.3">
      <c r="A309" t="s">
        <v>32</v>
      </c>
      <c r="B309" t="s">
        <v>18</v>
      </c>
      <c r="C309" t="s">
        <v>16</v>
      </c>
      <c r="D309">
        <v>10.37</v>
      </c>
      <c r="E309">
        <v>0.10369</v>
      </c>
      <c r="F309">
        <v>12.3283</v>
      </c>
      <c r="G309">
        <v>3.5900000000000001E-2</v>
      </c>
      <c r="H309">
        <v>4.8697999999999997</v>
      </c>
      <c r="I309" t="s">
        <v>33</v>
      </c>
      <c r="J309">
        <v>15.860099999999999</v>
      </c>
      <c r="K309">
        <v>4.6100000000000002E-2</v>
      </c>
      <c r="L309">
        <v>0.24</v>
      </c>
      <c r="M309" t="s">
        <v>34</v>
      </c>
      <c r="N309" t="s">
        <v>21</v>
      </c>
      <c r="O309" s="1">
        <v>45775.837673611109</v>
      </c>
    </row>
    <row r="310" spans="1:15" x14ac:dyDescent="0.3">
      <c r="A310" t="s">
        <v>38</v>
      </c>
      <c r="F310">
        <v>98.610500000000002</v>
      </c>
      <c r="H310">
        <v>100</v>
      </c>
      <c r="J310">
        <v>98.610500000000002</v>
      </c>
      <c r="L310" t="s">
        <v>262</v>
      </c>
    </row>
    <row r="312" spans="1:15" x14ac:dyDescent="0.3">
      <c r="A312" t="s">
        <v>117</v>
      </c>
    </row>
    <row r="313" spans="1:15" x14ac:dyDescent="0.3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13</v>
      </c>
      <c r="O313" t="s">
        <v>14</v>
      </c>
    </row>
    <row r="314" spans="1:15" x14ac:dyDescent="0.3">
      <c r="A314" t="s">
        <v>15</v>
      </c>
      <c r="C314" t="s">
        <v>16</v>
      </c>
      <c r="F314">
        <v>43.679699999999997</v>
      </c>
      <c r="H314">
        <v>60.0017</v>
      </c>
      <c r="L314">
        <v>3</v>
      </c>
    </row>
    <row r="315" spans="1:15" x14ac:dyDescent="0.3">
      <c r="A315" t="s">
        <v>17</v>
      </c>
      <c r="B315" t="s">
        <v>18</v>
      </c>
      <c r="C315" t="s">
        <v>16</v>
      </c>
      <c r="D315">
        <v>14.59</v>
      </c>
      <c r="E315">
        <v>7.2389999999999996E-2</v>
      </c>
      <c r="F315">
        <v>15.9543</v>
      </c>
      <c r="G315">
        <v>2.81E-2</v>
      </c>
      <c r="H315">
        <v>14.4223</v>
      </c>
      <c r="I315" t="s">
        <v>19</v>
      </c>
      <c r="J315">
        <v>26.453399999999998</v>
      </c>
      <c r="K315">
        <v>4.6600000000000003E-2</v>
      </c>
      <c r="L315">
        <v>0.72</v>
      </c>
      <c r="M315" t="s">
        <v>20</v>
      </c>
      <c r="N315" t="s">
        <v>21</v>
      </c>
      <c r="O315" s="1">
        <v>45734.797731481478</v>
      </c>
    </row>
    <row r="316" spans="1:15" x14ac:dyDescent="0.3">
      <c r="A316" t="s">
        <v>75</v>
      </c>
      <c r="B316" t="s">
        <v>18</v>
      </c>
      <c r="C316" t="s">
        <v>16</v>
      </c>
      <c r="D316">
        <v>0.4</v>
      </c>
      <c r="E316">
        <v>2.2599999999999999E-3</v>
      </c>
      <c r="F316">
        <v>0.50600000000000001</v>
      </c>
      <c r="G316">
        <v>1.04E-2</v>
      </c>
      <c r="H316">
        <v>0.41220000000000001</v>
      </c>
      <c r="I316" t="s">
        <v>76</v>
      </c>
      <c r="J316">
        <v>0.95609999999999995</v>
      </c>
      <c r="K316">
        <v>1.9699999999999999E-2</v>
      </c>
      <c r="L316">
        <v>0.02</v>
      </c>
      <c r="M316" t="s">
        <v>24</v>
      </c>
      <c r="N316" t="s">
        <v>21</v>
      </c>
      <c r="O316" s="1">
        <v>45734.793067129627</v>
      </c>
    </row>
    <row r="317" spans="1:15" x14ac:dyDescent="0.3">
      <c r="A317" t="s">
        <v>22</v>
      </c>
      <c r="B317" t="s">
        <v>18</v>
      </c>
      <c r="C317" t="s">
        <v>16</v>
      </c>
      <c r="D317">
        <v>27.06</v>
      </c>
      <c r="E317">
        <v>0.14624000000000001</v>
      </c>
      <c r="F317">
        <v>25.261800000000001</v>
      </c>
      <c r="G317">
        <v>3.2800000000000003E-2</v>
      </c>
      <c r="H317">
        <v>19.767499999999998</v>
      </c>
      <c r="I317" t="s">
        <v>23</v>
      </c>
      <c r="J317">
        <v>54.042299999999997</v>
      </c>
      <c r="K317">
        <v>7.0099999999999996E-2</v>
      </c>
      <c r="L317">
        <v>0.99</v>
      </c>
      <c r="M317" t="s">
        <v>24</v>
      </c>
      <c r="N317" t="s">
        <v>21</v>
      </c>
      <c r="O317" s="1">
        <v>45734.792905092596</v>
      </c>
    </row>
    <row r="318" spans="1:15" x14ac:dyDescent="0.3">
      <c r="A318" t="s">
        <v>28</v>
      </c>
      <c r="B318" t="s">
        <v>18</v>
      </c>
      <c r="C318" t="s">
        <v>16</v>
      </c>
      <c r="D318">
        <v>0.93</v>
      </c>
      <c r="E318">
        <v>7.9799999999999992E-3</v>
      </c>
      <c r="F318">
        <v>0.93620000000000003</v>
      </c>
      <c r="G318">
        <v>9.9000000000000008E-3</v>
      </c>
      <c r="H318">
        <v>0.51329999999999998</v>
      </c>
      <c r="I318" t="s">
        <v>29</v>
      </c>
      <c r="J318">
        <v>1.3098000000000001</v>
      </c>
      <c r="K318">
        <v>1.38E-2</v>
      </c>
      <c r="L318">
        <v>0.03</v>
      </c>
      <c r="M318" t="s">
        <v>20</v>
      </c>
      <c r="N318" t="s">
        <v>21</v>
      </c>
      <c r="O318" s="1">
        <v>45734.797650462962</v>
      </c>
    </row>
    <row r="319" spans="1:15" x14ac:dyDescent="0.3">
      <c r="A319" t="s">
        <v>80</v>
      </c>
      <c r="B319" t="s">
        <v>18</v>
      </c>
      <c r="C319" t="s">
        <v>16</v>
      </c>
      <c r="D319">
        <v>0.06</v>
      </c>
      <c r="E319">
        <v>5.4000000000000001E-4</v>
      </c>
      <c r="F319">
        <v>6.4799999999999996E-2</v>
      </c>
      <c r="G319">
        <v>8.9999999999999993E-3</v>
      </c>
      <c r="H319">
        <v>2.9700000000000001E-2</v>
      </c>
      <c r="I319" t="s">
        <v>81</v>
      </c>
      <c r="J319">
        <v>0.1081</v>
      </c>
      <c r="K319">
        <v>1.5100000000000001E-2</v>
      </c>
      <c r="L319">
        <v>0</v>
      </c>
      <c r="M319" t="s">
        <v>81</v>
      </c>
      <c r="N319" t="s">
        <v>21</v>
      </c>
      <c r="O319" s="1">
        <v>45734.801030092596</v>
      </c>
    </row>
    <row r="320" spans="1:15" x14ac:dyDescent="0.3">
      <c r="A320" t="s">
        <v>30</v>
      </c>
      <c r="B320" t="s">
        <v>18</v>
      </c>
      <c r="C320" t="s">
        <v>16</v>
      </c>
      <c r="D320">
        <v>0.37</v>
      </c>
      <c r="E320">
        <v>3.5200000000000001E-3</v>
      </c>
      <c r="F320">
        <v>0.42759999999999998</v>
      </c>
      <c r="G320">
        <v>1.35E-2</v>
      </c>
      <c r="H320">
        <v>0.1711</v>
      </c>
      <c r="I320" t="s">
        <v>31</v>
      </c>
      <c r="J320">
        <v>0.55210000000000004</v>
      </c>
      <c r="K320">
        <v>1.7399999999999999E-2</v>
      </c>
      <c r="L320">
        <v>0.01</v>
      </c>
      <c r="M320" t="s">
        <v>31</v>
      </c>
      <c r="N320" t="s">
        <v>21</v>
      </c>
      <c r="O320" s="1">
        <v>45734.79420138889</v>
      </c>
    </row>
    <row r="321" spans="1:15" x14ac:dyDescent="0.3">
      <c r="A321" t="s">
        <v>32</v>
      </c>
      <c r="B321" t="s">
        <v>18</v>
      </c>
      <c r="C321" t="s">
        <v>16</v>
      </c>
      <c r="D321">
        <v>10</v>
      </c>
      <c r="E321">
        <v>9.9989999999999996E-2</v>
      </c>
      <c r="F321">
        <v>11.898</v>
      </c>
      <c r="G321">
        <v>3.5400000000000001E-2</v>
      </c>
      <c r="H321">
        <v>4.6821999999999999</v>
      </c>
      <c r="I321" t="s">
        <v>33</v>
      </c>
      <c r="J321">
        <v>15.3065</v>
      </c>
      <c r="K321">
        <v>4.5499999999999999E-2</v>
      </c>
      <c r="L321">
        <v>0.23</v>
      </c>
      <c r="M321" t="s">
        <v>34</v>
      </c>
      <c r="N321" t="s">
        <v>21</v>
      </c>
      <c r="O321" s="1">
        <v>45775.837673611109</v>
      </c>
    </row>
    <row r="322" spans="1:15" x14ac:dyDescent="0.3">
      <c r="A322" t="s">
        <v>38</v>
      </c>
      <c r="F322">
        <v>98.728399999999993</v>
      </c>
      <c r="H322">
        <v>100</v>
      </c>
      <c r="J322">
        <v>98.728399999999993</v>
      </c>
      <c r="L322" t="s">
        <v>262</v>
      </c>
    </row>
    <row r="324" spans="1:15" x14ac:dyDescent="0.3">
      <c r="A324" t="s">
        <v>117</v>
      </c>
    </row>
    <row r="325" spans="1:15" x14ac:dyDescent="0.3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</row>
    <row r="326" spans="1:15" x14ac:dyDescent="0.3">
      <c r="A326" t="s">
        <v>15</v>
      </c>
      <c r="C326" t="s">
        <v>16</v>
      </c>
      <c r="F326">
        <v>43.5623</v>
      </c>
      <c r="H326">
        <v>59.9955</v>
      </c>
      <c r="L326">
        <v>3</v>
      </c>
    </row>
    <row r="327" spans="1:15" x14ac:dyDescent="0.3">
      <c r="A327" t="s">
        <v>17</v>
      </c>
      <c r="B327" t="s">
        <v>18</v>
      </c>
      <c r="C327" t="s">
        <v>16</v>
      </c>
      <c r="D327">
        <v>14.55</v>
      </c>
      <c r="E327">
        <v>7.2179999999999994E-2</v>
      </c>
      <c r="F327">
        <v>15.911199999999999</v>
      </c>
      <c r="G327">
        <v>2.8000000000000001E-2</v>
      </c>
      <c r="H327">
        <v>14.4206</v>
      </c>
      <c r="I327" t="s">
        <v>19</v>
      </c>
      <c r="J327">
        <v>26.381799999999998</v>
      </c>
      <c r="K327">
        <v>4.65E-2</v>
      </c>
      <c r="L327">
        <v>0.72</v>
      </c>
      <c r="M327" t="s">
        <v>20</v>
      </c>
      <c r="N327" t="s">
        <v>21</v>
      </c>
      <c r="O327" s="1">
        <v>45734.797731481478</v>
      </c>
    </row>
    <row r="328" spans="1:15" x14ac:dyDescent="0.3">
      <c r="A328" t="s">
        <v>75</v>
      </c>
      <c r="B328" t="s">
        <v>18</v>
      </c>
      <c r="C328" t="s">
        <v>16</v>
      </c>
      <c r="D328">
        <v>0.41</v>
      </c>
      <c r="E328">
        <v>2.3400000000000001E-3</v>
      </c>
      <c r="F328">
        <v>0.52600000000000002</v>
      </c>
      <c r="G328">
        <v>1.0500000000000001E-2</v>
      </c>
      <c r="H328">
        <v>0.42949999999999999</v>
      </c>
      <c r="I328" t="s">
        <v>76</v>
      </c>
      <c r="J328">
        <v>0.99380000000000002</v>
      </c>
      <c r="K328">
        <v>1.9800000000000002E-2</v>
      </c>
      <c r="L328">
        <v>0.02</v>
      </c>
      <c r="M328" t="s">
        <v>24</v>
      </c>
      <c r="N328" t="s">
        <v>21</v>
      </c>
      <c r="O328" s="1">
        <v>45734.793067129627</v>
      </c>
    </row>
    <row r="329" spans="1:15" x14ac:dyDescent="0.3">
      <c r="A329" t="s">
        <v>22</v>
      </c>
      <c r="B329" t="s">
        <v>18</v>
      </c>
      <c r="C329" t="s">
        <v>16</v>
      </c>
      <c r="D329">
        <v>26.96</v>
      </c>
      <c r="E329">
        <v>0.14566999999999999</v>
      </c>
      <c r="F329">
        <v>25.170300000000001</v>
      </c>
      <c r="G329">
        <v>3.27E-2</v>
      </c>
      <c r="H329">
        <v>19.7469</v>
      </c>
      <c r="I329" t="s">
        <v>23</v>
      </c>
      <c r="J329">
        <v>53.846400000000003</v>
      </c>
      <c r="K329">
        <v>7.0000000000000007E-2</v>
      </c>
      <c r="L329">
        <v>0.99</v>
      </c>
      <c r="M329" t="s">
        <v>24</v>
      </c>
      <c r="N329" t="s">
        <v>21</v>
      </c>
      <c r="O329" s="1">
        <v>45734.792905092596</v>
      </c>
    </row>
    <row r="330" spans="1:15" x14ac:dyDescent="0.3">
      <c r="A330" t="s">
        <v>28</v>
      </c>
      <c r="B330" t="s">
        <v>18</v>
      </c>
      <c r="C330" t="s">
        <v>16</v>
      </c>
      <c r="D330">
        <v>0.94</v>
      </c>
      <c r="E330">
        <v>8.0499999999999999E-3</v>
      </c>
      <c r="F330">
        <v>0.94430000000000003</v>
      </c>
      <c r="G330">
        <v>9.9000000000000008E-3</v>
      </c>
      <c r="H330">
        <v>0.51919999999999999</v>
      </c>
      <c r="I330" t="s">
        <v>29</v>
      </c>
      <c r="J330">
        <v>1.3212999999999999</v>
      </c>
      <c r="K330">
        <v>1.38E-2</v>
      </c>
      <c r="L330">
        <v>0.03</v>
      </c>
      <c r="M330" t="s">
        <v>20</v>
      </c>
      <c r="N330" t="s">
        <v>21</v>
      </c>
      <c r="O330" s="1">
        <v>45734.797650462962</v>
      </c>
    </row>
    <row r="331" spans="1:15" x14ac:dyDescent="0.3">
      <c r="A331" t="s">
        <v>80</v>
      </c>
      <c r="B331" t="s">
        <v>18</v>
      </c>
      <c r="C331" t="s">
        <v>16</v>
      </c>
      <c r="D331">
        <v>0.06</v>
      </c>
      <c r="E331">
        <v>5.2999999999999998E-4</v>
      </c>
      <c r="F331">
        <v>6.3700000000000007E-2</v>
      </c>
      <c r="G331">
        <v>8.9999999999999993E-3</v>
      </c>
      <c r="H331">
        <v>2.93E-2</v>
      </c>
      <c r="I331" t="s">
        <v>81</v>
      </c>
      <c r="J331">
        <v>0.10630000000000001</v>
      </c>
      <c r="K331">
        <v>1.5100000000000001E-2</v>
      </c>
      <c r="L331">
        <v>0</v>
      </c>
      <c r="M331" t="s">
        <v>81</v>
      </c>
      <c r="N331" t="s">
        <v>21</v>
      </c>
      <c r="O331" s="1">
        <v>45734.801030092596</v>
      </c>
    </row>
    <row r="332" spans="1:15" x14ac:dyDescent="0.3">
      <c r="A332" t="s">
        <v>30</v>
      </c>
      <c r="B332" t="s">
        <v>18</v>
      </c>
      <c r="C332" t="s">
        <v>16</v>
      </c>
      <c r="D332">
        <v>0.39</v>
      </c>
      <c r="E332">
        <v>3.6800000000000001E-3</v>
      </c>
      <c r="F332">
        <v>0.44690000000000002</v>
      </c>
      <c r="G332">
        <v>1.35E-2</v>
      </c>
      <c r="H332">
        <v>0.1792</v>
      </c>
      <c r="I332" t="s">
        <v>31</v>
      </c>
      <c r="J332">
        <v>0.57699999999999996</v>
      </c>
      <c r="K332">
        <v>1.7500000000000002E-2</v>
      </c>
      <c r="L332">
        <v>0.01</v>
      </c>
      <c r="M332" t="s">
        <v>31</v>
      </c>
      <c r="N332" t="s">
        <v>21</v>
      </c>
      <c r="O332" s="1">
        <v>45734.79420138889</v>
      </c>
    </row>
    <row r="333" spans="1:15" x14ac:dyDescent="0.3">
      <c r="A333" t="s">
        <v>32</v>
      </c>
      <c r="B333" t="s">
        <v>18</v>
      </c>
      <c r="C333" t="s">
        <v>16</v>
      </c>
      <c r="D333">
        <v>9.9700000000000006</v>
      </c>
      <c r="E333">
        <v>9.9680000000000005E-2</v>
      </c>
      <c r="F333">
        <v>11.8611</v>
      </c>
      <c r="G333">
        <v>3.5299999999999998E-2</v>
      </c>
      <c r="H333">
        <v>4.6798000000000002</v>
      </c>
      <c r="I333" t="s">
        <v>33</v>
      </c>
      <c r="J333">
        <v>15.2591</v>
      </c>
      <c r="K333">
        <v>4.5400000000000003E-2</v>
      </c>
      <c r="L333">
        <v>0.23</v>
      </c>
      <c r="M333" t="s">
        <v>34</v>
      </c>
      <c r="N333" t="s">
        <v>21</v>
      </c>
      <c r="O333" s="1">
        <v>45775.837673611109</v>
      </c>
    </row>
    <row r="334" spans="1:15" x14ac:dyDescent="0.3">
      <c r="A334" t="s">
        <v>38</v>
      </c>
      <c r="F334">
        <v>98.485799999999998</v>
      </c>
      <c r="H334">
        <v>100</v>
      </c>
      <c r="J334">
        <v>98.485799999999998</v>
      </c>
      <c r="L334" t="s">
        <v>262</v>
      </c>
    </row>
    <row r="336" spans="1:15" x14ac:dyDescent="0.3">
      <c r="A336" t="s">
        <v>114</v>
      </c>
    </row>
    <row r="337" spans="1:21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13</v>
      </c>
      <c r="O337" t="s">
        <v>14</v>
      </c>
    </row>
    <row r="338" spans="1:21" x14ac:dyDescent="0.3">
      <c r="A338" t="s">
        <v>15</v>
      </c>
      <c r="C338" t="s">
        <v>16</v>
      </c>
      <c r="F338">
        <v>42.500399999999999</v>
      </c>
      <c r="H338">
        <v>61.010899999999999</v>
      </c>
      <c r="L338">
        <v>4</v>
      </c>
      <c r="Q338" t="s">
        <v>118</v>
      </c>
      <c r="S338" t="s">
        <v>86</v>
      </c>
      <c r="U338" t="s">
        <v>46</v>
      </c>
    </row>
    <row r="339" spans="1:21" x14ac:dyDescent="0.3">
      <c r="A339" t="s">
        <v>73</v>
      </c>
      <c r="B339" t="s">
        <v>18</v>
      </c>
      <c r="C339" t="s">
        <v>16</v>
      </c>
      <c r="D339">
        <v>1.43</v>
      </c>
      <c r="E339">
        <v>5.64E-3</v>
      </c>
      <c r="F339">
        <v>1.9531000000000001</v>
      </c>
      <c r="G339">
        <v>1.8100000000000002E-2</v>
      </c>
      <c r="H339">
        <v>1.9511000000000001</v>
      </c>
      <c r="I339" t="s">
        <v>74</v>
      </c>
      <c r="J339">
        <v>2.6326999999999998</v>
      </c>
      <c r="K339">
        <v>2.4500000000000001E-2</v>
      </c>
      <c r="L339">
        <v>0.13</v>
      </c>
      <c r="M339" t="s">
        <v>24</v>
      </c>
      <c r="N339" t="s">
        <v>21</v>
      </c>
      <c r="O339" s="1">
        <v>45734.792638888888</v>
      </c>
      <c r="P339" t="s">
        <v>73</v>
      </c>
      <c r="Q339">
        <v>2.66</v>
      </c>
      <c r="R339">
        <f>100*J339/Q339</f>
        <v>98.973684210526301</v>
      </c>
      <c r="S339">
        <v>2.7018</v>
      </c>
      <c r="T339">
        <f>100*$J339/S339</f>
        <v>97.442445776889471</v>
      </c>
      <c r="U339">
        <f t="shared" ref="U339:U343" si="80">K339*100/J339</f>
        <v>0.93060356288221235</v>
      </c>
    </row>
    <row r="340" spans="1:21" x14ac:dyDescent="0.3">
      <c r="A340" t="s">
        <v>17</v>
      </c>
      <c r="B340" t="s">
        <v>18</v>
      </c>
      <c r="C340" t="s">
        <v>16</v>
      </c>
      <c r="D340">
        <v>2.4700000000000002</v>
      </c>
      <c r="E340">
        <v>1.223E-2</v>
      </c>
      <c r="F340">
        <v>2.8913000000000002</v>
      </c>
      <c r="G340">
        <v>1.5299999999999999E-2</v>
      </c>
      <c r="H340">
        <v>2.7313000000000001</v>
      </c>
      <c r="I340" t="s">
        <v>19</v>
      </c>
      <c r="J340">
        <v>4.7938999999999998</v>
      </c>
      <c r="K340">
        <v>2.5399999999999999E-2</v>
      </c>
      <c r="L340">
        <v>0.18</v>
      </c>
      <c r="M340" t="s">
        <v>20</v>
      </c>
      <c r="N340" t="s">
        <v>21</v>
      </c>
      <c r="O340" s="1">
        <v>45734.797731481478</v>
      </c>
      <c r="P340" t="s">
        <v>17</v>
      </c>
      <c r="Q340">
        <v>5.0789999999999997</v>
      </c>
      <c r="R340">
        <f>100*J340/Q340</f>
        <v>94.386690293364836</v>
      </c>
      <c r="S340">
        <v>4.8799000000000001</v>
      </c>
      <c r="T340">
        <f t="shared" ref="T340:T348" si="81">100*$J340/S340</f>
        <v>98.23766880468861</v>
      </c>
      <c r="U340">
        <f t="shared" si="80"/>
        <v>0.5298400050063623</v>
      </c>
    </row>
    <row r="341" spans="1:21" x14ac:dyDescent="0.3">
      <c r="A341" t="s">
        <v>75</v>
      </c>
      <c r="B341" t="s">
        <v>18</v>
      </c>
      <c r="C341" t="s">
        <v>16</v>
      </c>
      <c r="D341">
        <v>5.94</v>
      </c>
      <c r="E341">
        <v>3.3619999999999997E-2</v>
      </c>
      <c r="F341">
        <v>6.4153000000000002</v>
      </c>
      <c r="G341">
        <v>1.8800000000000001E-2</v>
      </c>
      <c r="H341">
        <v>5.4607999999999999</v>
      </c>
      <c r="I341" t="s">
        <v>76</v>
      </c>
      <c r="J341">
        <v>12.1213</v>
      </c>
      <c r="K341">
        <v>3.56E-2</v>
      </c>
      <c r="L341">
        <v>0.36</v>
      </c>
      <c r="M341" t="s">
        <v>24</v>
      </c>
      <c r="N341" t="s">
        <v>21</v>
      </c>
      <c r="O341" s="1">
        <v>45734.793067129627</v>
      </c>
      <c r="P341" t="s">
        <v>75</v>
      </c>
      <c r="Q341">
        <v>12.489000000000001</v>
      </c>
      <c r="R341">
        <f t="shared" ref="R341:R348" si="82">100*J341/Q341</f>
        <v>97.055809112018565</v>
      </c>
      <c r="S341">
        <v>12.74</v>
      </c>
      <c r="T341">
        <f t="shared" si="81"/>
        <v>95.143642072213495</v>
      </c>
      <c r="U341">
        <f t="shared" si="80"/>
        <v>0.29369787069043751</v>
      </c>
    </row>
    <row r="342" spans="1:21" x14ac:dyDescent="0.3">
      <c r="A342" t="s">
        <v>22</v>
      </c>
      <c r="B342" t="s">
        <v>18</v>
      </c>
      <c r="C342" t="s">
        <v>16</v>
      </c>
      <c r="D342">
        <v>26.07</v>
      </c>
      <c r="E342">
        <v>0.1409</v>
      </c>
      <c r="F342">
        <v>23.339700000000001</v>
      </c>
      <c r="G342">
        <v>3.1199999999999999E-2</v>
      </c>
      <c r="H342">
        <v>19.085799999999999</v>
      </c>
      <c r="I342" t="s">
        <v>23</v>
      </c>
      <c r="J342">
        <v>49.930199999999999</v>
      </c>
      <c r="K342">
        <v>6.6699999999999995E-2</v>
      </c>
      <c r="L342">
        <v>1.25</v>
      </c>
      <c r="M342" t="s">
        <v>24</v>
      </c>
      <c r="N342" t="s">
        <v>21</v>
      </c>
      <c r="O342" s="1">
        <v>45734.792905092596</v>
      </c>
      <c r="P342" t="s">
        <v>22</v>
      </c>
      <c r="Q342">
        <v>50.942</v>
      </c>
      <c r="R342">
        <f t="shared" si="82"/>
        <v>98.013819638019697</v>
      </c>
      <c r="S342">
        <v>50.68</v>
      </c>
      <c r="T342">
        <f t="shared" si="81"/>
        <v>98.520520915548531</v>
      </c>
      <c r="U342">
        <f t="shared" si="80"/>
        <v>0.13358648673548273</v>
      </c>
    </row>
    <row r="343" spans="1:21" x14ac:dyDescent="0.3">
      <c r="A343" t="s">
        <v>77</v>
      </c>
      <c r="B343" t="s">
        <v>18</v>
      </c>
      <c r="C343" t="s">
        <v>16</v>
      </c>
      <c r="D343">
        <v>0.17</v>
      </c>
      <c r="E343">
        <v>9.7000000000000005E-4</v>
      </c>
      <c r="F343">
        <v>0.18729999999999999</v>
      </c>
      <c r="G343">
        <v>8.8999999999999999E-3</v>
      </c>
      <c r="H343">
        <v>0.1389</v>
      </c>
      <c r="I343" t="s">
        <v>78</v>
      </c>
      <c r="J343">
        <v>0.42909999999999998</v>
      </c>
      <c r="K343">
        <v>2.0299999999999999E-2</v>
      </c>
      <c r="L343">
        <v>0.01</v>
      </c>
      <c r="M343" t="s">
        <v>79</v>
      </c>
      <c r="N343" t="s">
        <v>37</v>
      </c>
      <c r="O343" s="1"/>
      <c r="P343" t="s">
        <v>77</v>
      </c>
      <c r="Q343">
        <v>0.38</v>
      </c>
      <c r="R343">
        <f t="shared" si="82"/>
        <v>112.92105263157893</v>
      </c>
      <c r="S343">
        <v>0.41149999999999998</v>
      </c>
      <c r="T343">
        <f t="shared" si="81"/>
        <v>104.27703523693803</v>
      </c>
      <c r="U343">
        <f t="shared" si="80"/>
        <v>4.7308319738988578</v>
      </c>
    </row>
    <row r="344" spans="1:21" x14ac:dyDescent="0.3">
      <c r="A344" t="s">
        <v>25</v>
      </c>
      <c r="B344" t="s">
        <v>18</v>
      </c>
      <c r="C344" t="s">
        <v>16</v>
      </c>
      <c r="D344">
        <v>0.75</v>
      </c>
      <c r="E344">
        <v>5.9800000000000001E-3</v>
      </c>
      <c r="F344">
        <v>0.73170000000000002</v>
      </c>
      <c r="G344">
        <v>9.4000000000000004E-3</v>
      </c>
      <c r="H344">
        <v>0.42980000000000002</v>
      </c>
      <c r="I344" t="s">
        <v>26</v>
      </c>
      <c r="J344">
        <v>0.88139999999999996</v>
      </c>
      <c r="K344">
        <v>1.14E-2</v>
      </c>
      <c r="L344">
        <v>0.03</v>
      </c>
      <c r="M344" t="s">
        <v>27</v>
      </c>
      <c r="N344" t="s">
        <v>21</v>
      </c>
      <c r="O344" s="1">
        <v>45734.799814814818</v>
      </c>
      <c r="P344" t="s">
        <v>25</v>
      </c>
      <c r="Q344">
        <v>0.82</v>
      </c>
      <c r="R344">
        <f t="shared" si="82"/>
        <v>107.48780487804879</v>
      </c>
      <c r="S344">
        <v>0.85870000000000002</v>
      </c>
      <c r="T344">
        <f t="shared" si="81"/>
        <v>102.64353091883079</v>
      </c>
      <c r="U344">
        <f>K344*100/J344</f>
        <v>1.2933968686181077</v>
      </c>
    </row>
    <row r="345" spans="1:21" x14ac:dyDescent="0.3">
      <c r="A345" t="s">
        <v>28</v>
      </c>
      <c r="B345" t="s">
        <v>18</v>
      </c>
      <c r="C345" t="s">
        <v>16</v>
      </c>
      <c r="D345">
        <v>6.46</v>
      </c>
      <c r="E345">
        <v>5.543E-2</v>
      </c>
      <c r="F345">
        <v>6.4076000000000004</v>
      </c>
      <c r="G345">
        <v>1.7999999999999999E-2</v>
      </c>
      <c r="H345">
        <v>3.6718000000000002</v>
      </c>
      <c r="I345" t="s">
        <v>29</v>
      </c>
      <c r="J345">
        <v>8.9654000000000007</v>
      </c>
      <c r="K345">
        <v>2.5100000000000001E-2</v>
      </c>
      <c r="L345">
        <v>0.24</v>
      </c>
      <c r="M345" t="s">
        <v>20</v>
      </c>
      <c r="N345" t="s">
        <v>21</v>
      </c>
      <c r="O345" s="1">
        <v>45734.797650462962</v>
      </c>
      <c r="P345" t="s">
        <v>28</v>
      </c>
      <c r="Q345">
        <v>9.3000000000000007</v>
      </c>
      <c r="R345">
        <f t="shared" si="82"/>
        <v>96.402150537634412</v>
      </c>
      <c r="S345">
        <v>8.9309999999999992</v>
      </c>
      <c r="T345">
        <f t="shared" si="81"/>
        <v>100.38517523233682</v>
      </c>
      <c r="U345">
        <f t="shared" ref="U345:U348" si="83">K345*100/J345</f>
        <v>0.27996519954491711</v>
      </c>
    </row>
    <row r="346" spans="1:21" x14ac:dyDescent="0.3">
      <c r="A346" t="s">
        <v>80</v>
      </c>
      <c r="B346" t="s">
        <v>18</v>
      </c>
      <c r="C346" t="s">
        <v>16</v>
      </c>
      <c r="D346">
        <v>2.19</v>
      </c>
      <c r="E346">
        <v>2.0129999999999999E-2</v>
      </c>
      <c r="F346">
        <v>2.4769000000000001</v>
      </c>
      <c r="G346">
        <v>1.52E-2</v>
      </c>
      <c r="H346">
        <v>1.1876</v>
      </c>
      <c r="I346" t="s">
        <v>81</v>
      </c>
      <c r="J346">
        <v>4.1315999999999997</v>
      </c>
      <c r="K346">
        <v>2.5399999999999999E-2</v>
      </c>
      <c r="L346">
        <v>0.08</v>
      </c>
      <c r="M346" t="s">
        <v>81</v>
      </c>
      <c r="N346" t="s">
        <v>21</v>
      </c>
      <c r="O346" s="1">
        <v>45734.801030092596</v>
      </c>
      <c r="P346" t="s">
        <v>80</v>
      </c>
      <c r="Q346">
        <v>4.0599999999999996</v>
      </c>
      <c r="R346">
        <f t="shared" si="82"/>
        <v>101.76354679802955</v>
      </c>
      <c r="S346">
        <v>4.1950000000000003</v>
      </c>
      <c r="T346">
        <f t="shared" si="81"/>
        <v>98.488676996424303</v>
      </c>
      <c r="U346">
        <f t="shared" si="83"/>
        <v>0.61477393745764353</v>
      </c>
    </row>
    <row r="347" spans="1:21" x14ac:dyDescent="0.3">
      <c r="A347" t="s">
        <v>30</v>
      </c>
      <c r="B347" t="s">
        <v>18</v>
      </c>
      <c r="C347" t="s">
        <v>16</v>
      </c>
      <c r="D347">
        <v>0.13</v>
      </c>
      <c r="E347">
        <v>1.23E-3</v>
      </c>
      <c r="F347">
        <v>0.1512</v>
      </c>
      <c r="G347">
        <v>1.2500000000000001E-2</v>
      </c>
      <c r="H347">
        <v>6.3200000000000006E-2</v>
      </c>
      <c r="I347" t="s">
        <v>31</v>
      </c>
      <c r="J347">
        <v>0.19520000000000001</v>
      </c>
      <c r="K347">
        <v>1.61E-2</v>
      </c>
      <c r="L347">
        <v>0</v>
      </c>
      <c r="M347" t="s">
        <v>31</v>
      </c>
      <c r="N347" t="s">
        <v>21</v>
      </c>
      <c r="O347" s="1">
        <v>45734.79420138889</v>
      </c>
      <c r="P347" t="s">
        <v>30</v>
      </c>
      <c r="Q347">
        <v>0.15</v>
      </c>
      <c r="R347">
        <f t="shared" si="82"/>
        <v>130.13333333333333</v>
      </c>
      <c r="S347">
        <v>0.2034</v>
      </c>
      <c r="T347">
        <f t="shared" si="81"/>
        <v>95.968534906588005</v>
      </c>
      <c r="U347">
        <f t="shared" si="83"/>
        <v>8.2479508196721305</v>
      </c>
    </row>
    <row r="348" spans="1:21" x14ac:dyDescent="0.3">
      <c r="A348" t="s">
        <v>32</v>
      </c>
      <c r="B348" t="s">
        <v>18</v>
      </c>
      <c r="C348" t="s">
        <v>16</v>
      </c>
      <c r="D348">
        <v>8.68</v>
      </c>
      <c r="E348">
        <v>8.6809999999999998E-2</v>
      </c>
      <c r="F348">
        <v>10.380100000000001</v>
      </c>
      <c r="G348">
        <v>3.3599999999999998E-2</v>
      </c>
      <c r="H348">
        <v>4.2687999999999997</v>
      </c>
      <c r="I348" t="s">
        <v>33</v>
      </c>
      <c r="J348">
        <v>13.3538</v>
      </c>
      <c r="K348">
        <v>4.3200000000000002E-2</v>
      </c>
      <c r="L348">
        <v>0.28000000000000003</v>
      </c>
      <c r="M348" t="s">
        <v>34</v>
      </c>
      <c r="N348" t="s">
        <v>21</v>
      </c>
      <c r="O348" s="1">
        <v>45775.837673611109</v>
      </c>
      <c r="P348" t="s">
        <v>32</v>
      </c>
      <c r="Q348">
        <v>13.3</v>
      </c>
      <c r="R348">
        <f t="shared" si="82"/>
        <v>100.40451127819547</v>
      </c>
      <c r="S348">
        <v>13.268000000000001</v>
      </c>
      <c r="T348">
        <f t="shared" si="81"/>
        <v>100.64666867651491</v>
      </c>
      <c r="U348">
        <f t="shared" si="83"/>
        <v>0.32350342224685114</v>
      </c>
    </row>
    <row r="349" spans="1:21" x14ac:dyDescent="0.3">
      <c r="A349" t="s">
        <v>38</v>
      </c>
      <c r="F349">
        <v>97.4345</v>
      </c>
      <c r="H349">
        <v>100</v>
      </c>
      <c r="J349">
        <v>97.4345</v>
      </c>
      <c r="L349" t="s">
        <v>93</v>
      </c>
    </row>
    <row r="351" spans="1:21" x14ac:dyDescent="0.3">
      <c r="A351" t="s">
        <v>115</v>
      </c>
    </row>
    <row r="352" spans="1:21" x14ac:dyDescent="0.3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13</v>
      </c>
      <c r="O352" t="s">
        <v>14</v>
      </c>
    </row>
    <row r="353" spans="1:21" x14ac:dyDescent="0.3">
      <c r="A353" t="s">
        <v>15</v>
      </c>
      <c r="C353" t="s">
        <v>16</v>
      </c>
      <c r="F353">
        <v>42.558300000000003</v>
      </c>
      <c r="H353">
        <v>61.022799999999997</v>
      </c>
      <c r="L353">
        <v>4</v>
      </c>
      <c r="Q353" t="s">
        <v>118</v>
      </c>
      <c r="S353" t="s">
        <v>86</v>
      </c>
      <c r="U353" t="s">
        <v>46</v>
      </c>
    </row>
    <row r="354" spans="1:21" x14ac:dyDescent="0.3">
      <c r="A354" t="s">
        <v>73</v>
      </c>
      <c r="B354" t="s">
        <v>18</v>
      </c>
      <c r="C354" t="s">
        <v>16</v>
      </c>
      <c r="D354">
        <v>1.42</v>
      </c>
      <c r="E354">
        <v>5.6100000000000004E-3</v>
      </c>
      <c r="F354">
        <v>1.9429000000000001</v>
      </c>
      <c r="G354">
        <v>1.8100000000000002E-2</v>
      </c>
      <c r="H354">
        <v>1.9387000000000001</v>
      </c>
      <c r="I354" t="s">
        <v>74</v>
      </c>
      <c r="J354">
        <v>2.6189</v>
      </c>
      <c r="K354">
        <v>2.4400000000000002E-2</v>
      </c>
      <c r="L354">
        <v>0.13</v>
      </c>
      <c r="M354" t="s">
        <v>24</v>
      </c>
      <c r="N354" t="s">
        <v>21</v>
      </c>
      <c r="O354" s="1">
        <v>45734.792638888888</v>
      </c>
      <c r="P354" t="s">
        <v>73</v>
      </c>
      <c r="Q354">
        <v>2.66</v>
      </c>
      <c r="R354">
        <f>100*J354/Q354</f>
        <v>98.454887218045101</v>
      </c>
      <c r="S354">
        <v>2.7018</v>
      </c>
      <c r="T354">
        <f>100*$J354/S354</f>
        <v>96.931675179509952</v>
      </c>
      <c r="U354">
        <f t="shared" ref="U354:U358" si="84">K354*100/J354</f>
        <v>0.93168887700943137</v>
      </c>
    </row>
    <row r="355" spans="1:21" x14ac:dyDescent="0.3">
      <c r="A355" t="s">
        <v>17</v>
      </c>
      <c r="B355" t="s">
        <v>18</v>
      </c>
      <c r="C355" t="s">
        <v>16</v>
      </c>
      <c r="D355">
        <v>2.48</v>
      </c>
      <c r="E355">
        <v>1.23E-2</v>
      </c>
      <c r="F355">
        <v>2.9068000000000001</v>
      </c>
      <c r="G355">
        <v>1.5299999999999999E-2</v>
      </c>
      <c r="H355">
        <v>2.7427999999999999</v>
      </c>
      <c r="I355" t="s">
        <v>19</v>
      </c>
      <c r="J355">
        <v>4.8197000000000001</v>
      </c>
      <c r="K355">
        <v>2.5399999999999999E-2</v>
      </c>
      <c r="L355">
        <v>0.18</v>
      </c>
      <c r="M355" t="s">
        <v>20</v>
      </c>
      <c r="N355" t="s">
        <v>21</v>
      </c>
      <c r="O355" s="1">
        <v>45734.797731481478</v>
      </c>
      <c r="P355" t="s">
        <v>17</v>
      </c>
      <c r="Q355">
        <v>5.0789999999999997</v>
      </c>
      <c r="R355">
        <f>100*J355/Q355</f>
        <v>94.894664303996862</v>
      </c>
      <c r="S355">
        <v>4.8799000000000001</v>
      </c>
      <c r="T355">
        <f t="shared" ref="T355:T363" si="85">100*$J355/S355</f>
        <v>98.766368163282038</v>
      </c>
      <c r="U355">
        <f t="shared" si="84"/>
        <v>0.52700375542046185</v>
      </c>
    </row>
    <row r="356" spans="1:21" x14ac:dyDescent="0.3">
      <c r="A356" t="s">
        <v>75</v>
      </c>
      <c r="B356" t="s">
        <v>18</v>
      </c>
      <c r="C356" t="s">
        <v>16</v>
      </c>
      <c r="D356">
        <v>5.96</v>
      </c>
      <c r="E356">
        <v>3.3730000000000003E-2</v>
      </c>
      <c r="F356">
        <v>6.4356</v>
      </c>
      <c r="G356">
        <v>1.89E-2</v>
      </c>
      <c r="H356">
        <v>5.4715999999999996</v>
      </c>
      <c r="I356" t="s">
        <v>76</v>
      </c>
      <c r="J356">
        <v>12.159599999999999</v>
      </c>
      <c r="K356">
        <v>3.56E-2</v>
      </c>
      <c r="L356">
        <v>0.36</v>
      </c>
      <c r="M356" t="s">
        <v>24</v>
      </c>
      <c r="N356" t="s">
        <v>21</v>
      </c>
      <c r="O356" s="1">
        <v>45734.793067129627</v>
      </c>
      <c r="P356" t="s">
        <v>75</v>
      </c>
      <c r="Q356">
        <v>12.489000000000001</v>
      </c>
      <c r="R356">
        <f t="shared" ref="R356:R363" si="86">100*J356/Q356</f>
        <v>97.362478981503713</v>
      </c>
      <c r="S356">
        <v>12.74</v>
      </c>
      <c r="T356">
        <f t="shared" si="85"/>
        <v>95.444270015698592</v>
      </c>
      <c r="U356">
        <f t="shared" si="84"/>
        <v>0.2927727885785717</v>
      </c>
    </row>
    <row r="357" spans="1:21" x14ac:dyDescent="0.3">
      <c r="A357" t="s">
        <v>22</v>
      </c>
      <c r="B357" t="s">
        <v>18</v>
      </c>
      <c r="C357" t="s">
        <v>16</v>
      </c>
      <c r="D357">
        <v>26.12</v>
      </c>
      <c r="E357">
        <v>0.14115</v>
      </c>
      <c r="F357">
        <v>23.3872</v>
      </c>
      <c r="G357">
        <v>3.1199999999999999E-2</v>
      </c>
      <c r="H357">
        <v>19.102399999999999</v>
      </c>
      <c r="I357" t="s">
        <v>23</v>
      </c>
      <c r="J357">
        <v>50.0319</v>
      </c>
      <c r="K357">
        <v>6.6799999999999998E-2</v>
      </c>
      <c r="L357">
        <v>1.25</v>
      </c>
      <c r="M357" t="s">
        <v>24</v>
      </c>
      <c r="N357" t="s">
        <v>21</v>
      </c>
      <c r="O357" s="1">
        <v>45734.792905092596</v>
      </c>
      <c r="P357" t="s">
        <v>22</v>
      </c>
      <c r="Q357">
        <v>50.942</v>
      </c>
      <c r="R357">
        <f t="shared" si="86"/>
        <v>98.213458442935092</v>
      </c>
      <c r="S357">
        <v>50.68</v>
      </c>
      <c r="T357">
        <f t="shared" si="85"/>
        <v>98.721191791633771</v>
      </c>
      <c r="U357">
        <f t="shared" si="84"/>
        <v>0.13351481754640537</v>
      </c>
    </row>
    <row r="358" spans="1:21" x14ac:dyDescent="0.3">
      <c r="A358" t="s">
        <v>77</v>
      </c>
      <c r="B358" t="s">
        <v>18</v>
      </c>
      <c r="C358" t="s">
        <v>16</v>
      </c>
      <c r="D358">
        <v>0.17</v>
      </c>
      <c r="E358">
        <v>9.7000000000000005E-4</v>
      </c>
      <c r="F358">
        <v>0.1867</v>
      </c>
      <c r="G358">
        <v>8.8999999999999999E-3</v>
      </c>
      <c r="H358">
        <v>0.13830000000000001</v>
      </c>
      <c r="I358" t="s">
        <v>78</v>
      </c>
      <c r="J358">
        <v>0.4279</v>
      </c>
      <c r="K358">
        <v>2.0299999999999999E-2</v>
      </c>
      <c r="L358">
        <v>0.01</v>
      </c>
      <c r="M358" t="s">
        <v>79</v>
      </c>
      <c r="N358" t="s">
        <v>37</v>
      </c>
      <c r="O358" s="1"/>
      <c r="P358" t="s">
        <v>77</v>
      </c>
      <c r="Q358">
        <v>0.38</v>
      </c>
      <c r="R358">
        <f t="shared" si="86"/>
        <v>112.60526315789474</v>
      </c>
      <c r="S358">
        <v>0.41149999999999998</v>
      </c>
      <c r="T358">
        <f t="shared" si="85"/>
        <v>103.98541919805589</v>
      </c>
      <c r="U358">
        <f t="shared" si="84"/>
        <v>4.7440990885720957</v>
      </c>
    </row>
    <row r="359" spans="1:21" x14ac:dyDescent="0.3">
      <c r="A359" t="s">
        <v>25</v>
      </c>
      <c r="B359" t="s">
        <v>18</v>
      </c>
      <c r="C359" t="s">
        <v>16</v>
      </c>
      <c r="D359">
        <v>0.73</v>
      </c>
      <c r="E359">
        <v>5.8399999999999997E-3</v>
      </c>
      <c r="F359">
        <v>0.71479999999999999</v>
      </c>
      <c r="G359">
        <v>9.4000000000000004E-3</v>
      </c>
      <c r="H359">
        <v>0.41930000000000001</v>
      </c>
      <c r="I359" t="s">
        <v>26</v>
      </c>
      <c r="J359">
        <v>0.86099999999999999</v>
      </c>
      <c r="K359">
        <v>1.1299999999999999E-2</v>
      </c>
      <c r="L359">
        <v>0.03</v>
      </c>
      <c r="M359" t="s">
        <v>27</v>
      </c>
      <c r="N359" t="s">
        <v>21</v>
      </c>
      <c r="O359" s="1">
        <v>45734.799814814818</v>
      </c>
      <c r="P359" t="s">
        <v>25</v>
      </c>
      <c r="Q359">
        <v>0.82</v>
      </c>
      <c r="R359">
        <f t="shared" si="86"/>
        <v>105</v>
      </c>
      <c r="S359">
        <v>0.85870000000000002</v>
      </c>
      <c r="T359">
        <f t="shared" si="85"/>
        <v>100.26784674507977</v>
      </c>
      <c r="U359">
        <f>K359*100/J359</f>
        <v>1.3124274099883855</v>
      </c>
    </row>
    <row r="360" spans="1:21" x14ac:dyDescent="0.3">
      <c r="A360" t="s">
        <v>28</v>
      </c>
      <c r="B360" t="s">
        <v>18</v>
      </c>
      <c r="C360" t="s">
        <v>16</v>
      </c>
      <c r="D360">
        <v>6.41</v>
      </c>
      <c r="E360">
        <v>5.5050000000000002E-2</v>
      </c>
      <c r="F360">
        <v>6.3635000000000002</v>
      </c>
      <c r="G360">
        <v>1.7899999999999999E-2</v>
      </c>
      <c r="H360">
        <v>3.6423000000000001</v>
      </c>
      <c r="I360" t="s">
        <v>29</v>
      </c>
      <c r="J360">
        <v>8.9037000000000006</v>
      </c>
      <c r="K360">
        <v>2.5100000000000001E-2</v>
      </c>
      <c r="L360">
        <v>0.24</v>
      </c>
      <c r="M360" t="s">
        <v>20</v>
      </c>
      <c r="N360" t="s">
        <v>21</v>
      </c>
      <c r="O360" s="1">
        <v>45734.797650462962</v>
      </c>
      <c r="P360" t="s">
        <v>28</v>
      </c>
      <c r="Q360">
        <v>9.3000000000000007</v>
      </c>
      <c r="R360">
        <f t="shared" si="86"/>
        <v>95.738709677419365</v>
      </c>
      <c r="S360">
        <v>8.9309999999999992</v>
      </c>
      <c r="T360">
        <f t="shared" si="85"/>
        <v>99.694323144104828</v>
      </c>
      <c r="U360">
        <f t="shared" ref="U360:U363" si="87">K360*100/J360</f>
        <v>0.28190527533497312</v>
      </c>
    </row>
    <row r="361" spans="1:21" x14ac:dyDescent="0.3">
      <c r="A361" t="s">
        <v>80</v>
      </c>
      <c r="B361" t="s">
        <v>18</v>
      </c>
      <c r="C361" t="s">
        <v>16</v>
      </c>
      <c r="D361">
        <v>2.1800000000000002</v>
      </c>
      <c r="E361">
        <v>2.001E-2</v>
      </c>
      <c r="F361">
        <v>2.4617</v>
      </c>
      <c r="G361">
        <v>1.52E-2</v>
      </c>
      <c r="H361">
        <v>1.179</v>
      </c>
      <c r="I361" t="s">
        <v>81</v>
      </c>
      <c r="J361">
        <v>4.1062000000000003</v>
      </c>
      <c r="K361">
        <v>2.53E-2</v>
      </c>
      <c r="L361">
        <v>0.08</v>
      </c>
      <c r="M361" t="s">
        <v>81</v>
      </c>
      <c r="N361" t="s">
        <v>21</v>
      </c>
      <c r="O361" s="1">
        <v>45734.801030092596</v>
      </c>
      <c r="P361" t="s">
        <v>80</v>
      </c>
      <c r="Q361">
        <v>4.0599999999999996</v>
      </c>
      <c r="R361">
        <f t="shared" si="86"/>
        <v>101.13793103448278</v>
      </c>
      <c r="S361">
        <v>4.1950000000000003</v>
      </c>
      <c r="T361">
        <f t="shared" si="85"/>
        <v>97.883194278903446</v>
      </c>
      <c r="U361">
        <f t="shared" si="87"/>
        <v>0.61614144464468357</v>
      </c>
    </row>
    <row r="362" spans="1:21" x14ac:dyDescent="0.3">
      <c r="A362" t="s">
        <v>30</v>
      </c>
      <c r="B362" t="s">
        <v>18</v>
      </c>
      <c r="C362" t="s">
        <v>16</v>
      </c>
      <c r="D362">
        <v>0.14000000000000001</v>
      </c>
      <c r="E362">
        <v>1.2800000000000001E-3</v>
      </c>
      <c r="F362">
        <v>0.157</v>
      </c>
      <c r="G362">
        <v>1.2500000000000001E-2</v>
      </c>
      <c r="H362">
        <v>6.5500000000000003E-2</v>
      </c>
      <c r="I362" t="s">
        <v>31</v>
      </c>
      <c r="J362">
        <v>0.20269999999999999</v>
      </c>
      <c r="K362">
        <v>1.6199999999999999E-2</v>
      </c>
      <c r="L362">
        <v>0</v>
      </c>
      <c r="M362" t="s">
        <v>31</v>
      </c>
      <c r="N362" t="s">
        <v>21</v>
      </c>
      <c r="O362" s="1">
        <v>45734.79420138889</v>
      </c>
      <c r="P362" t="s">
        <v>30</v>
      </c>
      <c r="Q362">
        <v>0.15</v>
      </c>
      <c r="R362">
        <f t="shared" si="86"/>
        <v>135.13333333333333</v>
      </c>
      <c r="S362">
        <v>0.2034</v>
      </c>
      <c r="T362">
        <f t="shared" si="85"/>
        <v>99.655850540806298</v>
      </c>
      <c r="U362">
        <f t="shared" si="87"/>
        <v>7.9921065614208189</v>
      </c>
    </row>
    <row r="363" spans="1:21" x14ac:dyDescent="0.3">
      <c r="A363" t="s">
        <v>32</v>
      </c>
      <c r="B363" t="s">
        <v>18</v>
      </c>
      <c r="C363" t="s">
        <v>16</v>
      </c>
      <c r="D363">
        <v>8.7100000000000009</v>
      </c>
      <c r="E363">
        <v>8.7090000000000001E-2</v>
      </c>
      <c r="F363">
        <v>10.4124</v>
      </c>
      <c r="G363">
        <v>3.3599999999999998E-2</v>
      </c>
      <c r="H363">
        <v>4.2770999999999999</v>
      </c>
      <c r="I363" t="s">
        <v>33</v>
      </c>
      <c r="J363">
        <v>13.3954</v>
      </c>
      <c r="K363">
        <v>4.3299999999999998E-2</v>
      </c>
      <c r="L363">
        <v>0.28000000000000003</v>
      </c>
      <c r="M363" t="s">
        <v>34</v>
      </c>
      <c r="N363" t="s">
        <v>21</v>
      </c>
      <c r="O363" s="1">
        <v>45775.837673611109</v>
      </c>
      <c r="P363" t="s">
        <v>32</v>
      </c>
      <c r="Q363">
        <v>13.3</v>
      </c>
      <c r="R363">
        <f t="shared" si="86"/>
        <v>100.7172932330827</v>
      </c>
      <c r="S363">
        <v>13.268000000000001</v>
      </c>
      <c r="T363">
        <f t="shared" si="85"/>
        <v>100.96020500452215</v>
      </c>
      <c r="U363">
        <f t="shared" si="87"/>
        <v>0.32324529316033862</v>
      </c>
    </row>
    <row r="364" spans="1:21" x14ac:dyDescent="0.3">
      <c r="A364" t="s">
        <v>38</v>
      </c>
      <c r="F364">
        <v>97.526899999999998</v>
      </c>
      <c r="H364">
        <v>100</v>
      </c>
      <c r="J364">
        <v>97.526899999999998</v>
      </c>
      <c r="L364" t="s">
        <v>119</v>
      </c>
    </row>
    <row r="366" spans="1:21" x14ac:dyDescent="0.3">
      <c r="A366" t="s">
        <v>116</v>
      </c>
    </row>
    <row r="367" spans="1:21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13</v>
      </c>
      <c r="O367" t="s">
        <v>14</v>
      </c>
    </row>
    <row r="368" spans="1:21" x14ac:dyDescent="0.3">
      <c r="A368" t="s">
        <v>15</v>
      </c>
      <c r="C368" t="s">
        <v>16</v>
      </c>
      <c r="F368">
        <v>42.403100000000002</v>
      </c>
      <c r="H368">
        <v>61.120100000000001</v>
      </c>
      <c r="L368">
        <v>4</v>
      </c>
      <c r="Q368" t="s">
        <v>118</v>
      </c>
      <c r="S368" t="s">
        <v>86</v>
      </c>
      <c r="U368" t="s">
        <v>46</v>
      </c>
    </row>
    <row r="369" spans="1:21" x14ac:dyDescent="0.3">
      <c r="A369" t="s">
        <v>73</v>
      </c>
      <c r="B369" t="s">
        <v>18</v>
      </c>
      <c r="C369" t="s">
        <v>16</v>
      </c>
      <c r="D369">
        <v>1.25</v>
      </c>
      <c r="E369">
        <v>4.9500000000000004E-3</v>
      </c>
      <c r="F369">
        <v>1.7171000000000001</v>
      </c>
      <c r="G369">
        <v>1.7500000000000002E-2</v>
      </c>
      <c r="H369">
        <v>1.7223999999999999</v>
      </c>
      <c r="I369" t="s">
        <v>74</v>
      </c>
      <c r="J369">
        <v>2.3146</v>
      </c>
      <c r="K369">
        <v>2.3599999999999999E-2</v>
      </c>
      <c r="L369">
        <v>0.11</v>
      </c>
      <c r="M369" t="s">
        <v>24</v>
      </c>
      <c r="N369" t="s">
        <v>21</v>
      </c>
      <c r="O369" s="1">
        <v>45734.792638888888</v>
      </c>
      <c r="P369" t="s">
        <v>73</v>
      </c>
      <c r="Q369">
        <v>2.66</v>
      </c>
      <c r="R369">
        <f>100*J369/Q369</f>
        <v>87.015037593984957</v>
      </c>
      <c r="S369">
        <v>2.7018</v>
      </c>
      <c r="T369">
        <f>100*$J369/S369</f>
        <v>85.668813383670155</v>
      </c>
      <c r="U369">
        <f t="shared" ref="U369:U373" si="88">K369*100/J369</f>
        <v>1.019614620236758</v>
      </c>
    </row>
    <row r="370" spans="1:21" x14ac:dyDescent="0.3">
      <c r="A370" t="s">
        <v>17</v>
      </c>
      <c r="B370" t="s">
        <v>18</v>
      </c>
      <c r="C370" t="s">
        <v>16</v>
      </c>
      <c r="D370">
        <v>2.46</v>
      </c>
      <c r="E370">
        <v>1.2200000000000001E-2</v>
      </c>
      <c r="F370">
        <v>2.8773</v>
      </c>
      <c r="G370">
        <v>1.52E-2</v>
      </c>
      <c r="H370">
        <v>2.7292000000000001</v>
      </c>
      <c r="I370" t="s">
        <v>19</v>
      </c>
      <c r="J370">
        <v>4.7706999999999997</v>
      </c>
      <c r="K370">
        <v>2.53E-2</v>
      </c>
      <c r="L370">
        <v>0.18</v>
      </c>
      <c r="M370" t="s">
        <v>20</v>
      </c>
      <c r="N370" t="s">
        <v>21</v>
      </c>
      <c r="O370" s="1">
        <v>45734.797731481478</v>
      </c>
      <c r="P370" t="s">
        <v>17</v>
      </c>
      <c r="Q370">
        <v>5.0789999999999997</v>
      </c>
      <c r="R370">
        <f>100*J370/Q370</f>
        <v>93.929907462098839</v>
      </c>
      <c r="S370">
        <v>4.8799000000000001</v>
      </c>
      <c r="T370">
        <f t="shared" ref="T370:T374" si="89">100*$J370/S370</f>
        <v>97.762249226418575</v>
      </c>
      <c r="U370">
        <f t="shared" si="88"/>
        <v>0.53032049804011994</v>
      </c>
    </row>
    <row r="371" spans="1:21" x14ac:dyDescent="0.3">
      <c r="A371" t="s">
        <v>75</v>
      </c>
      <c r="B371" t="s">
        <v>18</v>
      </c>
      <c r="C371" t="s">
        <v>16</v>
      </c>
      <c r="D371">
        <v>5.93</v>
      </c>
      <c r="E371">
        <v>3.3570000000000003E-2</v>
      </c>
      <c r="F371">
        <v>6.3941999999999997</v>
      </c>
      <c r="G371">
        <v>1.8700000000000001E-2</v>
      </c>
      <c r="H371">
        <v>5.4649999999999999</v>
      </c>
      <c r="I371" t="s">
        <v>76</v>
      </c>
      <c r="J371">
        <v>12.0814</v>
      </c>
      <c r="K371">
        <v>3.5400000000000001E-2</v>
      </c>
      <c r="L371">
        <v>0.36</v>
      </c>
      <c r="M371" t="s">
        <v>24</v>
      </c>
      <c r="N371" t="s">
        <v>21</v>
      </c>
      <c r="O371" s="1">
        <v>45734.793067129627</v>
      </c>
      <c r="P371" t="s">
        <v>75</v>
      </c>
      <c r="Q371">
        <v>12.489000000000001</v>
      </c>
      <c r="R371">
        <f t="shared" ref="R371:R378" si="90">100*J371/Q371</f>
        <v>96.736327968612386</v>
      </c>
      <c r="S371">
        <v>12.74</v>
      </c>
      <c r="T371">
        <f t="shared" si="89"/>
        <v>94.830455259026692</v>
      </c>
      <c r="U371">
        <f t="shared" si="88"/>
        <v>0.29301239922525535</v>
      </c>
    </row>
    <row r="372" spans="1:21" x14ac:dyDescent="0.3">
      <c r="A372" t="s">
        <v>22</v>
      </c>
      <c r="B372" t="s">
        <v>18</v>
      </c>
      <c r="C372" t="s">
        <v>16</v>
      </c>
      <c r="D372">
        <v>26.11</v>
      </c>
      <c r="E372">
        <v>0.14108000000000001</v>
      </c>
      <c r="F372">
        <v>23.340599999999998</v>
      </c>
      <c r="G372">
        <v>3.1099999999999999E-2</v>
      </c>
      <c r="H372">
        <v>19.1647</v>
      </c>
      <c r="I372" t="s">
        <v>23</v>
      </c>
      <c r="J372">
        <v>49.932200000000002</v>
      </c>
      <c r="K372">
        <v>6.6600000000000006E-2</v>
      </c>
      <c r="L372">
        <v>1.25</v>
      </c>
      <c r="M372" t="s">
        <v>24</v>
      </c>
      <c r="N372" t="s">
        <v>21</v>
      </c>
      <c r="O372" s="1">
        <v>45734.792905092596</v>
      </c>
      <c r="P372" t="s">
        <v>22</v>
      </c>
      <c r="Q372">
        <v>50.942</v>
      </c>
      <c r="R372">
        <f t="shared" si="90"/>
        <v>98.017745671548042</v>
      </c>
      <c r="S372">
        <v>50.68</v>
      </c>
      <c r="T372">
        <f t="shared" si="89"/>
        <v>98.524467245461722</v>
      </c>
      <c r="U372">
        <f t="shared" si="88"/>
        <v>0.13338086445219718</v>
      </c>
    </row>
    <row r="373" spans="1:21" x14ac:dyDescent="0.3">
      <c r="A373" t="s">
        <v>77</v>
      </c>
      <c r="B373" t="s">
        <v>18</v>
      </c>
      <c r="C373" t="s">
        <v>16</v>
      </c>
      <c r="D373">
        <v>0.17</v>
      </c>
      <c r="E373">
        <v>9.3999999999999997E-4</v>
      </c>
      <c r="F373">
        <v>0.18129999999999999</v>
      </c>
      <c r="G373">
        <v>8.8000000000000005E-3</v>
      </c>
      <c r="H373">
        <v>0.13489999999999999</v>
      </c>
      <c r="I373" t="s">
        <v>78</v>
      </c>
      <c r="J373">
        <v>0.4153</v>
      </c>
      <c r="K373">
        <v>2.0199999999999999E-2</v>
      </c>
      <c r="L373">
        <v>0.01</v>
      </c>
      <c r="M373" t="s">
        <v>79</v>
      </c>
      <c r="N373" t="s">
        <v>37</v>
      </c>
      <c r="O373" s="1"/>
      <c r="P373" t="s">
        <v>77</v>
      </c>
      <c r="Q373">
        <v>0.38</v>
      </c>
      <c r="R373">
        <f t="shared" si="90"/>
        <v>109.28947368421053</v>
      </c>
      <c r="S373">
        <v>0.41149999999999998</v>
      </c>
      <c r="T373">
        <f t="shared" si="89"/>
        <v>100.92345078979345</v>
      </c>
      <c r="U373">
        <f t="shared" si="88"/>
        <v>4.8639537683602212</v>
      </c>
    </row>
    <row r="374" spans="1:21" x14ac:dyDescent="0.3">
      <c r="A374" t="s">
        <v>25</v>
      </c>
      <c r="B374" t="s">
        <v>18</v>
      </c>
      <c r="C374" t="s">
        <v>16</v>
      </c>
      <c r="D374">
        <v>0.72</v>
      </c>
      <c r="E374">
        <v>5.7400000000000003E-3</v>
      </c>
      <c r="F374">
        <v>0.70279999999999998</v>
      </c>
      <c r="G374">
        <v>9.2999999999999992E-3</v>
      </c>
      <c r="H374">
        <v>0.41449999999999998</v>
      </c>
      <c r="I374" t="s">
        <v>26</v>
      </c>
      <c r="J374">
        <v>0.84660000000000002</v>
      </c>
      <c r="K374">
        <v>1.1299999999999999E-2</v>
      </c>
      <c r="L374">
        <v>0.03</v>
      </c>
      <c r="M374" t="s">
        <v>27</v>
      </c>
      <c r="N374" t="s">
        <v>21</v>
      </c>
      <c r="O374" s="1">
        <v>45734.799814814818</v>
      </c>
      <c r="P374" t="s">
        <v>25</v>
      </c>
      <c r="Q374">
        <v>0.82</v>
      </c>
      <c r="R374">
        <f t="shared" si="90"/>
        <v>103.2439024390244</v>
      </c>
      <c r="S374">
        <v>0.85870000000000002</v>
      </c>
      <c r="T374">
        <f t="shared" si="89"/>
        <v>98.590893210667275</v>
      </c>
      <c r="U374">
        <f>K374*100/J374</f>
        <v>1.3347507677769901</v>
      </c>
    </row>
    <row r="375" spans="1:21" x14ac:dyDescent="0.3">
      <c r="A375" t="s">
        <v>28</v>
      </c>
      <c r="B375" t="s">
        <v>18</v>
      </c>
      <c r="C375" t="s">
        <v>16</v>
      </c>
      <c r="D375">
        <v>6.45</v>
      </c>
      <c r="E375">
        <v>5.5370000000000003E-2</v>
      </c>
      <c r="F375">
        <v>6.3994999999999997</v>
      </c>
      <c r="G375">
        <v>1.7899999999999999E-2</v>
      </c>
      <c r="H375">
        <v>3.6821000000000002</v>
      </c>
      <c r="I375" t="s">
        <v>29</v>
      </c>
      <c r="J375">
        <v>8.9540000000000006</v>
      </c>
      <c r="K375">
        <v>2.5100000000000001E-2</v>
      </c>
      <c r="L375">
        <v>0.24</v>
      </c>
      <c r="M375" t="s">
        <v>20</v>
      </c>
      <c r="N375" t="s">
        <v>21</v>
      </c>
      <c r="O375" s="1">
        <v>45734.797650462962</v>
      </c>
      <c r="P375" t="s">
        <v>28</v>
      </c>
      <c r="Q375">
        <v>9.3000000000000007</v>
      </c>
      <c r="R375">
        <f t="shared" si="90"/>
        <v>96.27956989247312</v>
      </c>
      <c r="S375">
        <v>8.9309999999999992</v>
      </c>
      <c r="T375">
        <f t="shared" ref="T375:T378" si="91">100*$J375/S375</f>
        <v>100.25752995185312</v>
      </c>
      <c r="U375">
        <f t="shared" ref="U375:U378" si="92">K375*100/J375</f>
        <v>0.28032164395800763</v>
      </c>
    </row>
    <row r="376" spans="1:21" x14ac:dyDescent="0.3">
      <c r="A376" t="s">
        <v>80</v>
      </c>
      <c r="B376" t="s">
        <v>18</v>
      </c>
      <c r="C376" t="s">
        <v>16</v>
      </c>
      <c r="D376">
        <v>2.2200000000000002</v>
      </c>
      <c r="E376">
        <v>2.0410000000000001E-2</v>
      </c>
      <c r="F376">
        <v>2.5112999999999999</v>
      </c>
      <c r="G376">
        <v>1.52E-2</v>
      </c>
      <c r="H376">
        <v>1.2091000000000001</v>
      </c>
      <c r="I376" t="s">
        <v>81</v>
      </c>
      <c r="J376">
        <v>4.1889000000000003</v>
      </c>
      <c r="K376">
        <v>2.5399999999999999E-2</v>
      </c>
      <c r="L376">
        <v>0.08</v>
      </c>
      <c r="M376" t="s">
        <v>81</v>
      </c>
      <c r="N376" t="s">
        <v>21</v>
      </c>
      <c r="O376" s="1">
        <v>45734.801030092596</v>
      </c>
      <c r="P376" t="s">
        <v>80</v>
      </c>
      <c r="Q376">
        <v>4.0599999999999996</v>
      </c>
      <c r="R376">
        <f t="shared" si="90"/>
        <v>103.17487684729066</v>
      </c>
      <c r="S376">
        <v>4.1950000000000003</v>
      </c>
      <c r="T376">
        <f t="shared" si="91"/>
        <v>99.854588796185936</v>
      </c>
      <c r="U376">
        <f t="shared" si="92"/>
        <v>0.60636443935161977</v>
      </c>
    </row>
    <row r="377" spans="1:21" x14ac:dyDescent="0.3">
      <c r="A377" t="s">
        <v>30</v>
      </c>
      <c r="B377" t="s">
        <v>18</v>
      </c>
      <c r="C377" t="s">
        <v>16</v>
      </c>
      <c r="D377">
        <v>0.13</v>
      </c>
      <c r="E377">
        <v>1.2700000000000001E-3</v>
      </c>
      <c r="F377">
        <v>0.1552</v>
      </c>
      <c r="G377">
        <v>1.2500000000000001E-2</v>
      </c>
      <c r="H377">
        <v>6.5100000000000005E-2</v>
      </c>
      <c r="I377" t="s">
        <v>31</v>
      </c>
      <c r="J377">
        <v>0.20039999999999999</v>
      </c>
      <c r="K377">
        <v>1.61E-2</v>
      </c>
      <c r="L377">
        <v>0</v>
      </c>
      <c r="M377" t="s">
        <v>31</v>
      </c>
      <c r="N377" t="s">
        <v>21</v>
      </c>
      <c r="O377" s="1">
        <v>45734.79420138889</v>
      </c>
      <c r="P377" t="s">
        <v>30</v>
      </c>
      <c r="Q377">
        <v>0.15</v>
      </c>
      <c r="R377">
        <f t="shared" si="90"/>
        <v>133.6</v>
      </c>
      <c r="S377">
        <v>0.2034</v>
      </c>
      <c r="T377">
        <f t="shared" si="91"/>
        <v>98.525073746312685</v>
      </c>
      <c r="U377">
        <f t="shared" si="92"/>
        <v>8.0339321357285431</v>
      </c>
    </row>
    <row r="378" spans="1:21" x14ac:dyDescent="0.3">
      <c r="A378" t="s">
        <v>32</v>
      </c>
      <c r="B378" t="s">
        <v>18</v>
      </c>
      <c r="C378" t="s">
        <v>16</v>
      </c>
      <c r="D378">
        <v>8.69</v>
      </c>
      <c r="E378">
        <v>8.695E-2</v>
      </c>
      <c r="F378">
        <v>10.396000000000001</v>
      </c>
      <c r="G378">
        <v>3.3599999999999998E-2</v>
      </c>
      <c r="H378">
        <v>4.2927999999999997</v>
      </c>
      <c r="I378" t="s">
        <v>33</v>
      </c>
      <c r="J378">
        <v>13.3742</v>
      </c>
      <c r="K378">
        <v>4.3200000000000002E-2</v>
      </c>
      <c r="L378">
        <v>0.28000000000000003</v>
      </c>
      <c r="M378" t="s">
        <v>34</v>
      </c>
      <c r="N378" t="s">
        <v>21</v>
      </c>
      <c r="O378" s="1">
        <v>45775.837673611109</v>
      </c>
      <c r="P378" t="s">
        <v>32</v>
      </c>
      <c r="Q378">
        <v>13.3</v>
      </c>
      <c r="R378">
        <f t="shared" si="90"/>
        <v>100.5578947368421</v>
      </c>
      <c r="S378">
        <v>13.268000000000001</v>
      </c>
      <c r="T378">
        <f t="shared" si="91"/>
        <v>100.80042206813386</v>
      </c>
      <c r="U378">
        <f t="shared" si="92"/>
        <v>0.32300997442837703</v>
      </c>
    </row>
    <row r="379" spans="1:21" x14ac:dyDescent="0.3">
      <c r="A379" t="s">
        <v>38</v>
      </c>
      <c r="F379">
        <v>97.078400000000002</v>
      </c>
      <c r="H379">
        <v>100</v>
      </c>
      <c r="J379">
        <v>97.078400000000002</v>
      </c>
      <c r="L379" t="s">
        <v>120</v>
      </c>
    </row>
  </sheetData>
  <conditionalFormatting sqref="R2:R9">
    <cfRule type="cellIs" dxfId="66" priority="93" operator="between">
      <formula>95</formula>
      <formula>105</formula>
    </cfRule>
  </conditionalFormatting>
  <conditionalFormatting sqref="R14:R21">
    <cfRule type="cellIs" dxfId="65" priority="91" operator="between">
      <formula>95</formula>
      <formula>105</formula>
    </cfRule>
  </conditionalFormatting>
  <conditionalFormatting sqref="R25:R32">
    <cfRule type="cellIs" dxfId="64" priority="89" operator="between">
      <formula>95</formula>
      <formula>105</formula>
    </cfRule>
  </conditionalFormatting>
  <conditionalFormatting sqref="R36:R43">
    <cfRule type="cellIs" dxfId="63" priority="87" operator="between">
      <formula>95</formula>
      <formula>105</formula>
    </cfRule>
  </conditionalFormatting>
  <conditionalFormatting sqref="R47:R54">
    <cfRule type="cellIs" dxfId="62" priority="85" operator="between">
      <formula>95</formula>
      <formula>105</formula>
    </cfRule>
  </conditionalFormatting>
  <conditionalFormatting sqref="R155:R162">
    <cfRule type="cellIs" dxfId="61" priority="59" operator="between">
      <formula>95</formula>
      <formula>105</formula>
    </cfRule>
  </conditionalFormatting>
  <conditionalFormatting sqref="R166:R173">
    <cfRule type="cellIs" dxfId="60" priority="57" operator="between">
      <formula>95</formula>
      <formula>105</formula>
    </cfRule>
  </conditionalFormatting>
  <conditionalFormatting sqref="R178:R185">
    <cfRule type="cellIs" dxfId="59" priority="55" operator="between">
      <formula>95</formula>
      <formula>105</formula>
    </cfRule>
  </conditionalFormatting>
  <conditionalFormatting sqref="R191:R196">
    <cfRule type="cellIs" dxfId="58" priority="54" operator="between">
      <formula>95</formula>
      <formula>105</formula>
    </cfRule>
  </conditionalFormatting>
  <conditionalFormatting sqref="R202:R207">
    <cfRule type="cellIs" dxfId="57" priority="52" operator="between">
      <formula>95</formula>
      <formula>105</formula>
    </cfRule>
  </conditionalFormatting>
  <conditionalFormatting sqref="R211:R224">
    <cfRule type="cellIs" dxfId="56" priority="47" operator="between">
      <formula>95</formula>
      <formula>105</formula>
    </cfRule>
  </conditionalFormatting>
  <conditionalFormatting sqref="R226:R238">
    <cfRule type="cellIs" dxfId="55" priority="45" operator="between">
      <formula>95</formula>
      <formula>105</formula>
    </cfRule>
  </conditionalFormatting>
  <conditionalFormatting sqref="R241:R253">
    <cfRule type="cellIs" dxfId="54" priority="43" operator="between">
      <formula>95</formula>
      <formula>105</formula>
    </cfRule>
  </conditionalFormatting>
  <conditionalFormatting sqref="R256:R267">
    <cfRule type="cellIs" dxfId="53" priority="10" operator="between">
      <formula>95</formula>
      <formula>105</formula>
    </cfRule>
  </conditionalFormatting>
  <conditionalFormatting sqref="R271:R282">
    <cfRule type="cellIs" dxfId="52" priority="13" operator="between">
      <formula>95</formula>
      <formula>105</formula>
    </cfRule>
  </conditionalFormatting>
  <conditionalFormatting sqref="R286:R297">
    <cfRule type="cellIs" dxfId="51" priority="37" operator="between">
      <formula>95</formula>
      <formula>105</formula>
    </cfRule>
  </conditionalFormatting>
  <conditionalFormatting sqref="R303:R309">
    <cfRule type="cellIs" dxfId="50" priority="36" operator="between">
      <formula>95</formula>
      <formula>105</formula>
    </cfRule>
  </conditionalFormatting>
  <conditionalFormatting sqref="R339:R348">
    <cfRule type="cellIs" dxfId="49" priority="16" operator="between">
      <formula>95</formula>
      <formula>105</formula>
    </cfRule>
  </conditionalFormatting>
  <conditionalFormatting sqref="R354:R363">
    <cfRule type="cellIs" dxfId="48" priority="18" operator="between">
      <formula>95</formula>
      <formula>105</formula>
    </cfRule>
  </conditionalFormatting>
  <conditionalFormatting sqref="R369:R378">
    <cfRule type="cellIs" dxfId="47" priority="31" operator="between">
      <formula>95</formula>
      <formula>105</formula>
    </cfRule>
  </conditionalFormatting>
  <conditionalFormatting sqref="S104:S116">
    <cfRule type="cellIs" dxfId="46" priority="72" operator="between">
      <formula>95</formula>
      <formula>105</formula>
    </cfRule>
  </conditionalFormatting>
  <conditionalFormatting sqref="S122:S134">
    <cfRule type="cellIs" dxfId="45" priority="68" operator="between">
      <formula>95</formula>
      <formula>105</formula>
    </cfRule>
  </conditionalFormatting>
  <conditionalFormatting sqref="S139:S151">
    <cfRule type="cellIs" dxfId="44" priority="64" operator="between">
      <formula>95</formula>
      <formula>105</formula>
    </cfRule>
  </conditionalFormatting>
  <conditionalFormatting sqref="T2:T9">
    <cfRule type="cellIs" dxfId="43" priority="94" operator="between">
      <formula>95</formula>
      <formula>105</formula>
    </cfRule>
  </conditionalFormatting>
  <conditionalFormatting sqref="T14:T21">
    <cfRule type="cellIs" dxfId="42" priority="92" operator="between">
      <formula>95</formula>
      <formula>105</formula>
    </cfRule>
  </conditionalFormatting>
  <conditionalFormatting sqref="T25:T32">
    <cfRule type="cellIs" dxfId="41" priority="90" operator="between">
      <formula>95</formula>
      <formula>105</formula>
    </cfRule>
  </conditionalFormatting>
  <conditionalFormatting sqref="T36:T43">
    <cfRule type="cellIs" dxfId="40" priority="88" operator="between">
      <formula>95</formula>
      <formula>105</formula>
    </cfRule>
  </conditionalFormatting>
  <conditionalFormatting sqref="T47:T54">
    <cfRule type="cellIs" dxfId="39" priority="86" operator="between">
      <formula>95</formula>
      <formula>105</formula>
    </cfRule>
  </conditionalFormatting>
  <conditionalFormatting sqref="T59:T69">
    <cfRule type="cellIs" dxfId="38" priority="84" operator="between">
      <formula>95</formula>
      <formula>105</formula>
    </cfRule>
  </conditionalFormatting>
  <conditionalFormatting sqref="T74:T84">
    <cfRule type="cellIs" dxfId="37" priority="80" operator="between">
      <formula>95</formula>
      <formula>105</formula>
    </cfRule>
  </conditionalFormatting>
  <conditionalFormatting sqref="T89:T99">
    <cfRule type="cellIs" dxfId="36" priority="76" operator="between">
      <formula>95</formula>
      <formula>105</formula>
    </cfRule>
  </conditionalFormatting>
  <conditionalFormatting sqref="T155:T162">
    <cfRule type="cellIs" dxfId="35" priority="60" operator="between">
      <formula>95</formula>
      <formula>105</formula>
    </cfRule>
  </conditionalFormatting>
  <conditionalFormatting sqref="T166:T173">
    <cfRule type="cellIs" dxfId="34" priority="58" operator="between">
      <formula>95</formula>
      <formula>105</formula>
    </cfRule>
  </conditionalFormatting>
  <conditionalFormatting sqref="T178:T185">
    <cfRule type="cellIs" dxfId="33" priority="56" operator="between">
      <formula>95</formula>
      <formula>105</formula>
    </cfRule>
  </conditionalFormatting>
  <conditionalFormatting sqref="T191:T196">
    <cfRule type="cellIs" dxfId="32" priority="53" operator="between">
      <formula>95</formula>
      <formula>105</formula>
    </cfRule>
  </conditionalFormatting>
  <conditionalFormatting sqref="T202:T207">
    <cfRule type="cellIs" dxfId="31" priority="51" operator="between">
      <formula>95</formula>
      <formula>105</formula>
    </cfRule>
  </conditionalFormatting>
  <conditionalFormatting sqref="T213:T222">
    <cfRule type="cellIs" dxfId="30" priority="30" operator="between">
      <formula>95</formula>
      <formula>105</formula>
    </cfRule>
  </conditionalFormatting>
  <conditionalFormatting sqref="T228:T237">
    <cfRule type="cellIs" dxfId="29" priority="21" operator="between">
      <formula>95</formula>
      <formula>105</formula>
    </cfRule>
  </conditionalFormatting>
  <conditionalFormatting sqref="T243:T252">
    <cfRule type="cellIs" dxfId="28" priority="20" operator="between">
      <formula>95</formula>
      <formula>105</formula>
    </cfRule>
  </conditionalFormatting>
  <conditionalFormatting sqref="T258:T267">
    <cfRule type="cellIs" dxfId="27" priority="9" operator="between">
      <formula>95</formula>
      <formula>105</formula>
    </cfRule>
  </conditionalFormatting>
  <conditionalFormatting sqref="T273:T282">
    <cfRule type="cellIs" dxfId="26" priority="12" operator="between">
      <formula>95</formula>
      <formula>105</formula>
    </cfRule>
  </conditionalFormatting>
  <conditionalFormatting sqref="T288:T298">
    <cfRule type="cellIs" dxfId="25" priority="25" operator="between">
      <formula>95</formula>
      <formula>105</formula>
    </cfRule>
  </conditionalFormatting>
  <conditionalFormatting sqref="T339:T348">
    <cfRule type="cellIs" dxfId="24" priority="15" operator="between">
      <formula>95</formula>
      <formula>105</formula>
    </cfRule>
  </conditionalFormatting>
  <conditionalFormatting sqref="T354:T363">
    <cfRule type="cellIs" dxfId="23" priority="17" operator="between">
      <formula>95</formula>
      <formula>105</formula>
    </cfRule>
  </conditionalFormatting>
  <conditionalFormatting sqref="T369:T378">
    <cfRule type="cellIs" dxfId="22" priority="22" operator="between">
      <formula>95</formula>
      <formula>105</formula>
    </cfRule>
  </conditionalFormatting>
  <conditionalFormatting sqref="U105:U116">
    <cfRule type="cellIs" dxfId="21" priority="71" operator="between">
      <formula>95</formula>
      <formula>105</formula>
    </cfRule>
  </conditionalFormatting>
  <conditionalFormatting sqref="U123:U134">
    <cfRule type="cellIs" dxfId="20" priority="67" operator="between">
      <formula>95</formula>
      <formula>105</formula>
    </cfRule>
  </conditionalFormatting>
  <conditionalFormatting sqref="U140:U151">
    <cfRule type="cellIs" dxfId="19" priority="63" operator="between">
      <formula>95</formula>
      <formula>105</formula>
    </cfRule>
  </conditionalFormatting>
  <conditionalFormatting sqref="V59:V69">
    <cfRule type="cellIs" dxfId="18" priority="83" operator="between">
      <formula>95</formula>
      <formula>105</formula>
    </cfRule>
  </conditionalFormatting>
  <conditionalFormatting sqref="V74:V84">
    <cfRule type="cellIs" dxfId="17" priority="79" operator="between">
      <formula>95</formula>
      <formula>105</formula>
    </cfRule>
  </conditionalFormatting>
  <conditionalFormatting sqref="V89:V99">
    <cfRule type="cellIs" dxfId="16" priority="75" operator="between">
      <formula>95</formula>
      <formula>105</formula>
    </cfRule>
  </conditionalFormatting>
  <conditionalFormatting sqref="W105:W116">
    <cfRule type="cellIs" dxfId="15" priority="70" operator="between">
      <formula>95</formula>
      <formula>105</formula>
    </cfRule>
  </conditionalFormatting>
  <conditionalFormatting sqref="W123:W134">
    <cfRule type="cellIs" dxfId="14" priority="66" operator="between">
      <formula>95</formula>
      <formula>105</formula>
    </cfRule>
  </conditionalFormatting>
  <conditionalFormatting sqref="W140:W151">
    <cfRule type="cellIs" dxfId="13" priority="62" operator="between">
      <formula>95</formula>
      <formula>105</formula>
    </cfRule>
  </conditionalFormatting>
  <conditionalFormatting sqref="X59:X69">
    <cfRule type="cellIs" dxfId="12" priority="82" operator="between">
      <formula>95</formula>
      <formula>105</formula>
    </cfRule>
  </conditionalFormatting>
  <conditionalFormatting sqref="X74:X84">
    <cfRule type="cellIs" dxfId="11" priority="78" operator="between">
      <formula>95</formula>
      <formula>105</formula>
    </cfRule>
  </conditionalFormatting>
  <conditionalFormatting sqref="X89:X99">
    <cfRule type="cellIs" dxfId="10" priority="74" operator="between">
      <formula>95</formula>
      <formula>105</formula>
    </cfRule>
  </conditionalFormatting>
  <conditionalFormatting sqref="Y105:Y115">
    <cfRule type="cellIs" dxfId="9" priority="69" operator="between">
      <formula>95</formula>
      <formula>105</formula>
    </cfRule>
  </conditionalFormatting>
  <conditionalFormatting sqref="Y123:Y133">
    <cfRule type="cellIs" dxfId="8" priority="65" operator="between">
      <formula>95</formula>
      <formula>105</formula>
    </cfRule>
  </conditionalFormatting>
  <conditionalFormatting sqref="Y140:Y150">
    <cfRule type="cellIs" dxfId="7" priority="61" operator="between">
      <formula>95</formula>
      <formula>105</formula>
    </cfRule>
  </conditionalFormatting>
  <conditionalFormatting sqref="Z59:Z69">
    <cfRule type="cellIs" dxfId="6" priority="81" operator="between">
      <formula>95</formula>
      <formula>105</formula>
    </cfRule>
  </conditionalFormatting>
  <conditionalFormatting sqref="Z74:Z84">
    <cfRule type="cellIs" dxfId="5" priority="77" operator="between">
      <formula>95</formula>
      <formula>105</formula>
    </cfRule>
  </conditionalFormatting>
  <conditionalFormatting sqref="Z89:Z99">
    <cfRule type="cellIs" dxfId="4" priority="73" operator="between">
      <formula>95</formula>
      <formula>105</formula>
    </cfRule>
  </conditionalFormatting>
  <conditionalFormatting sqref="AC74:AC84">
    <cfRule type="cellIs" dxfId="3" priority="8" operator="between">
      <formula>95</formula>
      <formula>105</formula>
    </cfRule>
  </conditionalFormatting>
  <conditionalFormatting sqref="AE74:AE84">
    <cfRule type="cellIs" dxfId="2" priority="7" operator="between">
      <formula>95</formula>
      <formula>105</formula>
    </cfRule>
  </conditionalFormatting>
  <conditionalFormatting sqref="AG74:AG84">
    <cfRule type="cellIs" dxfId="1" priority="6" operator="between">
      <formula>95</formula>
      <formula>105</formula>
    </cfRule>
  </conditionalFormatting>
  <conditionalFormatting sqref="AI74:AI84">
    <cfRule type="cellIs" dxfId="0" priority="5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6F71-6BCF-412A-8A3F-3BA8C43013D0}">
  <dimension ref="A1:P1038"/>
  <sheetViews>
    <sheetView topLeftCell="A307" zoomScale="70" zoomScaleNormal="70" workbookViewId="0">
      <selection activeCell="F325" sqref="F325"/>
    </sheetView>
  </sheetViews>
  <sheetFormatPr defaultRowHeight="14.4" x14ac:dyDescent="0.3"/>
  <cols>
    <col min="1" max="1" width="23.44140625" customWidth="1"/>
  </cols>
  <sheetData>
    <row r="1" spans="1:15" x14ac:dyDescent="0.3">
      <c r="A1" t="s">
        <v>236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3">
      <c r="A3" t="s">
        <v>15</v>
      </c>
      <c r="C3" t="s">
        <v>16</v>
      </c>
      <c r="F3">
        <v>43.195099999999996</v>
      </c>
      <c r="H3">
        <v>57.104999999999997</v>
      </c>
      <c r="L3">
        <v>4</v>
      </c>
    </row>
    <row r="4" spans="1:15" x14ac:dyDescent="0.3">
      <c r="A4" t="s">
        <v>17</v>
      </c>
      <c r="B4" t="s">
        <v>18</v>
      </c>
      <c r="C4" t="s">
        <v>16</v>
      </c>
      <c r="D4">
        <v>30.43</v>
      </c>
      <c r="E4">
        <v>0.15096000000000001</v>
      </c>
      <c r="F4">
        <v>29.793900000000001</v>
      </c>
      <c r="G4">
        <v>0.1105</v>
      </c>
      <c r="H4">
        <v>25.920200000000001</v>
      </c>
      <c r="I4" t="s">
        <v>19</v>
      </c>
      <c r="J4">
        <v>49.400300000000001</v>
      </c>
      <c r="K4">
        <v>0.1832</v>
      </c>
      <c r="L4">
        <v>1.82</v>
      </c>
      <c r="M4" t="s">
        <v>20</v>
      </c>
      <c r="N4" t="s">
        <v>21</v>
      </c>
      <c r="O4" s="1">
        <v>45734.797731481478</v>
      </c>
    </row>
    <row r="5" spans="1:15" x14ac:dyDescent="0.3">
      <c r="A5" t="s">
        <v>22</v>
      </c>
      <c r="B5" t="s">
        <v>18</v>
      </c>
      <c r="C5" t="s">
        <v>16</v>
      </c>
      <c r="D5">
        <v>18.149999999999999</v>
      </c>
      <c r="E5">
        <v>9.8110000000000003E-2</v>
      </c>
      <c r="F5">
        <v>18.869</v>
      </c>
      <c r="G5">
        <v>9.5200000000000007E-2</v>
      </c>
      <c r="H5">
        <v>14.209899999999999</v>
      </c>
      <c r="I5" t="s">
        <v>23</v>
      </c>
      <c r="J5">
        <v>40.366199999999999</v>
      </c>
      <c r="K5">
        <v>0.20369999999999999</v>
      </c>
      <c r="L5">
        <v>1</v>
      </c>
      <c r="M5" t="s">
        <v>24</v>
      </c>
      <c r="N5" t="s">
        <v>21</v>
      </c>
      <c r="O5" s="1">
        <v>45734.792905092596</v>
      </c>
    </row>
    <row r="6" spans="1:15" x14ac:dyDescent="0.3">
      <c r="A6" t="s">
        <v>28</v>
      </c>
      <c r="B6" t="s">
        <v>18</v>
      </c>
      <c r="C6" t="s">
        <v>16</v>
      </c>
      <c r="D6">
        <v>7.0000000000000007E-2</v>
      </c>
      <c r="E6">
        <v>5.9000000000000003E-4</v>
      </c>
      <c r="F6">
        <v>7.0000000000000007E-2</v>
      </c>
      <c r="G6">
        <v>2.3199999999999998E-2</v>
      </c>
      <c r="H6">
        <v>3.6999999999999998E-2</v>
      </c>
      <c r="I6" t="s">
        <v>29</v>
      </c>
      <c r="J6">
        <v>9.8000000000000004E-2</v>
      </c>
      <c r="K6">
        <v>3.2399999999999998E-2</v>
      </c>
      <c r="L6">
        <v>0</v>
      </c>
      <c r="M6" t="s">
        <v>20</v>
      </c>
      <c r="N6" t="s">
        <v>21</v>
      </c>
      <c r="O6" s="1">
        <v>45734.797650462962</v>
      </c>
    </row>
    <row r="7" spans="1:15" x14ac:dyDescent="0.3">
      <c r="A7" t="s">
        <v>32</v>
      </c>
      <c r="B7" t="s">
        <v>18</v>
      </c>
      <c r="C7" t="s">
        <v>16</v>
      </c>
      <c r="D7">
        <v>5.81</v>
      </c>
      <c r="E7">
        <v>5.8139999999999997E-2</v>
      </c>
      <c r="F7">
        <v>6.9618000000000002</v>
      </c>
      <c r="G7">
        <v>8.9399999999999993E-2</v>
      </c>
      <c r="H7">
        <v>2.6366999999999998</v>
      </c>
      <c r="I7" t="s">
        <v>33</v>
      </c>
      <c r="J7">
        <v>8.9562000000000008</v>
      </c>
      <c r="K7">
        <v>0.115</v>
      </c>
      <c r="L7">
        <v>0.18</v>
      </c>
      <c r="M7" t="s">
        <v>34</v>
      </c>
      <c r="N7" t="s">
        <v>21</v>
      </c>
      <c r="O7" s="1">
        <v>45775.837673611109</v>
      </c>
    </row>
    <row r="8" spans="1:15" x14ac:dyDescent="0.3">
      <c r="A8" t="s">
        <v>35</v>
      </c>
      <c r="B8" t="s">
        <v>18</v>
      </c>
      <c r="C8" t="s">
        <v>16</v>
      </c>
      <c r="D8">
        <v>0.21</v>
      </c>
      <c r="E8">
        <v>2.1199999999999999E-3</v>
      </c>
      <c r="F8">
        <v>0.25340000000000001</v>
      </c>
      <c r="G8">
        <v>5.1900000000000002E-2</v>
      </c>
      <c r="H8">
        <v>9.1300000000000006E-2</v>
      </c>
      <c r="I8" t="s">
        <v>36</v>
      </c>
      <c r="J8">
        <v>0.32250000000000001</v>
      </c>
      <c r="K8">
        <v>6.6000000000000003E-2</v>
      </c>
      <c r="L8">
        <v>0.01</v>
      </c>
      <c r="M8" t="s">
        <v>35</v>
      </c>
      <c r="N8" t="s">
        <v>37</v>
      </c>
      <c r="O8" s="1"/>
    </row>
    <row r="9" spans="1:15" x14ac:dyDescent="0.3">
      <c r="A9" t="s">
        <v>38</v>
      </c>
      <c r="F9">
        <v>99.143299999999996</v>
      </c>
      <c r="H9">
        <v>100</v>
      </c>
      <c r="J9">
        <v>99.143299999999996</v>
      </c>
      <c r="L9" t="s">
        <v>41</v>
      </c>
    </row>
    <row r="12" spans="1:15" x14ac:dyDescent="0.3">
      <c r="A12" t="s">
        <v>237</v>
      </c>
    </row>
    <row r="13" spans="1:15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3">
      <c r="A14" t="s">
        <v>15</v>
      </c>
      <c r="C14" t="s">
        <v>16</v>
      </c>
      <c r="F14">
        <v>43.347499999999997</v>
      </c>
      <c r="H14">
        <v>57.0807</v>
      </c>
      <c r="L14">
        <v>4</v>
      </c>
    </row>
    <row r="15" spans="1:15" x14ac:dyDescent="0.3">
      <c r="A15" t="s">
        <v>17</v>
      </c>
      <c r="B15" t="s">
        <v>18</v>
      </c>
      <c r="C15" t="s">
        <v>16</v>
      </c>
      <c r="D15">
        <v>30.51</v>
      </c>
      <c r="E15">
        <v>0.15134</v>
      </c>
      <c r="F15">
        <v>29.930700000000002</v>
      </c>
      <c r="G15">
        <v>0.1109</v>
      </c>
      <c r="H15">
        <v>25.936699999999998</v>
      </c>
      <c r="I15" t="s">
        <v>19</v>
      </c>
      <c r="J15">
        <v>49.627200000000002</v>
      </c>
      <c r="K15">
        <v>0.18379999999999999</v>
      </c>
      <c r="L15">
        <v>1.82</v>
      </c>
      <c r="M15" t="s">
        <v>20</v>
      </c>
      <c r="N15" t="s">
        <v>21</v>
      </c>
      <c r="O15" s="1">
        <v>45734.797731481478</v>
      </c>
    </row>
    <row r="16" spans="1:15" x14ac:dyDescent="0.3">
      <c r="A16" t="s">
        <v>22</v>
      </c>
      <c r="B16" t="s">
        <v>18</v>
      </c>
      <c r="C16" t="s">
        <v>16</v>
      </c>
      <c r="D16">
        <v>18.149999999999999</v>
      </c>
      <c r="E16">
        <v>9.8089999999999997E-2</v>
      </c>
      <c r="F16">
        <v>18.879000000000001</v>
      </c>
      <c r="G16">
        <v>9.5100000000000004E-2</v>
      </c>
      <c r="H16">
        <v>14.1614</v>
      </c>
      <c r="I16" t="s">
        <v>23</v>
      </c>
      <c r="J16">
        <v>40.387500000000003</v>
      </c>
      <c r="K16">
        <v>0.20349999999999999</v>
      </c>
      <c r="L16">
        <v>0.99</v>
      </c>
      <c r="M16" t="s">
        <v>24</v>
      </c>
      <c r="N16" t="s">
        <v>21</v>
      </c>
      <c r="O16" s="1">
        <v>45734.792905092596</v>
      </c>
    </row>
    <row r="17" spans="1:15" x14ac:dyDescent="0.3">
      <c r="A17" t="s">
        <v>28</v>
      </c>
      <c r="B17" t="s">
        <v>18</v>
      </c>
      <c r="C17" t="s">
        <v>16</v>
      </c>
      <c r="D17">
        <v>7.0000000000000007E-2</v>
      </c>
      <c r="E17">
        <v>5.8E-4</v>
      </c>
      <c r="F17">
        <v>6.8099999999999994E-2</v>
      </c>
      <c r="G17">
        <v>2.3199999999999998E-2</v>
      </c>
      <c r="H17">
        <v>3.5799999999999998E-2</v>
      </c>
      <c r="I17" t="s">
        <v>29</v>
      </c>
      <c r="J17">
        <v>9.5299999999999996E-2</v>
      </c>
      <c r="K17">
        <v>3.2500000000000001E-2</v>
      </c>
      <c r="L17">
        <v>0</v>
      </c>
      <c r="M17" t="s">
        <v>20</v>
      </c>
      <c r="N17" t="s">
        <v>21</v>
      </c>
      <c r="O17" s="1">
        <v>45734.797650462962</v>
      </c>
    </row>
    <row r="18" spans="1:15" x14ac:dyDescent="0.3">
      <c r="A18" t="s">
        <v>30</v>
      </c>
      <c r="B18" t="s">
        <v>18</v>
      </c>
      <c r="C18" t="s">
        <v>16</v>
      </c>
      <c r="D18">
        <v>0.13</v>
      </c>
      <c r="E18">
        <v>1.2099999999999999E-3</v>
      </c>
      <c r="F18">
        <v>0.14810000000000001</v>
      </c>
      <c r="G18">
        <v>3.6799999999999999E-2</v>
      </c>
      <c r="H18">
        <v>5.6800000000000003E-2</v>
      </c>
      <c r="I18" t="s">
        <v>31</v>
      </c>
      <c r="J18">
        <v>0.19120000000000001</v>
      </c>
      <c r="K18">
        <v>4.7500000000000001E-2</v>
      </c>
      <c r="L18">
        <v>0</v>
      </c>
      <c r="M18" t="s">
        <v>31</v>
      </c>
      <c r="N18" t="s">
        <v>21</v>
      </c>
      <c r="O18" s="1">
        <v>45734.79420138889</v>
      </c>
    </row>
    <row r="19" spans="1:15" x14ac:dyDescent="0.3">
      <c r="A19" t="s">
        <v>32</v>
      </c>
      <c r="B19" t="s">
        <v>18</v>
      </c>
      <c r="C19" t="s">
        <v>16</v>
      </c>
      <c r="D19">
        <v>5.79</v>
      </c>
      <c r="E19">
        <v>5.79E-2</v>
      </c>
      <c r="F19">
        <v>6.9295</v>
      </c>
      <c r="G19">
        <v>8.9499999999999996E-2</v>
      </c>
      <c r="H19">
        <v>2.6141000000000001</v>
      </c>
      <c r="I19" t="s">
        <v>33</v>
      </c>
      <c r="J19">
        <v>8.9146999999999998</v>
      </c>
      <c r="K19">
        <v>0.11509999999999999</v>
      </c>
      <c r="L19">
        <v>0.18</v>
      </c>
      <c r="M19" t="s">
        <v>34</v>
      </c>
      <c r="N19" t="s">
        <v>21</v>
      </c>
      <c r="O19" s="1">
        <v>45775.837673611109</v>
      </c>
    </row>
    <row r="20" spans="1:15" x14ac:dyDescent="0.3">
      <c r="A20" t="s">
        <v>35</v>
      </c>
      <c r="B20" t="s">
        <v>18</v>
      </c>
      <c r="C20" t="s">
        <v>16</v>
      </c>
      <c r="D20">
        <v>0.27</v>
      </c>
      <c r="E20">
        <v>2.6700000000000001E-3</v>
      </c>
      <c r="F20">
        <v>0.31900000000000001</v>
      </c>
      <c r="G20">
        <v>5.21E-2</v>
      </c>
      <c r="H20">
        <v>0.1145</v>
      </c>
      <c r="I20" t="s">
        <v>36</v>
      </c>
      <c r="J20">
        <v>0.40600000000000003</v>
      </c>
      <c r="K20">
        <v>6.6299999999999998E-2</v>
      </c>
      <c r="L20">
        <v>0.01</v>
      </c>
      <c r="M20" t="s">
        <v>35</v>
      </c>
      <c r="N20" t="s">
        <v>37</v>
      </c>
    </row>
    <row r="21" spans="1:15" x14ac:dyDescent="0.3">
      <c r="A21" t="s">
        <v>38</v>
      </c>
      <c r="F21">
        <v>99.621899999999997</v>
      </c>
      <c r="H21">
        <v>100</v>
      </c>
      <c r="J21">
        <v>99.621899999999997</v>
      </c>
      <c r="L21" t="s">
        <v>39</v>
      </c>
    </row>
    <row r="23" spans="1:15" x14ac:dyDescent="0.3">
      <c r="A23" t="s">
        <v>238</v>
      </c>
    </row>
    <row r="24" spans="1:15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</row>
    <row r="25" spans="1:15" x14ac:dyDescent="0.3">
      <c r="A25" t="s">
        <v>15</v>
      </c>
      <c r="C25" t="s">
        <v>16</v>
      </c>
      <c r="F25">
        <v>43.223300000000002</v>
      </c>
      <c r="H25">
        <v>57.118000000000002</v>
      </c>
      <c r="L25">
        <v>4</v>
      </c>
    </row>
    <row r="26" spans="1:15" x14ac:dyDescent="0.3">
      <c r="A26" t="s">
        <v>17</v>
      </c>
      <c r="B26" t="s">
        <v>18</v>
      </c>
      <c r="C26" t="s">
        <v>16</v>
      </c>
      <c r="D26">
        <v>30.43</v>
      </c>
      <c r="E26">
        <v>0.15093999999999999</v>
      </c>
      <c r="F26">
        <v>29.782599999999999</v>
      </c>
      <c r="G26">
        <v>0.1106</v>
      </c>
      <c r="H26">
        <v>25.8994</v>
      </c>
      <c r="I26" t="s">
        <v>19</v>
      </c>
      <c r="J26">
        <v>49.381700000000002</v>
      </c>
      <c r="K26">
        <v>0.1835</v>
      </c>
      <c r="L26">
        <v>1.81</v>
      </c>
      <c r="M26" t="s">
        <v>20</v>
      </c>
      <c r="N26" t="s">
        <v>21</v>
      </c>
      <c r="O26" s="1">
        <v>45734.797731481478</v>
      </c>
    </row>
    <row r="27" spans="1:15" x14ac:dyDescent="0.3">
      <c r="A27" t="s">
        <v>22</v>
      </c>
      <c r="B27" t="s">
        <v>18</v>
      </c>
      <c r="C27" t="s">
        <v>16</v>
      </c>
      <c r="D27">
        <v>18.2</v>
      </c>
      <c r="E27">
        <v>9.8360000000000003E-2</v>
      </c>
      <c r="F27">
        <v>18.9117</v>
      </c>
      <c r="G27">
        <v>9.5000000000000001E-2</v>
      </c>
      <c r="H27">
        <v>14.2361</v>
      </c>
      <c r="I27" t="s">
        <v>23</v>
      </c>
      <c r="J27">
        <v>40.457599999999999</v>
      </c>
      <c r="K27">
        <v>0.20330000000000001</v>
      </c>
      <c r="L27">
        <v>1</v>
      </c>
      <c r="M27" t="s">
        <v>24</v>
      </c>
      <c r="N27" t="s">
        <v>21</v>
      </c>
      <c r="O27" s="1">
        <v>45734.792905092596</v>
      </c>
    </row>
    <row r="28" spans="1:15" x14ac:dyDescent="0.3">
      <c r="A28" t="s">
        <v>28</v>
      </c>
      <c r="B28" t="s">
        <v>18</v>
      </c>
      <c r="C28" t="s">
        <v>16</v>
      </c>
      <c r="D28">
        <v>0.05</v>
      </c>
      <c r="E28">
        <v>4.2999999999999999E-4</v>
      </c>
      <c r="F28">
        <v>5.11E-2</v>
      </c>
      <c r="G28">
        <v>2.3099999999999999E-2</v>
      </c>
      <c r="H28">
        <v>2.7E-2</v>
      </c>
      <c r="I28" t="s">
        <v>29</v>
      </c>
      <c r="J28">
        <v>7.1499999999999994E-2</v>
      </c>
      <c r="K28">
        <v>3.2300000000000002E-2</v>
      </c>
      <c r="L28">
        <v>0</v>
      </c>
      <c r="M28" t="s">
        <v>20</v>
      </c>
      <c r="N28" t="s">
        <v>21</v>
      </c>
      <c r="O28" s="1">
        <v>45734.797650462962</v>
      </c>
    </row>
    <row r="29" spans="1:15" x14ac:dyDescent="0.3">
      <c r="A29" t="s">
        <v>30</v>
      </c>
      <c r="B29" t="s">
        <v>18</v>
      </c>
      <c r="C29" t="s">
        <v>16</v>
      </c>
      <c r="D29">
        <v>0.06</v>
      </c>
      <c r="E29">
        <v>5.9999999999999995E-4</v>
      </c>
      <c r="F29">
        <v>7.3599999999999999E-2</v>
      </c>
      <c r="G29">
        <v>3.6600000000000001E-2</v>
      </c>
      <c r="H29">
        <v>2.8299999999999999E-2</v>
      </c>
      <c r="I29" t="s">
        <v>31</v>
      </c>
      <c r="J29">
        <v>9.5100000000000004E-2</v>
      </c>
      <c r="K29">
        <v>4.7300000000000002E-2</v>
      </c>
      <c r="L29">
        <v>0</v>
      </c>
      <c r="M29" t="s">
        <v>31</v>
      </c>
      <c r="N29" t="s">
        <v>21</v>
      </c>
      <c r="O29" s="1">
        <v>45734.79420138889</v>
      </c>
    </row>
    <row r="30" spans="1:15" x14ac:dyDescent="0.3">
      <c r="A30" t="s">
        <v>32</v>
      </c>
      <c r="B30" t="s">
        <v>18</v>
      </c>
      <c r="C30" t="s">
        <v>16</v>
      </c>
      <c r="D30">
        <v>5.7</v>
      </c>
      <c r="E30">
        <v>5.6959999999999997E-2</v>
      </c>
      <c r="F30">
        <v>6.8196000000000003</v>
      </c>
      <c r="G30">
        <v>8.8999999999999996E-2</v>
      </c>
      <c r="H30">
        <v>2.5817000000000001</v>
      </c>
      <c r="I30" t="s">
        <v>33</v>
      </c>
      <c r="J30">
        <v>8.7731999999999992</v>
      </c>
      <c r="K30">
        <v>0.1145</v>
      </c>
      <c r="L30">
        <v>0.18</v>
      </c>
      <c r="M30" t="s">
        <v>34</v>
      </c>
      <c r="N30" t="s">
        <v>21</v>
      </c>
      <c r="O30" s="1">
        <v>45775.837673611109</v>
      </c>
    </row>
    <row r="31" spans="1:15" x14ac:dyDescent="0.3">
      <c r="A31" t="s">
        <v>35</v>
      </c>
      <c r="B31" t="s">
        <v>18</v>
      </c>
      <c r="C31" t="s">
        <v>16</v>
      </c>
      <c r="D31">
        <v>0.25</v>
      </c>
      <c r="E31">
        <v>2.5400000000000002E-3</v>
      </c>
      <c r="F31">
        <v>0.30399999999999999</v>
      </c>
      <c r="G31">
        <v>5.21E-2</v>
      </c>
      <c r="H31">
        <v>0.1095</v>
      </c>
      <c r="I31" t="s">
        <v>36</v>
      </c>
      <c r="J31">
        <v>0.38690000000000002</v>
      </c>
      <c r="K31">
        <v>6.6299999999999998E-2</v>
      </c>
      <c r="L31">
        <v>0.01</v>
      </c>
      <c r="M31" t="s">
        <v>35</v>
      </c>
      <c r="N31" t="s">
        <v>37</v>
      </c>
    </row>
    <row r="32" spans="1:15" x14ac:dyDescent="0.3">
      <c r="A32" t="s">
        <v>38</v>
      </c>
      <c r="F32">
        <v>99.165999999999997</v>
      </c>
      <c r="H32">
        <v>100</v>
      </c>
      <c r="J32">
        <v>99.165999999999997</v>
      </c>
      <c r="L32" t="s">
        <v>41</v>
      </c>
    </row>
    <row r="35" spans="1:15" x14ac:dyDescent="0.3">
      <c r="A35" t="s">
        <v>239</v>
      </c>
    </row>
    <row r="36" spans="1:15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15" x14ac:dyDescent="0.3">
      <c r="A37" t="s">
        <v>15</v>
      </c>
      <c r="C37" t="s">
        <v>16</v>
      </c>
      <c r="F37">
        <v>43.3857</v>
      </c>
      <c r="H37">
        <v>57.133299999999998</v>
      </c>
      <c r="L37">
        <v>4</v>
      </c>
    </row>
    <row r="38" spans="1:15" x14ac:dyDescent="0.3">
      <c r="A38" t="s">
        <v>17</v>
      </c>
      <c r="B38" t="s">
        <v>18</v>
      </c>
      <c r="C38" t="s">
        <v>16</v>
      </c>
      <c r="D38">
        <v>30.47</v>
      </c>
      <c r="E38">
        <v>0.15112999999999999</v>
      </c>
      <c r="F38">
        <v>29.8383</v>
      </c>
      <c r="G38">
        <v>0.11070000000000001</v>
      </c>
      <c r="H38">
        <v>25.857600000000001</v>
      </c>
      <c r="I38" t="s">
        <v>19</v>
      </c>
      <c r="J38">
        <v>49.473999999999997</v>
      </c>
      <c r="K38">
        <v>0.18360000000000001</v>
      </c>
      <c r="L38">
        <v>1.81</v>
      </c>
      <c r="M38" t="s">
        <v>20</v>
      </c>
      <c r="N38" t="s">
        <v>21</v>
      </c>
      <c r="O38" s="1">
        <v>45734.797731481478</v>
      </c>
    </row>
    <row r="39" spans="1:15" x14ac:dyDescent="0.3">
      <c r="A39" t="s">
        <v>22</v>
      </c>
      <c r="B39" t="s">
        <v>18</v>
      </c>
      <c r="C39" t="s">
        <v>16</v>
      </c>
      <c r="D39">
        <v>18.309999999999999</v>
      </c>
      <c r="E39">
        <v>9.894E-2</v>
      </c>
      <c r="F39">
        <v>19.0185</v>
      </c>
      <c r="G39">
        <v>9.5299999999999996E-2</v>
      </c>
      <c r="H39">
        <v>14.2667</v>
      </c>
      <c r="I39" t="s">
        <v>23</v>
      </c>
      <c r="J39">
        <v>40.686</v>
      </c>
      <c r="K39">
        <v>0.2039</v>
      </c>
      <c r="L39">
        <v>1</v>
      </c>
      <c r="M39" t="s">
        <v>24</v>
      </c>
      <c r="N39" t="s">
        <v>21</v>
      </c>
      <c r="O39" s="1">
        <v>45734.792905092596</v>
      </c>
    </row>
    <row r="40" spans="1:15" x14ac:dyDescent="0.3">
      <c r="A40" t="s">
        <v>28</v>
      </c>
      <c r="B40" t="s">
        <v>18</v>
      </c>
      <c r="C40" t="s">
        <v>16</v>
      </c>
      <c r="D40">
        <v>0.03</v>
      </c>
      <c r="E40">
        <v>2.7999999999999998E-4</v>
      </c>
      <c r="F40">
        <v>3.3099999999999997E-2</v>
      </c>
      <c r="G40">
        <v>2.2700000000000001E-2</v>
      </c>
      <c r="H40">
        <v>1.7399999999999999E-2</v>
      </c>
      <c r="I40" t="s">
        <v>29</v>
      </c>
      <c r="J40">
        <v>4.6300000000000001E-2</v>
      </c>
      <c r="K40">
        <v>3.1800000000000002E-2</v>
      </c>
      <c r="L40">
        <v>0</v>
      </c>
      <c r="M40" t="s">
        <v>20</v>
      </c>
      <c r="N40" t="s">
        <v>21</v>
      </c>
      <c r="O40" s="1">
        <v>45734.797650462962</v>
      </c>
    </row>
    <row r="41" spans="1:15" x14ac:dyDescent="0.3">
      <c r="A41" t="s">
        <v>30</v>
      </c>
      <c r="B41" t="s">
        <v>18</v>
      </c>
      <c r="C41" t="s">
        <v>16</v>
      </c>
      <c r="D41">
        <v>0.1</v>
      </c>
      <c r="E41">
        <v>9.6000000000000002E-4</v>
      </c>
      <c r="F41">
        <v>0.1168</v>
      </c>
      <c r="G41">
        <v>3.7100000000000001E-2</v>
      </c>
      <c r="H41">
        <v>4.48E-2</v>
      </c>
      <c r="I41" t="s">
        <v>31</v>
      </c>
      <c r="J41">
        <v>0.15079999999999999</v>
      </c>
      <c r="K41">
        <v>4.8000000000000001E-2</v>
      </c>
      <c r="L41">
        <v>0</v>
      </c>
      <c r="M41" t="s">
        <v>31</v>
      </c>
      <c r="N41" t="s">
        <v>21</v>
      </c>
      <c r="O41" s="1">
        <v>45734.79420138889</v>
      </c>
    </row>
    <row r="42" spans="1:15" x14ac:dyDescent="0.3">
      <c r="A42" t="s">
        <v>32</v>
      </c>
      <c r="B42" t="s">
        <v>18</v>
      </c>
      <c r="C42" t="s">
        <v>16</v>
      </c>
      <c r="D42">
        <v>5.63</v>
      </c>
      <c r="E42">
        <v>5.6309999999999999E-2</v>
      </c>
      <c r="F42">
        <v>6.7393999999999998</v>
      </c>
      <c r="G42">
        <v>8.9399999999999993E-2</v>
      </c>
      <c r="H42">
        <v>2.5425</v>
      </c>
      <c r="I42" t="s">
        <v>33</v>
      </c>
      <c r="J42">
        <v>8.67</v>
      </c>
      <c r="K42">
        <v>0.115</v>
      </c>
      <c r="L42">
        <v>0.18</v>
      </c>
      <c r="M42" t="s">
        <v>34</v>
      </c>
      <c r="N42" t="s">
        <v>21</v>
      </c>
      <c r="O42" s="1">
        <v>45775.837673611109</v>
      </c>
    </row>
    <row r="43" spans="1:15" x14ac:dyDescent="0.3">
      <c r="A43" t="s">
        <v>35</v>
      </c>
      <c r="B43" t="s">
        <v>18</v>
      </c>
      <c r="C43" t="s">
        <v>16</v>
      </c>
      <c r="D43">
        <v>0.32</v>
      </c>
      <c r="E43">
        <v>3.2100000000000002E-3</v>
      </c>
      <c r="F43">
        <v>0.38369999999999999</v>
      </c>
      <c r="G43">
        <v>5.2900000000000003E-2</v>
      </c>
      <c r="H43">
        <v>0.13769999999999999</v>
      </c>
      <c r="I43" t="s">
        <v>36</v>
      </c>
      <c r="J43">
        <v>0.48830000000000001</v>
      </c>
      <c r="K43">
        <v>6.7299999999999999E-2</v>
      </c>
      <c r="L43">
        <v>0.01</v>
      </c>
      <c r="M43" t="s">
        <v>35</v>
      </c>
      <c r="N43" t="s">
        <v>37</v>
      </c>
    </row>
    <row r="44" spans="1:15" x14ac:dyDescent="0.3">
      <c r="A44" t="s">
        <v>38</v>
      </c>
      <c r="F44">
        <v>99.515500000000003</v>
      </c>
      <c r="H44">
        <v>100</v>
      </c>
      <c r="J44">
        <v>99.515500000000003</v>
      </c>
      <c r="L44" t="s">
        <v>41</v>
      </c>
    </row>
    <row r="46" spans="1:15" x14ac:dyDescent="0.3">
      <c r="A46" t="s">
        <v>240</v>
      </c>
    </row>
    <row r="47" spans="1:15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15" x14ac:dyDescent="0.3">
      <c r="A48" t="s">
        <v>15</v>
      </c>
      <c r="C48" t="s">
        <v>16</v>
      </c>
      <c r="F48">
        <v>43.174799999999998</v>
      </c>
      <c r="H48">
        <v>57.116999999999997</v>
      </c>
      <c r="L48">
        <v>4</v>
      </c>
    </row>
    <row r="49" spans="1:15" x14ac:dyDescent="0.3">
      <c r="A49" t="s">
        <v>17</v>
      </c>
      <c r="B49" t="s">
        <v>18</v>
      </c>
      <c r="C49" t="s">
        <v>16</v>
      </c>
      <c r="D49">
        <v>30.41</v>
      </c>
      <c r="E49">
        <v>0.15082000000000001</v>
      </c>
      <c r="F49">
        <v>29.748200000000001</v>
      </c>
      <c r="G49">
        <v>0.1105</v>
      </c>
      <c r="H49">
        <v>25.898099999999999</v>
      </c>
      <c r="I49" t="s">
        <v>19</v>
      </c>
      <c r="J49">
        <v>49.324599999999997</v>
      </c>
      <c r="K49">
        <v>0.1832</v>
      </c>
      <c r="L49">
        <v>1.81</v>
      </c>
      <c r="M49" t="s">
        <v>20</v>
      </c>
      <c r="N49" t="s">
        <v>21</v>
      </c>
      <c r="O49" s="1">
        <v>45734.797731481478</v>
      </c>
    </row>
    <row r="50" spans="1:15" x14ac:dyDescent="0.3">
      <c r="A50" t="s">
        <v>22</v>
      </c>
      <c r="B50" t="s">
        <v>18</v>
      </c>
      <c r="C50" t="s">
        <v>16</v>
      </c>
      <c r="D50">
        <v>18.18</v>
      </c>
      <c r="E50">
        <v>9.8250000000000004E-2</v>
      </c>
      <c r="F50">
        <v>18.888100000000001</v>
      </c>
      <c r="G50">
        <v>9.5200000000000007E-2</v>
      </c>
      <c r="H50">
        <v>14.234</v>
      </c>
      <c r="I50" t="s">
        <v>23</v>
      </c>
      <c r="J50">
        <v>40.406999999999996</v>
      </c>
      <c r="K50">
        <v>0.2036</v>
      </c>
      <c r="L50">
        <v>1</v>
      </c>
      <c r="M50" t="s">
        <v>24</v>
      </c>
      <c r="N50" t="s">
        <v>21</v>
      </c>
      <c r="O50" s="1">
        <v>45734.792905092596</v>
      </c>
    </row>
    <row r="51" spans="1:15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6.4000000000000005E-4</v>
      </c>
      <c r="F51">
        <v>7.5600000000000001E-2</v>
      </c>
      <c r="G51">
        <v>2.2800000000000001E-2</v>
      </c>
      <c r="H51">
        <v>3.9899999999999998E-2</v>
      </c>
      <c r="I51" t="s">
        <v>29</v>
      </c>
      <c r="J51">
        <v>0.10580000000000001</v>
      </c>
      <c r="K51">
        <v>3.1899999999999998E-2</v>
      </c>
      <c r="L51">
        <v>0</v>
      </c>
      <c r="M51" t="s">
        <v>20</v>
      </c>
      <c r="N51" t="s">
        <v>21</v>
      </c>
      <c r="O51" s="1">
        <v>45734.797650462962</v>
      </c>
    </row>
    <row r="52" spans="1:15" x14ac:dyDescent="0.3">
      <c r="A52" t="s">
        <v>30</v>
      </c>
      <c r="B52" t="s">
        <v>18</v>
      </c>
      <c r="C52" t="s">
        <v>16</v>
      </c>
      <c r="D52">
        <v>0.1</v>
      </c>
      <c r="E52">
        <v>9.1E-4</v>
      </c>
      <c r="F52">
        <v>0.1111</v>
      </c>
      <c r="G52">
        <v>3.73E-2</v>
      </c>
      <c r="H52">
        <v>4.2799999999999998E-2</v>
      </c>
      <c r="I52" t="s">
        <v>31</v>
      </c>
      <c r="J52">
        <v>0.1434</v>
      </c>
      <c r="K52">
        <v>4.82E-2</v>
      </c>
      <c r="L52">
        <v>0</v>
      </c>
      <c r="M52" t="s">
        <v>31</v>
      </c>
      <c r="N52" t="s">
        <v>21</v>
      </c>
      <c r="O52" s="1">
        <v>45734.79420138889</v>
      </c>
    </row>
    <row r="53" spans="1:15" x14ac:dyDescent="0.3">
      <c r="A53" t="s">
        <v>32</v>
      </c>
      <c r="B53" t="s">
        <v>18</v>
      </c>
      <c r="C53" t="s">
        <v>16</v>
      </c>
      <c r="D53">
        <v>5.65</v>
      </c>
      <c r="E53">
        <v>5.6480000000000002E-2</v>
      </c>
      <c r="F53">
        <v>6.7625000000000002</v>
      </c>
      <c r="G53">
        <v>8.8999999999999996E-2</v>
      </c>
      <c r="H53">
        <v>2.5629</v>
      </c>
      <c r="I53" t="s">
        <v>33</v>
      </c>
      <c r="J53">
        <v>8.6997999999999998</v>
      </c>
      <c r="K53">
        <v>0.11459999999999999</v>
      </c>
      <c r="L53">
        <v>0.18</v>
      </c>
      <c r="M53" t="s">
        <v>34</v>
      </c>
      <c r="N53" t="s">
        <v>21</v>
      </c>
      <c r="O53" s="1">
        <v>45775.837673611109</v>
      </c>
    </row>
    <row r="54" spans="1:15" x14ac:dyDescent="0.3">
      <c r="A54" t="s">
        <v>35</v>
      </c>
      <c r="B54" t="s">
        <v>18</v>
      </c>
      <c r="C54" t="s">
        <v>16</v>
      </c>
      <c r="D54">
        <v>0.24</v>
      </c>
      <c r="E54">
        <v>2.4399999999999999E-3</v>
      </c>
      <c r="F54">
        <v>0.29199999999999998</v>
      </c>
      <c r="G54">
        <v>5.1900000000000002E-2</v>
      </c>
      <c r="H54">
        <v>0.1053</v>
      </c>
      <c r="I54" t="s">
        <v>36</v>
      </c>
      <c r="J54">
        <v>0.37159999999999999</v>
      </c>
      <c r="K54">
        <v>6.6100000000000006E-2</v>
      </c>
      <c r="L54">
        <v>0.01</v>
      </c>
      <c r="M54" t="s">
        <v>35</v>
      </c>
      <c r="N54" t="s">
        <v>37</v>
      </c>
    </row>
    <row r="55" spans="1:15" x14ac:dyDescent="0.3">
      <c r="A55" t="s">
        <v>38</v>
      </c>
      <c r="F55">
        <v>99.052199999999999</v>
      </c>
      <c r="H55">
        <v>100</v>
      </c>
      <c r="J55">
        <v>99.052199999999999</v>
      </c>
      <c r="L55" t="s">
        <v>41</v>
      </c>
    </row>
    <row r="59" spans="1:15" x14ac:dyDescent="0.3">
      <c r="A59" t="s">
        <v>241</v>
      </c>
    </row>
    <row r="60" spans="1:15" x14ac:dyDescent="0.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</row>
    <row r="61" spans="1:15" x14ac:dyDescent="0.3">
      <c r="A61" t="s">
        <v>15</v>
      </c>
      <c r="C61" t="s">
        <v>16</v>
      </c>
      <c r="F61">
        <v>43.3352</v>
      </c>
      <c r="H61">
        <v>57.134599999999999</v>
      </c>
      <c r="L61">
        <v>4</v>
      </c>
    </row>
    <row r="62" spans="1:15" x14ac:dyDescent="0.3">
      <c r="A62" t="s">
        <v>17</v>
      </c>
      <c r="B62" t="s">
        <v>18</v>
      </c>
      <c r="C62" t="s">
        <v>16</v>
      </c>
      <c r="D62">
        <v>30.48</v>
      </c>
      <c r="E62">
        <v>0.15118999999999999</v>
      </c>
      <c r="F62">
        <v>29.811499999999999</v>
      </c>
      <c r="G62">
        <v>0.1106</v>
      </c>
      <c r="H62">
        <v>25.865100000000002</v>
      </c>
      <c r="I62" t="s">
        <v>19</v>
      </c>
      <c r="J62">
        <v>49.429600000000001</v>
      </c>
      <c r="K62">
        <v>0.18340000000000001</v>
      </c>
      <c r="L62">
        <v>1.81</v>
      </c>
      <c r="M62" t="s">
        <v>20</v>
      </c>
      <c r="N62" t="s">
        <v>21</v>
      </c>
      <c r="O62" s="1">
        <v>45734.797731481478</v>
      </c>
    </row>
    <row r="63" spans="1:15" x14ac:dyDescent="0.3">
      <c r="A63" t="s">
        <v>22</v>
      </c>
      <c r="B63" t="s">
        <v>18</v>
      </c>
      <c r="C63" t="s">
        <v>16</v>
      </c>
      <c r="D63">
        <v>18.3</v>
      </c>
      <c r="E63">
        <v>9.8879999999999996E-2</v>
      </c>
      <c r="F63">
        <v>18.999300000000002</v>
      </c>
      <c r="G63">
        <v>9.5100000000000004E-2</v>
      </c>
      <c r="H63">
        <v>14.2692</v>
      </c>
      <c r="I63" t="s">
        <v>23</v>
      </c>
      <c r="J63">
        <v>40.645000000000003</v>
      </c>
      <c r="K63">
        <v>0.20349999999999999</v>
      </c>
      <c r="L63">
        <v>1</v>
      </c>
      <c r="M63" t="s">
        <v>24</v>
      </c>
      <c r="N63" t="s">
        <v>21</v>
      </c>
      <c r="O63" s="1">
        <v>45734.792905092596</v>
      </c>
    </row>
    <row r="64" spans="1:15" x14ac:dyDescent="0.3">
      <c r="A64" t="s">
        <v>28</v>
      </c>
      <c r="B64" t="s">
        <v>18</v>
      </c>
      <c r="C64" t="s">
        <v>16</v>
      </c>
      <c r="D64">
        <v>0.06</v>
      </c>
      <c r="E64">
        <v>5.0000000000000001E-4</v>
      </c>
      <c r="F64">
        <v>5.8999999999999997E-2</v>
      </c>
      <c r="G64">
        <v>2.29E-2</v>
      </c>
      <c r="H64">
        <v>3.1099999999999999E-2</v>
      </c>
      <c r="I64" t="s">
        <v>29</v>
      </c>
      <c r="J64">
        <v>8.2600000000000007E-2</v>
      </c>
      <c r="K64">
        <v>3.2099999999999997E-2</v>
      </c>
      <c r="L64">
        <v>0</v>
      </c>
      <c r="M64" t="s">
        <v>20</v>
      </c>
      <c r="N64" t="s">
        <v>21</v>
      </c>
      <c r="O64" s="1">
        <v>45734.797650462962</v>
      </c>
    </row>
    <row r="65" spans="1:16" x14ac:dyDescent="0.3">
      <c r="A65" t="s">
        <v>30</v>
      </c>
      <c r="B65" t="s">
        <v>18</v>
      </c>
      <c r="C65" t="s">
        <v>16</v>
      </c>
      <c r="D65">
        <v>0.09</v>
      </c>
      <c r="E65">
        <v>8.8000000000000003E-4</v>
      </c>
      <c r="F65">
        <v>0.1074</v>
      </c>
      <c r="G65">
        <v>3.7400000000000003E-2</v>
      </c>
      <c r="H65">
        <v>4.1200000000000001E-2</v>
      </c>
      <c r="I65" t="s">
        <v>31</v>
      </c>
      <c r="J65">
        <v>0.1386</v>
      </c>
      <c r="K65">
        <v>4.82E-2</v>
      </c>
      <c r="L65">
        <v>0</v>
      </c>
      <c r="M65" t="s">
        <v>31</v>
      </c>
      <c r="N65" t="s">
        <v>21</v>
      </c>
      <c r="O65" s="1">
        <v>45734.79420138889</v>
      </c>
    </row>
    <row r="66" spans="1:16" x14ac:dyDescent="0.3">
      <c r="A66" t="s">
        <v>32</v>
      </c>
      <c r="B66" t="s">
        <v>18</v>
      </c>
      <c r="C66" t="s">
        <v>16</v>
      </c>
      <c r="D66">
        <v>5.64</v>
      </c>
      <c r="E66">
        <v>5.6430000000000001E-2</v>
      </c>
      <c r="F66">
        <v>6.7565999999999997</v>
      </c>
      <c r="G66">
        <v>8.8599999999999998E-2</v>
      </c>
      <c r="H66">
        <v>2.552</v>
      </c>
      <c r="I66" t="s">
        <v>33</v>
      </c>
      <c r="J66">
        <v>8.6921999999999997</v>
      </c>
      <c r="K66">
        <v>0.114</v>
      </c>
      <c r="L66">
        <v>0.18</v>
      </c>
      <c r="M66" t="s">
        <v>34</v>
      </c>
      <c r="N66" t="s">
        <v>21</v>
      </c>
      <c r="O66" s="1">
        <v>45775.837673611109</v>
      </c>
    </row>
    <row r="67" spans="1:16" x14ac:dyDescent="0.3">
      <c r="A67" t="s">
        <v>35</v>
      </c>
      <c r="B67" t="s">
        <v>18</v>
      </c>
      <c r="C67" t="s">
        <v>16</v>
      </c>
      <c r="D67">
        <v>0.25</v>
      </c>
      <c r="E67">
        <v>2.49E-3</v>
      </c>
      <c r="F67">
        <v>0.29749999999999999</v>
      </c>
      <c r="G67">
        <v>5.1900000000000002E-2</v>
      </c>
      <c r="H67">
        <v>0.1069</v>
      </c>
      <c r="I67" t="s">
        <v>36</v>
      </c>
      <c r="J67">
        <v>0.37859999999999999</v>
      </c>
      <c r="K67">
        <v>6.6100000000000006E-2</v>
      </c>
      <c r="L67">
        <v>0.01</v>
      </c>
      <c r="M67" t="s">
        <v>35</v>
      </c>
      <c r="N67" t="s">
        <v>37</v>
      </c>
    </row>
    <row r="68" spans="1:16" x14ac:dyDescent="0.3">
      <c r="A68" t="s">
        <v>38</v>
      </c>
      <c r="F68">
        <v>99.366500000000002</v>
      </c>
      <c r="H68">
        <v>100</v>
      </c>
      <c r="J68">
        <v>99.366500000000002</v>
      </c>
      <c r="L68" t="s">
        <v>41</v>
      </c>
    </row>
    <row r="70" spans="1:16" x14ac:dyDescent="0.3">
      <c r="A70" t="s">
        <v>243</v>
      </c>
    </row>
    <row r="71" spans="1:16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1:16" x14ac:dyDescent="0.3">
      <c r="A72" t="s">
        <v>15</v>
      </c>
      <c r="C72" t="s">
        <v>16</v>
      </c>
      <c r="F72">
        <v>42.8294</v>
      </c>
      <c r="H72">
        <v>60.756399999999999</v>
      </c>
      <c r="L72">
        <v>4</v>
      </c>
    </row>
    <row r="73" spans="1:16" x14ac:dyDescent="0.3">
      <c r="A73" t="s">
        <v>73</v>
      </c>
      <c r="B73" t="s">
        <v>18</v>
      </c>
      <c r="C73" t="s">
        <v>16</v>
      </c>
      <c r="D73">
        <v>1.34</v>
      </c>
      <c r="E73">
        <v>5.2900000000000004E-3</v>
      </c>
      <c r="F73">
        <v>1.7586999999999999</v>
      </c>
      <c r="G73">
        <v>5.5100000000000003E-2</v>
      </c>
      <c r="H73">
        <v>1.7362</v>
      </c>
      <c r="I73" t="s">
        <v>74</v>
      </c>
      <c r="J73">
        <v>2.3706</v>
      </c>
      <c r="K73">
        <v>7.4300000000000005E-2</v>
      </c>
      <c r="L73">
        <v>0.11</v>
      </c>
      <c r="M73" t="s">
        <v>24</v>
      </c>
      <c r="N73" t="s">
        <v>21</v>
      </c>
      <c r="O73" s="1">
        <v>45734.792638888888</v>
      </c>
      <c r="P73" t="s">
        <v>73</v>
      </c>
    </row>
    <row r="74" spans="1:16" x14ac:dyDescent="0.3">
      <c r="A74" t="s">
        <v>17</v>
      </c>
      <c r="B74" t="s">
        <v>18</v>
      </c>
      <c r="C74" t="s">
        <v>16</v>
      </c>
      <c r="D74">
        <v>3.83</v>
      </c>
      <c r="E74">
        <v>1.9019999999999999E-2</v>
      </c>
      <c r="F74">
        <v>4.3316999999999997</v>
      </c>
      <c r="G74">
        <v>5.4600000000000003E-2</v>
      </c>
      <c r="H74">
        <v>4.0437000000000003</v>
      </c>
      <c r="I74" t="s">
        <v>19</v>
      </c>
      <c r="J74">
        <v>7.1821999999999999</v>
      </c>
      <c r="K74">
        <v>9.0499999999999997E-2</v>
      </c>
      <c r="L74">
        <v>0.27</v>
      </c>
      <c r="M74" t="s">
        <v>20</v>
      </c>
      <c r="N74" t="s">
        <v>21</v>
      </c>
      <c r="O74" s="1">
        <v>45734.797731481478</v>
      </c>
      <c r="P74" t="s">
        <v>17</v>
      </c>
    </row>
    <row r="75" spans="1:16" x14ac:dyDescent="0.3">
      <c r="A75" t="s">
        <v>75</v>
      </c>
      <c r="B75" t="s">
        <v>18</v>
      </c>
      <c r="C75" t="s">
        <v>16</v>
      </c>
      <c r="D75">
        <v>6.53</v>
      </c>
      <c r="E75">
        <v>3.6999999999999998E-2</v>
      </c>
      <c r="F75">
        <v>7.0411000000000001</v>
      </c>
      <c r="G75">
        <v>6.13E-2</v>
      </c>
      <c r="H75">
        <v>5.9226000000000001</v>
      </c>
      <c r="I75" t="s">
        <v>76</v>
      </c>
      <c r="J75">
        <v>13.303599999999999</v>
      </c>
      <c r="K75">
        <v>0.1158</v>
      </c>
      <c r="L75">
        <v>0.39</v>
      </c>
      <c r="M75" t="s">
        <v>24</v>
      </c>
      <c r="N75" t="s">
        <v>21</v>
      </c>
      <c r="O75" s="1">
        <v>45734.793067129627</v>
      </c>
      <c r="P75" t="s">
        <v>75</v>
      </c>
    </row>
    <row r="76" spans="1:16" x14ac:dyDescent="0.3">
      <c r="A76" t="s">
        <v>22</v>
      </c>
      <c r="B76" t="s">
        <v>18</v>
      </c>
      <c r="C76" t="s">
        <v>16</v>
      </c>
      <c r="D76">
        <v>25.72</v>
      </c>
      <c r="E76">
        <v>0.13897999999999999</v>
      </c>
      <c r="F76">
        <v>23.222200000000001</v>
      </c>
      <c r="G76">
        <v>9.8599999999999993E-2</v>
      </c>
      <c r="H76">
        <v>18.7654</v>
      </c>
      <c r="I76" t="s">
        <v>23</v>
      </c>
      <c r="J76">
        <v>49.679000000000002</v>
      </c>
      <c r="K76">
        <v>0.21079999999999999</v>
      </c>
      <c r="L76">
        <v>1.24</v>
      </c>
      <c r="M76" t="s">
        <v>24</v>
      </c>
      <c r="N76" t="s">
        <v>21</v>
      </c>
      <c r="O76" s="1">
        <v>45734.792905092596</v>
      </c>
      <c r="P76" t="s">
        <v>22</v>
      </c>
    </row>
    <row r="77" spans="1:16" x14ac:dyDescent="0.3">
      <c r="A77" t="s">
        <v>77</v>
      </c>
      <c r="B77" t="s">
        <v>18</v>
      </c>
      <c r="C77" t="s">
        <v>16</v>
      </c>
      <c r="D77">
        <v>0.04</v>
      </c>
      <c r="E77">
        <v>2.3000000000000001E-4</v>
      </c>
      <c r="F77">
        <v>4.4600000000000001E-2</v>
      </c>
      <c r="G77">
        <v>2.6700000000000002E-2</v>
      </c>
      <c r="H77">
        <v>3.27E-2</v>
      </c>
      <c r="I77" t="s">
        <v>78</v>
      </c>
      <c r="J77">
        <v>0.1023</v>
      </c>
      <c r="K77">
        <v>6.1199999999999997E-2</v>
      </c>
      <c r="L77">
        <v>0</v>
      </c>
      <c r="M77" t="s">
        <v>79</v>
      </c>
      <c r="N77" t="s">
        <v>37</v>
      </c>
      <c r="P77" t="s">
        <v>77</v>
      </c>
    </row>
    <row r="78" spans="1:16" x14ac:dyDescent="0.3">
      <c r="A78" t="s">
        <v>25</v>
      </c>
      <c r="B78" t="s">
        <v>18</v>
      </c>
      <c r="C78" t="s">
        <v>16</v>
      </c>
      <c r="D78">
        <v>0.44</v>
      </c>
      <c r="E78">
        <v>3.5100000000000001E-3</v>
      </c>
      <c r="F78">
        <v>0.43090000000000001</v>
      </c>
      <c r="G78">
        <v>2.7199999999999998E-2</v>
      </c>
      <c r="H78">
        <v>0.25009999999999999</v>
      </c>
      <c r="I78" t="s">
        <v>26</v>
      </c>
      <c r="J78">
        <v>0.51900000000000002</v>
      </c>
      <c r="K78">
        <v>3.27E-2</v>
      </c>
      <c r="L78">
        <v>0.02</v>
      </c>
      <c r="M78" t="s">
        <v>27</v>
      </c>
      <c r="N78" t="s">
        <v>21</v>
      </c>
      <c r="O78" s="1">
        <v>45734.799814814818</v>
      </c>
      <c r="P78" t="s">
        <v>25</v>
      </c>
    </row>
    <row r="79" spans="1:16" x14ac:dyDescent="0.3">
      <c r="A79" t="s">
        <v>28</v>
      </c>
      <c r="B79" t="s">
        <v>18</v>
      </c>
      <c r="C79" t="s">
        <v>16</v>
      </c>
      <c r="D79">
        <v>7.71</v>
      </c>
      <c r="E79">
        <v>6.6180000000000003E-2</v>
      </c>
      <c r="F79">
        <v>7.6833999999999998</v>
      </c>
      <c r="G79">
        <v>6.08E-2</v>
      </c>
      <c r="H79">
        <v>4.3507999999999996</v>
      </c>
      <c r="I79" t="s">
        <v>29</v>
      </c>
      <c r="J79">
        <v>10.750400000000001</v>
      </c>
      <c r="K79">
        <v>8.5099999999999995E-2</v>
      </c>
      <c r="L79">
        <v>0.28999999999999998</v>
      </c>
      <c r="M79" t="s">
        <v>20</v>
      </c>
      <c r="N79" t="s">
        <v>21</v>
      </c>
      <c r="O79" s="1">
        <v>45734.797650462962</v>
      </c>
      <c r="P79" t="s">
        <v>28</v>
      </c>
    </row>
    <row r="80" spans="1:16" x14ac:dyDescent="0.3">
      <c r="A80" t="s">
        <v>80</v>
      </c>
      <c r="B80" t="s">
        <v>18</v>
      </c>
      <c r="C80" t="s">
        <v>16</v>
      </c>
      <c r="D80">
        <v>1.35</v>
      </c>
      <c r="E80">
        <v>1.239E-2</v>
      </c>
      <c r="F80">
        <v>1.5411999999999999</v>
      </c>
      <c r="G80">
        <v>4.2000000000000003E-2</v>
      </c>
      <c r="H80">
        <v>0.73019999999999996</v>
      </c>
      <c r="I80" t="s">
        <v>81</v>
      </c>
      <c r="J80">
        <v>2.5708000000000002</v>
      </c>
      <c r="K80">
        <v>7.0099999999999996E-2</v>
      </c>
      <c r="L80">
        <v>0.05</v>
      </c>
      <c r="M80" t="s">
        <v>81</v>
      </c>
      <c r="N80" t="s">
        <v>21</v>
      </c>
      <c r="O80" s="1">
        <v>45734.801030092596</v>
      </c>
      <c r="P80" t="s">
        <v>80</v>
      </c>
    </row>
    <row r="81" spans="1:16" x14ac:dyDescent="0.3">
      <c r="A81" t="s">
        <v>30</v>
      </c>
      <c r="B81" t="s">
        <v>18</v>
      </c>
      <c r="C81" t="s">
        <v>16</v>
      </c>
      <c r="D81">
        <v>0.08</v>
      </c>
      <c r="E81">
        <v>7.7999999999999999E-4</v>
      </c>
      <c r="F81">
        <v>9.6000000000000002E-2</v>
      </c>
      <c r="G81">
        <v>3.8399999999999997E-2</v>
      </c>
      <c r="H81">
        <v>3.9699999999999999E-2</v>
      </c>
      <c r="I81" t="s">
        <v>31</v>
      </c>
      <c r="J81">
        <v>0.124</v>
      </c>
      <c r="K81">
        <v>4.9599999999999998E-2</v>
      </c>
      <c r="L81">
        <v>0</v>
      </c>
      <c r="M81" t="s">
        <v>31</v>
      </c>
      <c r="N81" t="s">
        <v>21</v>
      </c>
      <c r="O81" s="1">
        <v>45734.79420138889</v>
      </c>
      <c r="P81" t="s">
        <v>30</v>
      </c>
    </row>
    <row r="82" spans="1:16" x14ac:dyDescent="0.3">
      <c r="A82" t="s">
        <v>32</v>
      </c>
      <c r="B82" t="s">
        <v>18</v>
      </c>
      <c r="C82" t="s">
        <v>16</v>
      </c>
      <c r="D82">
        <v>6.91</v>
      </c>
      <c r="E82">
        <v>6.9099999999999995E-2</v>
      </c>
      <c r="F82">
        <v>8.2981999999999996</v>
      </c>
      <c r="G82">
        <v>9.7000000000000003E-2</v>
      </c>
      <c r="H82">
        <v>3.3723000000000001</v>
      </c>
      <c r="I82" t="s">
        <v>33</v>
      </c>
      <c r="J82">
        <v>10.6755</v>
      </c>
      <c r="K82">
        <v>0.12479999999999999</v>
      </c>
      <c r="L82">
        <v>0.22</v>
      </c>
      <c r="M82" t="s">
        <v>34</v>
      </c>
      <c r="N82" t="s">
        <v>21</v>
      </c>
      <c r="O82" s="1">
        <v>45775.837673611109</v>
      </c>
      <c r="P82" t="s">
        <v>32</v>
      </c>
    </row>
    <row r="83" spans="1:16" x14ac:dyDescent="0.3">
      <c r="A83" t="s">
        <v>38</v>
      </c>
      <c r="F83">
        <v>97.277299999999997</v>
      </c>
      <c r="H83">
        <v>100</v>
      </c>
      <c r="J83">
        <v>97.277299999999997</v>
      </c>
      <c r="L83" t="s">
        <v>82</v>
      </c>
    </row>
    <row r="85" spans="1:16" x14ac:dyDescent="0.3">
      <c r="A85" t="s">
        <v>242</v>
      </c>
    </row>
    <row r="86" spans="1:16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1:16" x14ac:dyDescent="0.3">
      <c r="A87" t="s">
        <v>15</v>
      </c>
      <c r="C87" t="s">
        <v>16</v>
      </c>
      <c r="F87">
        <v>43.127499999999998</v>
      </c>
      <c r="H87">
        <v>60.802700000000002</v>
      </c>
      <c r="L87">
        <v>4</v>
      </c>
    </row>
    <row r="88" spans="1:16" x14ac:dyDescent="0.3">
      <c r="A88" t="s">
        <v>73</v>
      </c>
      <c r="B88" t="s">
        <v>18</v>
      </c>
      <c r="C88" t="s">
        <v>16</v>
      </c>
      <c r="D88">
        <v>1.26</v>
      </c>
      <c r="E88">
        <v>4.9800000000000001E-3</v>
      </c>
      <c r="F88">
        <v>1.6597999999999999</v>
      </c>
      <c r="G88">
        <v>5.4699999999999999E-2</v>
      </c>
      <c r="H88">
        <v>1.6284000000000001</v>
      </c>
      <c r="I88" t="s">
        <v>74</v>
      </c>
      <c r="J88">
        <v>2.2372999999999998</v>
      </c>
      <c r="K88">
        <v>7.3700000000000002E-2</v>
      </c>
      <c r="L88">
        <v>0.11</v>
      </c>
      <c r="M88" t="s">
        <v>24</v>
      </c>
      <c r="N88" t="s">
        <v>21</v>
      </c>
      <c r="O88" s="1">
        <v>45734.792638888888</v>
      </c>
    </row>
    <row r="89" spans="1:16" x14ac:dyDescent="0.3">
      <c r="A89" t="s">
        <v>17</v>
      </c>
      <c r="B89" t="s">
        <v>18</v>
      </c>
      <c r="C89" t="s">
        <v>16</v>
      </c>
      <c r="D89">
        <v>3.82</v>
      </c>
      <c r="E89">
        <v>1.8950000000000002E-2</v>
      </c>
      <c r="F89">
        <v>4.3226000000000004</v>
      </c>
      <c r="G89">
        <v>5.4399999999999997E-2</v>
      </c>
      <c r="H89">
        <v>4.0103999999999997</v>
      </c>
      <c r="I89" t="s">
        <v>19</v>
      </c>
      <c r="J89">
        <v>7.1670999999999996</v>
      </c>
      <c r="K89">
        <v>9.01E-2</v>
      </c>
      <c r="L89">
        <v>0.26</v>
      </c>
      <c r="M89" t="s">
        <v>20</v>
      </c>
      <c r="N89" t="s">
        <v>21</v>
      </c>
      <c r="O89" s="1">
        <v>45734.797731481478</v>
      </c>
    </row>
    <row r="90" spans="1:16" x14ac:dyDescent="0.3">
      <c r="A90" t="s">
        <v>75</v>
      </c>
      <c r="B90" t="s">
        <v>18</v>
      </c>
      <c r="C90" t="s">
        <v>16</v>
      </c>
      <c r="D90">
        <v>6.52</v>
      </c>
      <c r="E90">
        <v>3.6889999999999999E-2</v>
      </c>
      <c r="F90">
        <v>7.0221999999999998</v>
      </c>
      <c r="G90">
        <v>6.1400000000000003E-2</v>
      </c>
      <c r="H90">
        <v>5.8703000000000003</v>
      </c>
      <c r="I90" t="s">
        <v>76</v>
      </c>
      <c r="J90">
        <v>13.268000000000001</v>
      </c>
      <c r="K90">
        <v>0.11600000000000001</v>
      </c>
      <c r="L90">
        <v>0.39</v>
      </c>
      <c r="M90" t="s">
        <v>24</v>
      </c>
      <c r="N90" t="s">
        <v>21</v>
      </c>
      <c r="O90" s="1">
        <v>45734.793067129627</v>
      </c>
    </row>
    <row r="91" spans="1:16" x14ac:dyDescent="0.3">
      <c r="A91" t="s">
        <v>22</v>
      </c>
      <c r="B91" t="s">
        <v>18</v>
      </c>
      <c r="C91" t="s">
        <v>16</v>
      </c>
      <c r="D91">
        <v>25.91</v>
      </c>
      <c r="E91">
        <v>0.14002000000000001</v>
      </c>
      <c r="F91">
        <v>23.371700000000001</v>
      </c>
      <c r="G91">
        <v>9.8599999999999993E-2</v>
      </c>
      <c r="H91">
        <v>18.7699</v>
      </c>
      <c r="I91" t="s">
        <v>23</v>
      </c>
      <c r="J91">
        <v>49.998800000000003</v>
      </c>
      <c r="K91">
        <v>0.2109</v>
      </c>
      <c r="L91">
        <v>1.23</v>
      </c>
      <c r="M91" t="s">
        <v>24</v>
      </c>
      <c r="N91" t="s">
        <v>21</v>
      </c>
      <c r="O91" s="1">
        <v>45734.792905092596</v>
      </c>
    </row>
    <row r="92" spans="1:16" x14ac:dyDescent="0.3">
      <c r="A92" t="s">
        <v>77</v>
      </c>
      <c r="B92" t="s">
        <v>18</v>
      </c>
      <c r="C92" t="s">
        <v>16</v>
      </c>
      <c r="D92">
        <v>0.1</v>
      </c>
      <c r="E92">
        <v>5.5999999999999995E-4</v>
      </c>
      <c r="F92">
        <v>0.1086</v>
      </c>
      <c r="G92">
        <v>2.7300000000000001E-2</v>
      </c>
      <c r="H92">
        <v>7.9100000000000004E-2</v>
      </c>
      <c r="I92" t="s">
        <v>78</v>
      </c>
      <c r="J92">
        <v>0.2487</v>
      </c>
      <c r="K92">
        <v>6.25E-2</v>
      </c>
      <c r="L92">
        <v>0.01</v>
      </c>
      <c r="M92" t="s">
        <v>79</v>
      </c>
      <c r="N92" t="s">
        <v>37</v>
      </c>
    </row>
    <row r="93" spans="1:16" x14ac:dyDescent="0.3">
      <c r="A93" t="s">
        <v>25</v>
      </c>
      <c r="B93" t="s">
        <v>18</v>
      </c>
      <c r="C93" t="s">
        <v>16</v>
      </c>
      <c r="D93">
        <v>0.42</v>
      </c>
      <c r="E93">
        <v>3.3600000000000001E-3</v>
      </c>
      <c r="F93">
        <v>0.41310000000000002</v>
      </c>
      <c r="G93">
        <v>2.69E-2</v>
      </c>
      <c r="H93">
        <v>0.23830000000000001</v>
      </c>
      <c r="I93" t="s">
        <v>26</v>
      </c>
      <c r="J93">
        <v>0.49759999999999999</v>
      </c>
      <c r="K93">
        <v>3.2399999999999998E-2</v>
      </c>
      <c r="L93">
        <v>0.02</v>
      </c>
      <c r="M93" t="s">
        <v>27</v>
      </c>
      <c r="N93" t="s">
        <v>21</v>
      </c>
      <c r="O93" s="1">
        <v>45734.799814814818</v>
      </c>
    </row>
    <row r="94" spans="1:16" x14ac:dyDescent="0.3">
      <c r="A94" t="s">
        <v>28</v>
      </c>
      <c r="B94" t="s">
        <v>18</v>
      </c>
      <c r="C94" t="s">
        <v>16</v>
      </c>
      <c r="D94">
        <v>7.83</v>
      </c>
      <c r="E94">
        <v>6.7169999999999994E-2</v>
      </c>
      <c r="F94">
        <v>7.7954999999999997</v>
      </c>
      <c r="G94">
        <v>6.08E-2</v>
      </c>
      <c r="H94">
        <v>4.3871000000000002</v>
      </c>
      <c r="I94" t="s">
        <v>29</v>
      </c>
      <c r="J94">
        <v>10.907299999999999</v>
      </c>
      <c r="K94">
        <v>8.5099999999999995E-2</v>
      </c>
      <c r="L94">
        <v>0.28999999999999998</v>
      </c>
      <c r="M94" t="s">
        <v>20</v>
      </c>
      <c r="N94" t="s">
        <v>21</v>
      </c>
      <c r="O94" s="1">
        <v>45734.797650462962</v>
      </c>
    </row>
    <row r="95" spans="1:16" x14ac:dyDescent="0.3">
      <c r="A95" t="s">
        <v>80</v>
      </c>
      <c r="B95" t="s">
        <v>18</v>
      </c>
      <c r="C95" t="s">
        <v>16</v>
      </c>
      <c r="D95">
        <v>1.33</v>
      </c>
      <c r="E95">
        <v>1.221E-2</v>
      </c>
      <c r="F95">
        <v>1.5185</v>
      </c>
      <c r="G95">
        <v>4.2200000000000001E-2</v>
      </c>
      <c r="H95">
        <v>0.71509999999999996</v>
      </c>
      <c r="I95" t="s">
        <v>81</v>
      </c>
      <c r="J95">
        <v>2.5329000000000002</v>
      </c>
      <c r="K95">
        <v>7.0400000000000004E-2</v>
      </c>
      <c r="L95">
        <v>0.05</v>
      </c>
      <c r="M95" t="s">
        <v>81</v>
      </c>
      <c r="N95" t="s">
        <v>21</v>
      </c>
      <c r="O95" s="1">
        <v>45734.801030092596</v>
      </c>
    </row>
    <row r="96" spans="1:16" x14ac:dyDescent="0.3">
      <c r="A96" t="s">
        <v>30</v>
      </c>
      <c r="B96" t="s">
        <v>18</v>
      </c>
      <c r="C96" t="s">
        <v>16</v>
      </c>
      <c r="D96">
        <v>0.11</v>
      </c>
      <c r="E96">
        <v>1.08E-3</v>
      </c>
      <c r="F96">
        <v>0.13239999999999999</v>
      </c>
      <c r="G96">
        <v>3.8699999999999998E-2</v>
      </c>
      <c r="H96">
        <v>5.4300000000000001E-2</v>
      </c>
      <c r="I96" t="s">
        <v>31</v>
      </c>
      <c r="J96">
        <v>0.1709</v>
      </c>
      <c r="K96">
        <v>4.99E-2</v>
      </c>
      <c r="L96">
        <v>0</v>
      </c>
      <c r="M96" t="s">
        <v>31</v>
      </c>
      <c r="N96" t="s">
        <v>21</v>
      </c>
      <c r="O96" s="1">
        <v>45734.79420138889</v>
      </c>
    </row>
    <row r="97" spans="1:15" x14ac:dyDescent="0.3">
      <c r="A97" t="s">
        <v>32</v>
      </c>
      <c r="B97" t="s">
        <v>18</v>
      </c>
      <c r="C97" t="s">
        <v>16</v>
      </c>
      <c r="D97">
        <v>7.1</v>
      </c>
      <c r="E97">
        <v>7.1040000000000006E-2</v>
      </c>
      <c r="F97">
        <v>8.5283999999999995</v>
      </c>
      <c r="G97">
        <v>9.74E-2</v>
      </c>
      <c r="H97">
        <v>3.4445000000000001</v>
      </c>
      <c r="I97" t="s">
        <v>33</v>
      </c>
      <c r="J97">
        <v>10.9716</v>
      </c>
      <c r="K97">
        <v>0.12529999999999999</v>
      </c>
      <c r="L97">
        <v>0.23</v>
      </c>
      <c r="M97" t="s">
        <v>34</v>
      </c>
      <c r="N97" t="s">
        <v>21</v>
      </c>
      <c r="O97" s="1">
        <v>45775.837673611109</v>
      </c>
    </row>
    <row r="98" spans="1:15" x14ac:dyDescent="0.3">
      <c r="A98" t="s">
        <v>38</v>
      </c>
      <c r="F98">
        <v>98.000200000000007</v>
      </c>
      <c r="H98">
        <v>100</v>
      </c>
      <c r="J98">
        <v>98.000200000000007</v>
      </c>
      <c r="L98" t="s">
        <v>82</v>
      </c>
    </row>
    <row r="100" spans="1:15" x14ac:dyDescent="0.3">
      <c r="A100" t="s">
        <v>244</v>
      </c>
    </row>
    <row r="101" spans="1:15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</row>
    <row r="102" spans="1:15" x14ac:dyDescent="0.3">
      <c r="A102" t="s">
        <v>15</v>
      </c>
      <c r="C102" t="s">
        <v>16</v>
      </c>
      <c r="F102">
        <v>42.964500000000001</v>
      </c>
      <c r="H102">
        <v>60.807899999999997</v>
      </c>
      <c r="L102">
        <v>4</v>
      </c>
    </row>
    <row r="103" spans="1:15" x14ac:dyDescent="0.3">
      <c r="A103" t="s">
        <v>73</v>
      </c>
      <c r="B103" t="s">
        <v>18</v>
      </c>
      <c r="C103" t="s">
        <v>16</v>
      </c>
      <c r="D103">
        <v>1.28</v>
      </c>
      <c r="E103">
        <v>5.0600000000000003E-3</v>
      </c>
      <c r="F103">
        <v>1.6883999999999999</v>
      </c>
      <c r="G103">
        <v>5.45E-2</v>
      </c>
      <c r="H103">
        <v>1.6629</v>
      </c>
      <c r="I103" t="s">
        <v>74</v>
      </c>
      <c r="J103">
        <v>2.2759</v>
      </c>
      <c r="K103">
        <v>7.3499999999999996E-2</v>
      </c>
      <c r="L103">
        <v>0.11</v>
      </c>
      <c r="M103" t="s">
        <v>24</v>
      </c>
      <c r="N103" t="s">
        <v>21</v>
      </c>
      <c r="O103" s="1">
        <v>45775.96979166667</v>
      </c>
    </row>
    <row r="104" spans="1:15" x14ac:dyDescent="0.3">
      <c r="A104" t="s">
        <v>17</v>
      </c>
      <c r="B104" t="s">
        <v>18</v>
      </c>
      <c r="C104" t="s">
        <v>16</v>
      </c>
      <c r="D104">
        <v>3.28</v>
      </c>
      <c r="E104">
        <v>1.8970000000000001E-2</v>
      </c>
      <c r="F104">
        <v>4.3269000000000002</v>
      </c>
      <c r="G104">
        <v>5.4100000000000002E-2</v>
      </c>
      <c r="H104">
        <v>4.03</v>
      </c>
      <c r="I104" t="s">
        <v>19</v>
      </c>
      <c r="J104">
        <v>7.1742999999999997</v>
      </c>
      <c r="K104">
        <v>8.9700000000000002E-2</v>
      </c>
      <c r="L104">
        <v>0.27</v>
      </c>
      <c r="M104" t="s">
        <v>148</v>
      </c>
      <c r="N104" t="s">
        <v>21</v>
      </c>
      <c r="O104" s="1">
        <v>45775.965740740743</v>
      </c>
    </row>
    <row r="105" spans="1:15" x14ac:dyDescent="0.3">
      <c r="A105" t="s">
        <v>75</v>
      </c>
      <c r="B105" t="s">
        <v>18</v>
      </c>
      <c r="C105" t="s">
        <v>16</v>
      </c>
      <c r="D105">
        <v>6.4</v>
      </c>
      <c r="E105">
        <v>3.6260000000000001E-2</v>
      </c>
      <c r="F105">
        <v>6.9062999999999999</v>
      </c>
      <c r="G105">
        <v>6.0600000000000001E-2</v>
      </c>
      <c r="H105">
        <v>5.7958999999999996</v>
      </c>
      <c r="I105" t="s">
        <v>76</v>
      </c>
      <c r="J105">
        <v>13.048999999999999</v>
      </c>
      <c r="K105">
        <v>0.1145</v>
      </c>
      <c r="L105">
        <v>0.38</v>
      </c>
      <c r="M105" t="s">
        <v>24</v>
      </c>
      <c r="N105" t="s">
        <v>21</v>
      </c>
      <c r="O105" s="1">
        <v>45775.969710648147</v>
      </c>
    </row>
    <row r="106" spans="1:15" x14ac:dyDescent="0.3">
      <c r="A106" t="s">
        <v>22</v>
      </c>
      <c r="B106" t="s">
        <v>18</v>
      </c>
      <c r="C106" t="s">
        <v>16</v>
      </c>
      <c r="D106">
        <v>27.05</v>
      </c>
      <c r="E106">
        <v>0.14022000000000001</v>
      </c>
      <c r="F106">
        <v>23.387499999999999</v>
      </c>
      <c r="G106">
        <v>9.8699999999999996E-2</v>
      </c>
      <c r="H106">
        <v>18.855399999999999</v>
      </c>
      <c r="I106" t="s">
        <v>23</v>
      </c>
      <c r="J106">
        <v>50.032499999999999</v>
      </c>
      <c r="K106">
        <v>0.21110000000000001</v>
      </c>
      <c r="L106">
        <v>1.24</v>
      </c>
      <c r="M106" t="s">
        <v>148</v>
      </c>
      <c r="N106" t="s">
        <v>21</v>
      </c>
      <c r="O106" s="1">
        <v>45775.966469907406</v>
      </c>
    </row>
    <row r="107" spans="1:15" x14ac:dyDescent="0.3">
      <c r="A107" t="s">
        <v>77</v>
      </c>
      <c r="B107" t="s">
        <v>18</v>
      </c>
      <c r="C107" t="s">
        <v>16</v>
      </c>
      <c r="D107">
        <v>0.06</v>
      </c>
      <c r="E107">
        <v>4.6000000000000001E-4</v>
      </c>
      <c r="F107">
        <v>8.9099999999999999E-2</v>
      </c>
      <c r="G107">
        <v>2.7E-2</v>
      </c>
      <c r="H107">
        <v>6.5100000000000005E-2</v>
      </c>
      <c r="I107" t="s">
        <v>78</v>
      </c>
      <c r="J107">
        <v>0.2041</v>
      </c>
      <c r="K107">
        <v>6.1899999999999997E-2</v>
      </c>
      <c r="L107">
        <v>0</v>
      </c>
      <c r="M107" t="s">
        <v>143</v>
      </c>
      <c r="N107" t="s">
        <v>21</v>
      </c>
      <c r="O107" s="1">
        <v>45775.97420138889</v>
      </c>
    </row>
    <row r="108" spans="1:15" x14ac:dyDescent="0.3">
      <c r="A108" t="s">
        <v>25</v>
      </c>
      <c r="B108" t="s">
        <v>18</v>
      </c>
      <c r="C108" t="s">
        <v>16</v>
      </c>
      <c r="D108">
        <v>0.4</v>
      </c>
      <c r="E108">
        <v>3.1800000000000001E-3</v>
      </c>
      <c r="F108">
        <v>0.3901</v>
      </c>
      <c r="G108">
        <v>2.69E-2</v>
      </c>
      <c r="H108">
        <v>0.22589999999999999</v>
      </c>
      <c r="I108" t="s">
        <v>26</v>
      </c>
      <c r="J108">
        <v>0.46989999999999998</v>
      </c>
      <c r="K108">
        <v>3.2399999999999998E-2</v>
      </c>
      <c r="L108">
        <v>0.01</v>
      </c>
      <c r="M108" t="s">
        <v>27</v>
      </c>
      <c r="N108" t="s">
        <v>21</v>
      </c>
      <c r="O108" s="1">
        <v>45775.90148148148</v>
      </c>
    </row>
    <row r="109" spans="1:15" x14ac:dyDescent="0.3">
      <c r="A109" t="s">
        <v>28</v>
      </c>
      <c r="B109" t="s">
        <v>18</v>
      </c>
      <c r="C109" t="s">
        <v>16</v>
      </c>
      <c r="D109">
        <v>7.73</v>
      </c>
      <c r="E109">
        <v>6.6379999999999995E-2</v>
      </c>
      <c r="F109">
        <v>7.7043999999999997</v>
      </c>
      <c r="G109">
        <v>6.0199999999999997E-2</v>
      </c>
      <c r="H109">
        <v>4.3526999999999996</v>
      </c>
      <c r="I109" t="s">
        <v>29</v>
      </c>
      <c r="J109">
        <v>10.7798</v>
      </c>
      <c r="K109">
        <v>8.4199999999999997E-2</v>
      </c>
      <c r="L109">
        <v>0.28999999999999998</v>
      </c>
      <c r="M109" t="s">
        <v>20</v>
      </c>
      <c r="N109" t="s">
        <v>21</v>
      </c>
      <c r="O109" s="1">
        <v>45775.971388888887</v>
      </c>
    </row>
    <row r="110" spans="1:15" x14ac:dyDescent="0.3">
      <c r="A110" t="s">
        <v>80</v>
      </c>
      <c r="B110" t="s">
        <v>18</v>
      </c>
      <c r="C110" t="s">
        <v>16</v>
      </c>
      <c r="D110">
        <v>1.31</v>
      </c>
      <c r="E110">
        <v>1.206E-2</v>
      </c>
      <c r="F110">
        <v>1.5002</v>
      </c>
      <c r="G110">
        <v>4.1799999999999997E-2</v>
      </c>
      <c r="H110">
        <v>0.70920000000000005</v>
      </c>
      <c r="I110" t="s">
        <v>81</v>
      </c>
      <c r="J110">
        <v>2.5024000000000002</v>
      </c>
      <c r="K110">
        <v>6.9699999999999998E-2</v>
      </c>
      <c r="L110">
        <v>0.05</v>
      </c>
      <c r="M110" t="s">
        <v>81</v>
      </c>
      <c r="N110" t="s">
        <v>21</v>
      </c>
      <c r="O110" s="1">
        <v>45775.968935185185</v>
      </c>
    </row>
    <row r="111" spans="1:15" x14ac:dyDescent="0.3">
      <c r="A111" t="s">
        <v>30</v>
      </c>
      <c r="B111" t="s">
        <v>18</v>
      </c>
      <c r="C111" t="s">
        <v>16</v>
      </c>
      <c r="D111">
        <v>0.11</v>
      </c>
      <c r="E111">
        <v>1.06E-3</v>
      </c>
      <c r="F111">
        <v>0.12989999999999999</v>
      </c>
      <c r="G111">
        <v>3.8699999999999998E-2</v>
      </c>
      <c r="H111">
        <v>5.3499999999999999E-2</v>
      </c>
      <c r="I111" t="s">
        <v>31</v>
      </c>
      <c r="J111">
        <v>0.16769999999999999</v>
      </c>
      <c r="K111">
        <v>4.99E-2</v>
      </c>
      <c r="L111">
        <v>0</v>
      </c>
      <c r="M111" t="s">
        <v>31</v>
      </c>
      <c r="N111" t="s">
        <v>21</v>
      </c>
      <c r="O111" s="1">
        <v>45775.972534722219</v>
      </c>
    </row>
    <row r="112" spans="1:15" x14ac:dyDescent="0.3">
      <c r="A112" t="s">
        <v>32</v>
      </c>
      <c r="B112" t="s">
        <v>18</v>
      </c>
      <c r="C112" t="s">
        <v>16</v>
      </c>
      <c r="D112">
        <v>7.07</v>
      </c>
      <c r="E112">
        <v>7.0699999999999999E-2</v>
      </c>
      <c r="F112">
        <v>8.4880999999999993</v>
      </c>
      <c r="G112">
        <v>9.7500000000000003E-2</v>
      </c>
      <c r="H112">
        <v>3.4415</v>
      </c>
      <c r="I112" t="s">
        <v>33</v>
      </c>
      <c r="J112">
        <v>10.919700000000001</v>
      </c>
      <c r="K112">
        <v>0.12540000000000001</v>
      </c>
      <c r="L112">
        <v>0.23</v>
      </c>
      <c r="M112" t="s">
        <v>34</v>
      </c>
      <c r="N112" t="s">
        <v>21</v>
      </c>
      <c r="O112" s="1">
        <v>45775.837673611109</v>
      </c>
    </row>
    <row r="113" spans="1:16" x14ac:dyDescent="0.3">
      <c r="A113" t="s">
        <v>38</v>
      </c>
      <c r="F113">
        <v>97.575299999999999</v>
      </c>
      <c r="H113">
        <v>100</v>
      </c>
      <c r="J113">
        <v>97.575299999999999</v>
      </c>
      <c r="L113" t="s">
        <v>82</v>
      </c>
    </row>
    <row r="115" spans="1:16" x14ac:dyDescent="0.3">
      <c r="A115" t="s">
        <v>245</v>
      </c>
    </row>
    <row r="116" spans="1:16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</row>
    <row r="117" spans="1:16" x14ac:dyDescent="0.3">
      <c r="A117" t="s">
        <v>15</v>
      </c>
      <c r="C117" t="s">
        <v>16</v>
      </c>
      <c r="F117">
        <v>43.748699999999999</v>
      </c>
      <c r="H117">
        <v>61.002099999999999</v>
      </c>
      <c r="L117">
        <v>4</v>
      </c>
    </row>
    <row r="118" spans="1:16" x14ac:dyDescent="0.3">
      <c r="A118" t="s">
        <v>73</v>
      </c>
      <c r="B118" t="s">
        <v>18</v>
      </c>
      <c r="C118" t="s">
        <v>16</v>
      </c>
      <c r="D118">
        <v>1.37</v>
      </c>
      <c r="E118">
        <v>5.4099999999999999E-3</v>
      </c>
      <c r="F118">
        <v>1.7941</v>
      </c>
      <c r="G118">
        <v>5.5300000000000002E-2</v>
      </c>
      <c r="H118">
        <v>1.7408999999999999</v>
      </c>
      <c r="I118" t="s">
        <v>74</v>
      </c>
      <c r="J118">
        <v>2.4182999999999999</v>
      </c>
      <c r="K118">
        <v>7.46E-2</v>
      </c>
      <c r="L118">
        <v>0.11</v>
      </c>
      <c r="M118" t="s">
        <v>24</v>
      </c>
      <c r="N118" t="s">
        <v>21</v>
      </c>
      <c r="O118" s="1">
        <v>45734.792638888888</v>
      </c>
      <c r="P118" t="s">
        <v>73</v>
      </c>
    </row>
    <row r="119" spans="1:16" x14ac:dyDescent="0.3">
      <c r="A119" t="s">
        <v>17</v>
      </c>
      <c r="B119" t="s">
        <v>18</v>
      </c>
      <c r="C119" t="s">
        <v>16</v>
      </c>
      <c r="D119">
        <v>3.49</v>
      </c>
      <c r="E119">
        <v>1.7319999999999999E-2</v>
      </c>
      <c r="F119">
        <v>3.94</v>
      </c>
      <c r="G119">
        <v>5.2299999999999999E-2</v>
      </c>
      <c r="H119">
        <v>3.6154000000000002</v>
      </c>
      <c r="I119" t="s">
        <v>19</v>
      </c>
      <c r="J119">
        <v>6.5328999999999997</v>
      </c>
      <c r="K119">
        <v>8.6699999999999999E-2</v>
      </c>
      <c r="L119">
        <v>0.24</v>
      </c>
      <c r="M119" t="s">
        <v>20</v>
      </c>
      <c r="N119" t="s">
        <v>21</v>
      </c>
      <c r="O119" s="1">
        <v>45734.797731481478</v>
      </c>
      <c r="P119" t="s">
        <v>17</v>
      </c>
    </row>
    <row r="120" spans="1:16" x14ac:dyDescent="0.3">
      <c r="A120" t="s">
        <v>75</v>
      </c>
      <c r="B120" t="s">
        <v>18</v>
      </c>
      <c r="C120" t="s">
        <v>16</v>
      </c>
      <c r="D120">
        <v>6.77</v>
      </c>
      <c r="E120">
        <v>3.8309999999999997E-2</v>
      </c>
      <c r="F120">
        <v>7.2275999999999998</v>
      </c>
      <c r="G120">
        <v>6.1699999999999998E-2</v>
      </c>
      <c r="H120">
        <v>5.9757999999999996</v>
      </c>
      <c r="I120" t="s">
        <v>76</v>
      </c>
      <c r="J120">
        <v>13.656000000000001</v>
      </c>
      <c r="K120">
        <v>0.11650000000000001</v>
      </c>
      <c r="L120">
        <v>0.39</v>
      </c>
      <c r="M120" t="s">
        <v>24</v>
      </c>
      <c r="N120" t="s">
        <v>21</v>
      </c>
      <c r="O120" s="1">
        <v>45734.793067129627</v>
      </c>
      <c r="P120" t="s">
        <v>75</v>
      </c>
    </row>
    <row r="121" spans="1:16" x14ac:dyDescent="0.3">
      <c r="A121" t="s">
        <v>22</v>
      </c>
      <c r="B121" t="s">
        <v>18</v>
      </c>
      <c r="C121" t="s">
        <v>16</v>
      </c>
      <c r="D121">
        <v>27.07</v>
      </c>
      <c r="E121">
        <v>0.14627999999999999</v>
      </c>
      <c r="F121">
        <v>24.326699999999999</v>
      </c>
      <c r="G121">
        <v>0.10009999999999999</v>
      </c>
      <c r="H121">
        <v>19.322600000000001</v>
      </c>
      <c r="I121" t="s">
        <v>23</v>
      </c>
      <c r="J121">
        <v>52.041699999999999</v>
      </c>
      <c r="K121">
        <v>0.2142</v>
      </c>
      <c r="L121">
        <v>1.27</v>
      </c>
      <c r="M121" t="s">
        <v>24</v>
      </c>
      <c r="N121" t="s">
        <v>21</v>
      </c>
      <c r="O121" s="1">
        <v>45734.792905092596</v>
      </c>
      <c r="P121" t="s">
        <v>22</v>
      </c>
    </row>
    <row r="122" spans="1:16" x14ac:dyDescent="0.3">
      <c r="A122" t="s">
        <v>77</v>
      </c>
      <c r="B122" t="s">
        <v>18</v>
      </c>
      <c r="C122" t="s">
        <v>16</v>
      </c>
      <c r="D122">
        <v>0.05</v>
      </c>
      <c r="E122">
        <v>2.9999999999999997E-4</v>
      </c>
      <c r="F122">
        <v>5.9700000000000003E-2</v>
      </c>
      <c r="G122">
        <v>2.69E-2</v>
      </c>
      <c r="H122">
        <v>4.2999999999999997E-2</v>
      </c>
      <c r="I122" t="s">
        <v>78</v>
      </c>
      <c r="J122">
        <v>0.13669999999999999</v>
      </c>
      <c r="K122">
        <v>6.1699999999999998E-2</v>
      </c>
      <c r="L122">
        <v>0</v>
      </c>
      <c r="M122" t="s">
        <v>79</v>
      </c>
      <c r="N122" t="s">
        <v>37</v>
      </c>
      <c r="P122" t="s">
        <v>77</v>
      </c>
    </row>
    <row r="123" spans="1:16" x14ac:dyDescent="0.3">
      <c r="A123" t="s">
        <v>25</v>
      </c>
      <c r="B123" t="s">
        <v>18</v>
      </c>
      <c r="C123" t="s">
        <v>16</v>
      </c>
      <c r="D123">
        <v>0.34</v>
      </c>
      <c r="E123">
        <v>2.7399999999999998E-3</v>
      </c>
      <c r="F123">
        <v>0.3377</v>
      </c>
      <c r="G123">
        <v>2.6499999999999999E-2</v>
      </c>
      <c r="H123">
        <v>0.19270000000000001</v>
      </c>
      <c r="I123" t="s">
        <v>26</v>
      </c>
      <c r="J123">
        <v>0.40679999999999999</v>
      </c>
      <c r="K123">
        <v>3.1899999999999998E-2</v>
      </c>
      <c r="L123">
        <v>0.01</v>
      </c>
      <c r="M123" t="s">
        <v>27</v>
      </c>
      <c r="N123" t="s">
        <v>21</v>
      </c>
      <c r="O123" s="1">
        <v>45734.799814814818</v>
      </c>
      <c r="P123" t="s">
        <v>25</v>
      </c>
    </row>
    <row r="124" spans="1:16" x14ac:dyDescent="0.3">
      <c r="A124" t="s">
        <v>28</v>
      </c>
      <c r="B124" t="s">
        <v>18</v>
      </c>
      <c r="C124" t="s">
        <v>16</v>
      </c>
      <c r="D124">
        <v>7.34</v>
      </c>
      <c r="E124">
        <v>6.2990000000000004E-2</v>
      </c>
      <c r="F124">
        <v>7.3276000000000003</v>
      </c>
      <c r="G124">
        <v>5.9700000000000003E-2</v>
      </c>
      <c r="H124">
        <v>4.0785</v>
      </c>
      <c r="I124" t="s">
        <v>29</v>
      </c>
      <c r="J124">
        <v>10.2525</v>
      </c>
      <c r="K124">
        <v>8.3599999999999994E-2</v>
      </c>
      <c r="L124">
        <v>0.27</v>
      </c>
      <c r="M124" t="s">
        <v>20</v>
      </c>
      <c r="N124" t="s">
        <v>21</v>
      </c>
      <c r="O124" s="1">
        <v>45734.797650462962</v>
      </c>
      <c r="P124" t="s">
        <v>28</v>
      </c>
    </row>
    <row r="125" spans="1:16" x14ac:dyDescent="0.3">
      <c r="A125" t="s">
        <v>80</v>
      </c>
      <c r="B125" t="s">
        <v>18</v>
      </c>
      <c r="C125" t="s">
        <v>16</v>
      </c>
      <c r="D125">
        <v>1.1200000000000001</v>
      </c>
      <c r="E125">
        <v>1.031E-2</v>
      </c>
      <c r="F125">
        <v>1.2819</v>
      </c>
      <c r="G125">
        <v>4.0099999999999997E-2</v>
      </c>
      <c r="H125">
        <v>0.59699999999999998</v>
      </c>
      <c r="I125" t="s">
        <v>81</v>
      </c>
      <c r="J125">
        <v>2.1381000000000001</v>
      </c>
      <c r="K125">
        <v>6.6900000000000001E-2</v>
      </c>
      <c r="L125">
        <v>0.04</v>
      </c>
      <c r="M125" t="s">
        <v>81</v>
      </c>
      <c r="N125" t="s">
        <v>21</v>
      </c>
      <c r="O125" s="1">
        <v>45734.801030092596</v>
      </c>
      <c r="P125" t="s">
        <v>80</v>
      </c>
    </row>
    <row r="126" spans="1:16" x14ac:dyDescent="0.3">
      <c r="A126" t="s">
        <v>96</v>
      </c>
      <c r="B126" t="s">
        <v>18</v>
      </c>
      <c r="C126" t="s">
        <v>16</v>
      </c>
      <c r="D126">
        <v>0</v>
      </c>
      <c r="E126">
        <v>-4.0000000000000003E-5</v>
      </c>
      <c r="F126">
        <v>-4.4999999999999997E-3</v>
      </c>
      <c r="G126">
        <v>3.27E-2</v>
      </c>
      <c r="H126">
        <v>-1.9E-3</v>
      </c>
      <c r="I126" t="s">
        <v>98</v>
      </c>
      <c r="J126">
        <v>-6.6E-3</v>
      </c>
      <c r="K126">
        <v>4.7899999999999998E-2</v>
      </c>
      <c r="L126">
        <v>0</v>
      </c>
      <c r="M126" t="s">
        <v>98</v>
      </c>
      <c r="N126" t="s">
        <v>21</v>
      </c>
      <c r="O126" s="1">
        <v>45734.794872685183</v>
      </c>
      <c r="P126" t="s">
        <v>96</v>
      </c>
    </row>
    <row r="127" spans="1:16" x14ac:dyDescent="0.3">
      <c r="A127" t="s">
        <v>30</v>
      </c>
      <c r="B127" t="s">
        <v>18</v>
      </c>
      <c r="C127" t="s">
        <v>16</v>
      </c>
      <c r="D127">
        <v>0.15</v>
      </c>
      <c r="E127">
        <v>1.41E-3</v>
      </c>
      <c r="F127">
        <v>0.17330000000000001</v>
      </c>
      <c r="G127">
        <v>3.8300000000000001E-2</v>
      </c>
      <c r="H127">
        <v>7.0400000000000004E-2</v>
      </c>
      <c r="I127" t="s">
        <v>31</v>
      </c>
      <c r="J127">
        <v>0.2238</v>
      </c>
      <c r="K127">
        <v>4.9399999999999999E-2</v>
      </c>
      <c r="L127">
        <v>0</v>
      </c>
      <c r="M127" t="s">
        <v>31</v>
      </c>
      <c r="N127" t="s">
        <v>21</v>
      </c>
      <c r="O127" s="1">
        <v>45734.79420138889</v>
      </c>
      <c r="P127" t="s">
        <v>30</v>
      </c>
    </row>
    <row r="128" spans="1:16" x14ac:dyDescent="0.3">
      <c r="A128" t="s">
        <v>32</v>
      </c>
      <c r="B128" t="s">
        <v>18</v>
      </c>
      <c r="C128" t="s">
        <v>16</v>
      </c>
      <c r="D128">
        <v>6.98</v>
      </c>
      <c r="E128">
        <v>6.9830000000000003E-2</v>
      </c>
      <c r="F128">
        <v>8.3818999999999999</v>
      </c>
      <c r="G128">
        <v>9.7799999999999998E-2</v>
      </c>
      <c r="H128">
        <v>3.3481999999999998</v>
      </c>
      <c r="I128" t="s">
        <v>33</v>
      </c>
      <c r="J128">
        <v>10.783200000000001</v>
      </c>
      <c r="K128">
        <v>0.1258</v>
      </c>
      <c r="L128">
        <v>0.22</v>
      </c>
      <c r="M128" t="s">
        <v>34</v>
      </c>
      <c r="N128" t="s">
        <v>21</v>
      </c>
      <c r="O128" s="1">
        <v>45775.837673611109</v>
      </c>
      <c r="P128" t="s">
        <v>32</v>
      </c>
    </row>
    <row r="129" spans="1:16" x14ac:dyDescent="0.3">
      <c r="A129" t="s">
        <v>35</v>
      </c>
      <c r="B129" t="s">
        <v>18</v>
      </c>
      <c r="C129" t="s">
        <v>16</v>
      </c>
      <c r="D129">
        <v>0.03</v>
      </c>
      <c r="E129">
        <v>3.4000000000000002E-4</v>
      </c>
      <c r="F129">
        <v>4.0599999999999997E-2</v>
      </c>
      <c r="G129">
        <v>5.0599999999999999E-2</v>
      </c>
      <c r="H129">
        <v>1.54E-2</v>
      </c>
      <c r="I129" t="s">
        <v>36</v>
      </c>
      <c r="J129">
        <v>5.1700000000000003E-2</v>
      </c>
      <c r="K129">
        <v>6.4399999999999999E-2</v>
      </c>
      <c r="L129">
        <v>0</v>
      </c>
      <c r="M129" t="s">
        <v>35</v>
      </c>
      <c r="N129" t="s">
        <v>37</v>
      </c>
      <c r="P129" t="s">
        <v>35</v>
      </c>
    </row>
    <row r="130" spans="1:16" x14ac:dyDescent="0.3">
      <c r="A130" t="s">
        <v>38</v>
      </c>
      <c r="F130">
        <v>98.635300000000001</v>
      </c>
      <c r="H130">
        <v>100</v>
      </c>
      <c r="J130">
        <v>98.635300000000001</v>
      </c>
      <c r="L130" t="s">
        <v>93</v>
      </c>
    </row>
    <row r="132" spans="1:16" x14ac:dyDescent="0.3">
      <c r="A132" t="s">
        <v>246</v>
      </c>
    </row>
    <row r="133" spans="1:16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</row>
    <row r="134" spans="1:16" x14ac:dyDescent="0.3">
      <c r="A134" t="s">
        <v>15</v>
      </c>
      <c r="C134" t="s">
        <v>16</v>
      </c>
      <c r="F134">
        <v>43.726199999999999</v>
      </c>
      <c r="H134">
        <v>60.964399999999998</v>
      </c>
      <c r="L134">
        <v>4</v>
      </c>
    </row>
    <row r="135" spans="1:16" x14ac:dyDescent="0.3">
      <c r="A135" t="s">
        <v>73</v>
      </c>
      <c r="B135" t="s">
        <v>18</v>
      </c>
      <c r="C135" t="s">
        <v>16</v>
      </c>
      <c r="D135">
        <v>1.37</v>
      </c>
      <c r="E135">
        <v>5.4400000000000004E-3</v>
      </c>
      <c r="F135">
        <v>1.8083</v>
      </c>
      <c r="G135">
        <v>5.5399999999999998E-2</v>
      </c>
      <c r="H135">
        <v>1.7544999999999999</v>
      </c>
      <c r="I135" t="s">
        <v>74</v>
      </c>
      <c r="J135">
        <v>2.4375</v>
      </c>
      <c r="K135">
        <v>7.46E-2</v>
      </c>
      <c r="L135">
        <v>0.12</v>
      </c>
      <c r="M135" t="s">
        <v>24</v>
      </c>
      <c r="N135" t="s">
        <v>21</v>
      </c>
      <c r="O135" s="1">
        <v>45734.792638888888</v>
      </c>
      <c r="P135" t="s">
        <v>73</v>
      </c>
    </row>
    <row r="136" spans="1:16" x14ac:dyDescent="0.3">
      <c r="A136" t="s">
        <v>17</v>
      </c>
      <c r="B136" t="s">
        <v>18</v>
      </c>
      <c r="C136" t="s">
        <v>16</v>
      </c>
      <c r="D136">
        <v>3.46</v>
      </c>
      <c r="E136">
        <v>1.7149999999999999E-2</v>
      </c>
      <c r="F136">
        <v>3.9119000000000002</v>
      </c>
      <c r="G136">
        <v>5.28E-2</v>
      </c>
      <c r="H136">
        <v>3.5891999999999999</v>
      </c>
      <c r="I136" t="s">
        <v>19</v>
      </c>
      <c r="J136">
        <v>6.4862000000000002</v>
      </c>
      <c r="K136">
        <v>8.7499999999999994E-2</v>
      </c>
      <c r="L136">
        <v>0.24</v>
      </c>
      <c r="M136" t="s">
        <v>20</v>
      </c>
      <c r="N136" t="s">
        <v>21</v>
      </c>
      <c r="O136" s="1">
        <v>45734.797731481478</v>
      </c>
      <c r="P136" t="s">
        <v>17</v>
      </c>
    </row>
    <row r="137" spans="1:16" x14ac:dyDescent="0.3">
      <c r="A137" t="s">
        <v>75</v>
      </c>
      <c r="B137" t="s">
        <v>18</v>
      </c>
      <c r="C137" t="s">
        <v>16</v>
      </c>
      <c r="D137">
        <v>6.77</v>
      </c>
      <c r="E137">
        <v>3.8330000000000003E-2</v>
      </c>
      <c r="F137">
        <v>7.2401999999999997</v>
      </c>
      <c r="G137">
        <v>6.1899999999999997E-2</v>
      </c>
      <c r="H137">
        <v>5.9855</v>
      </c>
      <c r="I137" t="s">
        <v>76</v>
      </c>
      <c r="J137">
        <v>13.6797</v>
      </c>
      <c r="K137">
        <v>0.1169</v>
      </c>
      <c r="L137">
        <v>0.39</v>
      </c>
      <c r="M137" t="s">
        <v>24</v>
      </c>
      <c r="N137" t="s">
        <v>21</v>
      </c>
      <c r="O137" s="1">
        <v>45734.793067129627</v>
      </c>
      <c r="P137" t="s">
        <v>75</v>
      </c>
    </row>
    <row r="138" spans="1:16" x14ac:dyDescent="0.3">
      <c r="A138" t="s">
        <v>22</v>
      </c>
      <c r="B138" t="s">
        <v>18</v>
      </c>
      <c r="C138" t="s">
        <v>16</v>
      </c>
      <c r="D138">
        <v>26.87</v>
      </c>
      <c r="E138">
        <v>0.14523</v>
      </c>
      <c r="F138">
        <v>24.173500000000001</v>
      </c>
      <c r="G138">
        <v>9.9900000000000003E-2</v>
      </c>
      <c r="H138">
        <v>19.198899999999998</v>
      </c>
      <c r="I138" t="s">
        <v>23</v>
      </c>
      <c r="J138">
        <v>51.714100000000002</v>
      </c>
      <c r="K138">
        <v>0.21379999999999999</v>
      </c>
      <c r="L138">
        <v>1.26</v>
      </c>
      <c r="M138" t="s">
        <v>24</v>
      </c>
      <c r="N138" t="s">
        <v>21</v>
      </c>
      <c r="O138" s="1">
        <v>45734.792905092596</v>
      </c>
      <c r="P138" t="s">
        <v>22</v>
      </c>
    </row>
    <row r="139" spans="1:16" x14ac:dyDescent="0.3">
      <c r="A139" t="s">
        <v>77</v>
      </c>
      <c r="B139" t="s">
        <v>18</v>
      </c>
      <c r="C139" t="s">
        <v>16</v>
      </c>
      <c r="D139">
        <v>0.08</v>
      </c>
      <c r="E139">
        <v>4.4999999999999999E-4</v>
      </c>
      <c r="F139">
        <v>8.6999999999999994E-2</v>
      </c>
      <c r="G139">
        <v>2.6599999999999999E-2</v>
      </c>
      <c r="H139">
        <v>6.2700000000000006E-2</v>
      </c>
      <c r="I139" t="s">
        <v>78</v>
      </c>
      <c r="J139">
        <v>0.19939999999999999</v>
      </c>
      <c r="K139">
        <v>6.0900000000000003E-2</v>
      </c>
      <c r="L139">
        <v>0</v>
      </c>
      <c r="M139" t="s">
        <v>79</v>
      </c>
      <c r="N139" t="s">
        <v>37</v>
      </c>
      <c r="P139" t="s">
        <v>77</v>
      </c>
    </row>
    <row r="140" spans="1:16" x14ac:dyDescent="0.3">
      <c r="A140" t="s">
        <v>25</v>
      </c>
      <c r="B140" t="s">
        <v>18</v>
      </c>
      <c r="C140" t="s">
        <v>16</v>
      </c>
      <c r="D140">
        <v>0.33</v>
      </c>
      <c r="E140">
        <v>2.6099999999999999E-3</v>
      </c>
      <c r="F140">
        <v>0.32169999999999999</v>
      </c>
      <c r="G140">
        <v>2.6200000000000001E-2</v>
      </c>
      <c r="H140">
        <v>0.1835</v>
      </c>
      <c r="I140" t="s">
        <v>26</v>
      </c>
      <c r="J140">
        <v>0.3876</v>
      </c>
      <c r="K140">
        <v>3.1600000000000003E-2</v>
      </c>
      <c r="L140">
        <v>0.01</v>
      </c>
      <c r="M140" t="s">
        <v>27</v>
      </c>
      <c r="N140" t="s">
        <v>21</v>
      </c>
      <c r="O140" s="1">
        <v>45734.799814814818</v>
      </c>
      <c r="P140" t="s">
        <v>25</v>
      </c>
    </row>
    <row r="141" spans="1:16" x14ac:dyDescent="0.3">
      <c r="A141" t="s">
        <v>28</v>
      </c>
      <c r="B141" t="s">
        <v>18</v>
      </c>
      <c r="C141" t="s">
        <v>16</v>
      </c>
      <c r="D141">
        <v>7.5</v>
      </c>
      <c r="E141">
        <v>6.4390000000000003E-2</v>
      </c>
      <c r="F141">
        <v>7.4847999999999999</v>
      </c>
      <c r="G141">
        <v>5.9799999999999999E-2</v>
      </c>
      <c r="H141">
        <v>4.1656000000000004</v>
      </c>
      <c r="I141" t="s">
        <v>29</v>
      </c>
      <c r="J141">
        <v>10.4725</v>
      </c>
      <c r="K141">
        <v>8.3699999999999997E-2</v>
      </c>
      <c r="L141">
        <v>0.27</v>
      </c>
      <c r="M141" t="s">
        <v>20</v>
      </c>
      <c r="N141" t="s">
        <v>21</v>
      </c>
      <c r="O141" s="1">
        <v>45734.797650462962</v>
      </c>
      <c r="P141" t="s">
        <v>28</v>
      </c>
    </row>
    <row r="142" spans="1:16" x14ac:dyDescent="0.3">
      <c r="A142" t="s">
        <v>80</v>
      </c>
      <c r="B142" t="s">
        <v>18</v>
      </c>
      <c r="C142" t="s">
        <v>16</v>
      </c>
      <c r="D142">
        <v>1.1299999999999999</v>
      </c>
      <c r="E142">
        <v>1.0410000000000001E-2</v>
      </c>
      <c r="F142">
        <v>1.2935000000000001</v>
      </c>
      <c r="G142">
        <v>0.04</v>
      </c>
      <c r="H142">
        <v>0.60240000000000005</v>
      </c>
      <c r="I142" t="s">
        <v>81</v>
      </c>
      <c r="J142">
        <v>2.1576</v>
      </c>
      <c r="K142">
        <v>6.6799999999999998E-2</v>
      </c>
      <c r="L142">
        <v>0.04</v>
      </c>
      <c r="M142" t="s">
        <v>81</v>
      </c>
      <c r="N142" t="s">
        <v>21</v>
      </c>
      <c r="O142" s="1">
        <v>45734.801030092596</v>
      </c>
      <c r="P142" t="s">
        <v>80</v>
      </c>
    </row>
    <row r="143" spans="1:16" x14ac:dyDescent="0.3">
      <c r="A143" t="s">
        <v>96</v>
      </c>
      <c r="B143" t="s">
        <v>18</v>
      </c>
      <c r="C143" t="s">
        <v>16</v>
      </c>
      <c r="D143">
        <v>0.04</v>
      </c>
      <c r="E143">
        <v>3.8000000000000002E-4</v>
      </c>
      <c r="F143">
        <v>4.5100000000000001E-2</v>
      </c>
      <c r="G143">
        <v>3.3000000000000002E-2</v>
      </c>
      <c r="H143">
        <v>1.9400000000000001E-2</v>
      </c>
      <c r="I143" t="s">
        <v>98</v>
      </c>
      <c r="J143">
        <v>6.6000000000000003E-2</v>
      </c>
      <c r="K143">
        <v>4.82E-2</v>
      </c>
      <c r="L143">
        <v>0</v>
      </c>
      <c r="M143" t="s">
        <v>98</v>
      </c>
      <c r="N143" t="s">
        <v>21</v>
      </c>
      <c r="O143" s="1">
        <v>45734.794872685183</v>
      </c>
      <c r="P143" t="s">
        <v>96</v>
      </c>
    </row>
    <row r="144" spans="1:16" x14ac:dyDescent="0.3">
      <c r="A144" t="s">
        <v>30</v>
      </c>
      <c r="B144" t="s">
        <v>18</v>
      </c>
      <c r="C144" t="s">
        <v>16</v>
      </c>
      <c r="D144">
        <v>0.11</v>
      </c>
      <c r="E144">
        <v>1.0399999999999999E-3</v>
      </c>
      <c r="F144">
        <v>0.1283</v>
      </c>
      <c r="G144">
        <v>3.8699999999999998E-2</v>
      </c>
      <c r="H144">
        <v>5.21E-2</v>
      </c>
      <c r="I144" t="s">
        <v>31</v>
      </c>
      <c r="J144">
        <v>0.1656</v>
      </c>
      <c r="K144">
        <v>0.05</v>
      </c>
      <c r="L144">
        <v>0</v>
      </c>
      <c r="M144" t="s">
        <v>31</v>
      </c>
      <c r="N144" t="s">
        <v>21</v>
      </c>
      <c r="O144" s="1">
        <v>45734.79420138889</v>
      </c>
      <c r="P144" t="s">
        <v>30</v>
      </c>
    </row>
    <row r="145" spans="1:16" x14ac:dyDescent="0.3">
      <c r="A145" t="s">
        <v>32</v>
      </c>
      <c r="B145" t="s">
        <v>18</v>
      </c>
      <c r="C145" t="s">
        <v>16</v>
      </c>
      <c r="D145">
        <v>7.1</v>
      </c>
      <c r="E145">
        <v>7.0970000000000005E-2</v>
      </c>
      <c r="F145">
        <v>8.5180000000000007</v>
      </c>
      <c r="G145">
        <v>9.8100000000000007E-2</v>
      </c>
      <c r="H145">
        <v>3.4022000000000001</v>
      </c>
      <c r="I145" t="s">
        <v>33</v>
      </c>
      <c r="J145">
        <v>10.9582</v>
      </c>
      <c r="K145">
        <v>0.1263</v>
      </c>
      <c r="L145">
        <v>0.22</v>
      </c>
      <c r="M145" t="s">
        <v>34</v>
      </c>
      <c r="N145" t="s">
        <v>21</v>
      </c>
      <c r="O145" s="1">
        <v>45775.837673611109</v>
      </c>
      <c r="P145" t="s">
        <v>32</v>
      </c>
    </row>
    <row r="146" spans="1:16" x14ac:dyDescent="0.3">
      <c r="A146" t="s">
        <v>35</v>
      </c>
      <c r="B146" t="s">
        <v>18</v>
      </c>
      <c r="C146" t="s">
        <v>16</v>
      </c>
      <c r="D146">
        <v>0.04</v>
      </c>
      <c r="E146">
        <v>4.2999999999999999E-4</v>
      </c>
      <c r="F146">
        <v>5.1799999999999999E-2</v>
      </c>
      <c r="G146">
        <v>4.8599999999999997E-2</v>
      </c>
      <c r="H146">
        <v>1.9699999999999999E-2</v>
      </c>
      <c r="I146" t="s">
        <v>36</v>
      </c>
      <c r="J146">
        <v>6.59E-2</v>
      </c>
      <c r="K146">
        <v>6.1800000000000001E-2</v>
      </c>
      <c r="L146">
        <v>0</v>
      </c>
      <c r="M146" t="s">
        <v>35</v>
      </c>
      <c r="N146" t="s">
        <v>37</v>
      </c>
      <c r="P146" t="s">
        <v>35</v>
      </c>
    </row>
    <row r="147" spans="1:16" x14ac:dyDescent="0.3">
      <c r="A147" t="s">
        <v>38</v>
      </c>
      <c r="F147">
        <v>98.790300000000002</v>
      </c>
      <c r="H147">
        <v>100</v>
      </c>
      <c r="J147">
        <v>98.790300000000002</v>
      </c>
      <c r="L147" t="s">
        <v>93</v>
      </c>
    </row>
    <row r="149" spans="1:16" x14ac:dyDescent="0.3">
      <c r="A149" t="s">
        <v>247</v>
      </c>
    </row>
    <row r="150" spans="1:16" x14ac:dyDescent="0.3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</row>
    <row r="151" spans="1:16" x14ac:dyDescent="0.3">
      <c r="A151" t="s">
        <v>15</v>
      </c>
      <c r="C151" t="s">
        <v>16</v>
      </c>
      <c r="F151">
        <v>43.7896</v>
      </c>
      <c r="H151">
        <v>60.925199999999997</v>
      </c>
      <c r="L151">
        <v>4</v>
      </c>
    </row>
    <row r="152" spans="1:16" x14ac:dyDescent="0.3">
      <c r="A152" t="s">
        <v>73</v>
      </c>
      <c r="B152" t="s">
        <v>18</v>
      </c>
      <c r="C152" t="s">
        <v>16</v>
      </c>
      <c r="D152">
        <v>1.4</v>
      </c>
      <c r="E152">
        <v>5.5300000000000002E-3</v>
      </c>
      <c r="F152">
        <v>1.8411999999999999</v>
      </c>
      <c r="G152">
        <v>5.57E-2</v>
      </c>
      <c r="H152">
        <v>1.7827999999999999</v>
      </c>
      <c r="I152" t="s">
        <v>74</v>
      </c>
      <c r="J152">
        <v>2.4819</v>
      </c>
      <c r="K152">
        <v>7.4999999999999997E-2</v>
      </c>
      <c r="L152">
        <v>0.12</v>
      </c>
      <c r="M152" t="s">
        <v>24</v>
      </c>
      <c r="N152" t="s">
        <v>21</v>
      </c>
      <c r="O152" s="1">
        <v>45734.792638888888</v>
      </c>
      <c r="P152" t="s">
        <v>73</v>
      </c>
    </row>
    <row r="153" spans="1:16" x14ac:dyDescent="0.3">
      <c r="A153" t="s">
        <v>17</v>
      </c>
      <c r="B153" t="s">
        <v>18</v>
      </c>
      <c r="C153" t="s">
        <v>16</v>
      </c>
      <c r="D153">
        <v>3.51</v>
      </c>
      <c r="E153">
        <v>1.7399999999999999E-2</v>
      </c>
      <c r="F153">
        <v>3.9716</v>
      </c>
      <c r="G153">
        <v>5.28E-2</v>
      </c>
      <c r="H153">
        <v>3.6362999999999999</v>
      </c>
      <c r="I153" t="s">
        <v>19</v>
      </c>
      <c r="J153">
        <v>6.5850999999999997</v>
      </c>
      <c r="K153">
        <v>8.7599999999999997E-2</v>
      </c>
      <c r="L153">
        <v>0.24</v>
      </c>
      <c r="M153" t="s">
        <v>20</v>
      </c>
      <c r="N153" t="s">
        <v>21</v>
      </c>
      <c r="O153" s="1">
        <v>45734.797731481478</v>
      </c>
      <c r="P153" t="s">
        <v>17</v>
      </c>
    </row>
    <row r="154" spans="1:16" x14ac:dyDescent="0.3">
      <c r="A154" t="s">
        <v>75</v>
      </c>
      <c r="B154" t="s">
        <v>18</v>
      </c>
      <c r="C154" t="s">
        <v>16</v>
      </c>
      <c r="D154">
        <v>6.85</v>
      </c>
      <c r="E154">
        <v>3.8780000000000002E-2</v>
      </c>
      <c r="F154">
        <v>7.3384999999999998</v>
      </c>
      <c r="G154">
        <v>6.2E-2</v>
      </c>
      <c r="H154">
        <v>6.0541999999999998</v>
      </c>
      <c r="I154" t="s">
        <v>76</v>
      </c>
      <c r="J154">
        <v>13.865600000000001</v>
      </c>
      <c r="K154">
        <v>0.1172</v>
      </c>
      <c r="L154">
        <v>0.4</v>
      </c>
      <c r="M154" t="s">
        <v>24</v>
      </c>
      <c r="N154" t="s">
        <v>21</v>
      </c>
      <c r="O154" s="1">
        <v>45734.793067129627</v>
      </c>
      <c r="P154" t="s">
        <v>75</v>
      </c>
    </row>
    <row r="155" spans="1:16" x14ac:dyDescent="0.3">
      <c r="A155" t="s">
        <v>22</v>
      </c>
      <c r="B155" t="s">
        <v>18</v>
      </c>
      <c r="C155" t="s">
        <v>16</v>
      </c>
      <c r="D155">
        <v>26.76</v>
      </c>
      <c r="E155">
        <v>0.14463000000000001</v>
      </c>
      <c r="F155">
        <v>24.13</v>
      </c>
      <c r="G155">
        <v>0.10009999999999999</v>
      </c>
      <c r="H155">
        <v>19.124300000000002</v>
      </c>
      <c r="I155" t="s">
        <v>23</v>
      </c>
      <c r="J155">
        <v>51.621099999999998</v>
      </c>
      <c r="K155">
        <v>0.2142</v>
      </c>
      <c r="L155">
        <v>1.26</v>
      </c>
      <c r="M155" t="s">
        <v>24</v>
      </c>
      <c r="N155" t="s">
        <v>21</v>
      </c>
      <c r="O155" s="1">
        <v>45734.792905092596</v>
      </c>
      <c r="P155" t="s">
        <v>22</v>
      </c>
    </row>
    <row r="156" spans="1:16" x14ac:dyDescent="0.3">
      <c r="A156" t="s">
        <v>77</v>
      </c>
      <c r="B156" t="s">
        <v>18</v>
      </c>
      <c r="C156" t="s">
        <v>16</v>
      </c>
      <c r="D156">
        <v>7.0000000000000007E-2</v>
      </c>
      <c r="E156">
        <v>4.0000000000000002E-4</v>
      </c>
      <c r="F156">
        <v>7.7700000000000005E-2</v>
      </c>
      <c r="G156">
        <v>2.6800000000000001E-2</v>
      </c>
      <c r="H156">
        <v>5.5800000000000002E-2</v>
      </c>
      <c r="I156" t="s">
        <v>78</v>
      </c>
      <c r="J156">
        <v>0.17799999999999999</v>
      </c>
      <c r="K156">
        <v>6.13E-2</v>
      </c>
      <c r="L156">
        <v>0</v>
      </c>
      <c r="M156" t="s">
        <v>79</v>
      </c>
      <c r="N156" t="s">
        <v>37</v>
      </c>
      <c r="O156" s="1"/>
      <c r="P156" t="s">
        <v>77</v>
      </c>
    </row>
    <row r="157" spans="1:16" x14ac:dyDescent="0.3">
      <c r="A157" t="s">
        <v>25</v>
      </c>
      <c r="B157" t="s">
        <v>18</v>
      </c>
      <c r="C157" t="s">
        <v>16</v>
      </c>
      <c r="D157">
        <v>0.35</v>
      </c>
      <c r="E157">
        <v>2.7799999999999999E-3</v>
      </c>
      <c r="F157">
        <v>0.34229999999999999</v>
      </c>
      <c r="G157">
        <v>2.63E-2</v>
      </c>
      <c r="H157">
        <v>0.19489999999999999</v>
      </c>
      <c r="I157" t="s">
        <v>26</v>
      </c>
      <c r="J157">
        <v>0.4123</v>
      </c>
      <c r="K157">
        <v>3.1699999999999999E-2</v>
      </c>
      <c r="L157">
        <v>0.01</v>
      </c>
      <c r="M157" t="s">
        <v>27</v>
      </c>
      <c r="N157" t="s">
        <v>21</v>
      </c>
      <c r="O157" s="1">
        <v>45734.799814814818</v>
      </c>
      <c r="P157" t="s">
        <v>25</v>
      </c>
    </row>
    <row r="158" spans="1:16" x14ac:dyDescent="0.3">
      <c r="A158" t="s">
        <v>28</v>
      </c>
      <c r="B158" t="s">
        <v>18</v>
      </c>
      <c r="C158" t="s">
        <v>16</v>
      </c>
      <c r="D158">
        <v>7.37</v>
      </c>
      <c r="E158">
        <v>6.3270000000000007E-2</v>
      </c>
      <c r="F158">
        <v>7.3541999999999996</v>
      </c>
      <c r="G158">
        <v>5.9799999999999999E-2</v>
      </c>
      <c r="H158">
        <v>4.0843999999999996</v>
      </c>
      <c r="I158" t="s">
        <v>29</v>
      </c>
      <c r="J158">
        <v>10.2898</v>
      </c>
      <c r="K158">
        <v>8.3599999999999994E-2</v>
      </c>
      <c r="L158">
        <v>0.27</v>
      </c>
      <c r="M158" t="s">
        <v>20</v>
      </c>
      <c r="N158" t="s">
        <v>21</v>
      </c>
      <c r="O158" s="1">
        <v>45734.797650462962</v>
      </c>
      <c r="P158" t="s">
        <v>28</v>
      </c>
    </row>
    <row r="159" spans="1:16" x14ac:dyDescent="0.3">
      <c r="A159" t="s">
        <v>80</v>
      </c>
      <c r="B159" t="s">
        <v>18</v>
      </c>
      <c r="C159" t="s">
        <v>16</v>
      </c>
      <c r="D159">
        <v>1.1200000000000001</v>
      </c>
      <c r="E159">
        <v>1.0290000000000001E-2</v>
      </c>
      <c r="F159">
        <v>1.2783</v>
      </c>
      <c r="G159">
        <v>4.0099999999999997E-2</v>
      </c>
      <c r="H159">
        <v>0.59409999999999996</v>
      </c>
      <c r="I159" t="s">
        <v>81</v>
      </c>
      <c r="J159">
        <v>2.1322999999999999</v>
      </c>
      <c r="K159">
        <v>6.6799999999999998E-2</v>
      </c>
      <c r="L159">
        <v>0.04</v>
      </c>
      <c r="M159" t="s">
        <v>81</v>
      </c>
      <c r="N159" t="s">
        <v>21</v>
      </c>
      <c r="O159" s="1">
        <v>45734.801030092596</v>
      </c>
      <c r="P159" t="s">
        <v>80</v>
      </c>
    </row>
    <row r="160" spans="1:16" x14ac:dyDescent="0.3">
      <c r="A160" t="s">
        <v>96</v>
      </c>
      <c r="B160" t="s">
        <v>18</v>
      </c>
      <c r="C160" t="s">
        <v>16</v>
      </c>
      <c r="D160">
        <v>0.04</v>
      </c>
      <c r="E160">
        <v>3.8999999999999999E-4</v>
      </c>
      <c r="F160">
        <v>4.6699999999999998E-2</v>
      </c>
      <c r="G160">
        <v>3.2500000000000001E-2</v>
      </c>
      <c r="H160">
        <v>0.02</v>
      </c>
      <c r="I160" t="s">
        <v>98</v>
      </c>
      <c r="J160">
        <v>6.8199999999999997E-2</v>
      </c>
      <c r="K160">
        <v>4.7500000000000001E-2</v>
      </c>
      <c r="L160">
        <v>0</v>
      </c>
      <c r="M160" t="s">
        <v>98</v>
      </c>
      <c r="N160" t="s">
        <v>21</v>
      </c>
      <c r="O160" s="1">
        <v>45734.794872685183</v>
      </c>
      <c r="P160" t="s">
        <v>96</v>
      </c>
    </row>
    <row r="161" spans="1:16" x14ac:dyDescent="0.3">
      <c r="A161" t="s">
        <v>30</v>
      </c>
      <c r="B161" t="s">
        <v>18</v>
      </c>
      <c r="C161" t="s">
        <v>16</v>
      </c>
      <c r="D161">
        <v>0.14000000000000001</v>
      </c>
      <c r="E161">
        <v>1.31E-3</v>
      </c>
      <c r="F161">
        <v>0.1613</v>
      </c>
      <c r="G161">
        <v>3.9E-2</v>
      </c>
      <c r="H161">
        <v>6.54E-2</v>
      </c>
      <c r="I161" t="s">
        <v>31</v>
      </c>
      <c r="J161">
        <v>0.20830000000000001</v>
      </c>
      <c r="K161">
        <v>5.04E-2</v>
      </c>
      <c r="L161">
        <v>0</v>
      </c>
      <c r="M161" t="s">
        <v>31</v>
      </c>
      <c r="N161" t="s">
        <v>21</v>
      </c>
      <c r="O161" s="1">
        <v>45734.79420138889</v>
      </c>
      <c r="P161" t="s">
        <v>30</v>
      </c>
    </row>
    <row r="162" spans="1:16" x14ac:dyDescent="0.3">
      <c r="A162" t="s">
        <v>32</v>
      </c>
      <c r="B162" t="s">
        <v>18</v>
      </c>
      <c r="C162" t="s">
        <v>16</v>
      </c>
      <c r="D162">
        <v>7.21</v>
      </c>
      <c r="E162">
        <v>7.2099999999999997E-2</v>
      </c>
      <c r="F162">
        <v>8.6501999999999999</v>
      </c>
      <c r="G162">
        <v>9.7900000000000001E-2</v>
      </c>
      <c r="H162">
        <v>3.4478</v>
      </c>
      <c r="I162" t="s">
        <v>33</v>
      </c>
      <c r="J162">
        <v>11.128299999999999</v>
      </c>
      <c r="K162">
        <v>0.12590000000000001</v>
      </c>
      <c r="L162">
        <v>0.23</v>
      </c>
      <c r="M162" t="s">
        <v>34</v>
      </c>
      <c r="N162" t="s">
        <v>21</v>
      </c>
      <c r="O162" s="1">
        <v>45775.837673611109</v>
      </c>
      <c r="P162" t="s">
        <v>32</v>
      </c>
    </row>
    <row r="163" spans="1:16" x14ac:dyDescent="0.3">
      <c r="A163" t="s">
        <v>35</v>
      </c>
      <c r="B163" t="s">
        <v>18</v>
      </c>
      <c r="C163" t="s">
        <v>16</v>
      </c>
      <c r="D163">
        <v>0.03</v>
      </c>
      <c r="E163">
        <v>3.3E-4</v>
      </c>
      <c r="F163">
        <v>3.9399999999999998E-2</v>
      </c>
      <c r="G163">
        <v>4.8300000000000003E-2</v>
      </c>
      <c r="H163">
        <v>1.49E-2</v>
      </c>
      <c r="I163" t="s">
        <v>36</v>
      </c>
      <c r="J163">
        <v>5.0200000000000002E-2</v>
      </c>
      <c r="K163">
        <v>6.1400000000000003E-2</v>
      </c>
      <c r="L163">
        <v>0</v>
      </c>
      <c r="M163" t="s">
        <v>35</v>
      </c>
      <c r="N163" t="s">
        <v>37</v>
      </c>
      <c r="P163" t="s">
        <v>35</v>
      </c>
    </row>
    <row r="164" spans="1:16" x14ac:dyDescent="0.3">
      <c r="A164" t="s">
        <v>38</v>
      </c>
      <c r="F164">
        <v>99.021100000000004</v>
      </c>
      <c r="H164">
        <v>100</v>
      </c>
      <c r="J164">
        <v>99.021100000000004</v>
      </c>
      <c r="L164" t="s">
        <v>248</v>
      </c>
    </row>
    <row r="166" spans="1:16" x14ac:dyDescent="0.3">
      <c r="A166" t="s">
        <v>249</v>
      </c>
    </row>
    <row r="167" spans="1:16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13</v>
      </c>
      <c r="O167" t="s">
        <v>14</v>
      </c>
    </row>
    <row r="168" spans="1:16" x14ac:dyDescent="0.3">
      <c r="A168" t="s">
        <v>15</v>
      </c>
      <c r="C168" t="s">
        <v>16</v>
      </c>
      <c r="F168">
        <v>43.526800000000001</v>
      </c>
      <c r="H168">
        <v>60.747199999999999</v>
      </c>
      <c r="L168">
        <v>4</v>
      </c>
    </row>
    <row r="169" spans="1:16" x14ac:dyDescent="0.3">
      <c r="A169" t="s">
        <v>73</v>
      </c>
      <c r="B169" t="s">
        <v>18</v>
      </c>
      <c r="C169" t="s">
        <v>16</v>
      </c>
      <c r="D169">
        <v>1.54</v>
      </c>
      <c r="E169">
        <v>6.0899999999999999E-3</v>
      </c>
      <c r="F169">
        <v>2.0442</v>
      </c>
      <c r="G169">
        <v>5.7599999999999998E-2</v>
      </c>
      <c r="H169">
        <v>1.9854000000000001</v>
      </c>
      <c r="I169" t="s">
        <v>74</v>
      </c>
      <c r="J169">
        <v>2.7555000000000001</v>
      </c>
      <c r="K169">
        <v>7.7700000000000005E-2</v>
      </c>
      <c r="L169">
        <v>0.13</v>
      </c>
      <c r="M169" t="s">
        <v>24</v>
      </c>
      <c r="N169" t="s">
        <v>21</v>
      </c>
      <c r="O169" s="1">
        <v>45734.792638888888</v>
      </c>
      <c r="P169" t="s">
        <v>73</v>
      </c>
    </row>
    <row r="170" spans="1:16" x14ac:dyDescent="0.3">
      <c r="A170" t="s">
        <v>17</v>
      </c>
      <c r="B170" t="s">
        <v>18</v>
      </c>
      <c r="C170" t="s">
        <v>16</v>
      </c>
      <c r="D170">
        <v>3.54</v>
      </c>
      <c r="E170">
        <v>1.754E-2</v>
      </c>
      <c r="F170">
        <v>4.05</v>
      </c>
      <c r="G170">
        <v>5.33E-2</v>
      </c>
      <c r="H170">
        <v>3.7195999999999998</v>
      </c>
      <c r="I170" t="s">
        <v>19</v>
      </c>
      <c r="J170">
        <v>6.7152000000000003</v>
      </c>
      <c r="K170">
        <v>8.8400000000000006E-2</v>
      </c>
      <c r="L170">
        <v>0.24</v>
      </c>
      <c r="M170" t="s">
        <v>20</v>
      </c>
      <c r="N170" t="s">
        <v>21</v>
      </c>
      <c r="O170" s="1">
        <v>45734.797731481478</v>
      </c>
      <c r="P170" t="s">
        <v>17</v>
      </c>
    </row>
    <row r="171" spans="1:16" x14ac:dyDescent="0.3">
      <c r="A171" t="s">
        <v>75</v>
      </c>
      <c r="B171" t="s">
        <v>18</v>
      </c>
      <c r="C171" t="s">
        <v>16</v>
      </c>
      <c r="D171">
        <v>6.69</v>
      </c>
      <c r="E171">
        <v>3.7870000000000001E-2</v>
      </c>
      <c r="F171">
        <v>7.2393000000000001</v>
      </c>
      <c r="G171">
        <v>6.2100000000000002E-2</v>
      </c>
      <c r="H171">
        <v>5.9908000000000001</v>
      </c>
      <c r="I171" t="s">
        <v>76</v>
      </c>
      <c r="J171">
        <v>13.6782</v>
      </c>
      <c r="K171">
        <v>0.1174</v>
      </c>
      <c r="L171">
        <v>0.39</v>
      </c>
      <c r="M171" t="s">
        <v>24</v>
      </c>
      <c r="N171" t="s">
        <v>21</v>
      </c>
      <c r="O171" s="1">
        <v>45734.793067129627</v>
      </c>
      <c r="P171" t="s">
        <v>75</v>
      </c>
    </row>
    <row r="172" spans="1:16" x14ac:dyDescent="0.3">
      <c r="A172" t="s">
        <v>22</v>
      </c>
      <c r="B172" t="s">
        <v>18</v>
      </c>
      <c r="C172" t="s">
        <v>16</v>
      </c>
      <c r="D172">
        <v>26.04</v>
      </c>
      <c r="E172">
        <v>0.14074</v>
      </c>
      <c r="F172">
        <v>23.6082</v>
      </c>
      <c r="G172">
        <v>9.9199999999999997E-2</v>
      </c>
      <c r="H172">
        <v>18.768799999999999</v>
      </c>
      <c r="I172" t="s">
        <v>23</v>
      </c>
      <c r="J172">
        <v>50.504800000000003</v>
      </c>
      <c r="K172">
        <v>0.2122</v>
      </c>
      <c r="L172">
        <v>1.24</v>
      </c>
      <c r="M172" t="s">
        <v>24</v>
      </c>
      <c r="N172" t="s">
        <v>21</v>
      </c>
      <c r="O172" s="1">
        <v>45734.792905092596</v>
      </c>
      <c r="P172" t="s">
        <v>22</v>
      </c>
    </row>
    <row r="173" spans="1:16" x14ac:dyDescent="0.3">
      <c r="A173" t="s">
        <v>94</v>
      </c>
      <c r="B173" t="s">
        <v>18</v>
      </c>
      <c r="C173" t="s">
        <v>16</v>
      </c>
      <c r="D173">
        <v>0.13</v>
      </c>
      <c r="E173">
        <v>1.08E-3</v>
      </c>
      <c r="F173">
        <v>0.17150000000000001</v>
      </c>
      <c r="G173">
        <v>2.3800000000000002E-2</v>
      </c>
      <c r="H173">
        <v>0.11940000000000001</v>
      </c>
      <c r="I173" t="s">
        <v>105</v>
      </c>
      <c r="J173">
        <v>0.42820000000000003</v>
      </c>
      <c r="K173">
        <v>5.9400000000000001E-2</v>
      </c>
      <c r="L173">
        <v>0.01</v>
      </c>
      <c r="M173" t="s">
        <v>106</v>
      </c>
      <c r="N173" t="s">
        <v>37</v>
      </c>
      <c r="P173" t="s">
        <v>94</v>
      </c>
    </row>
    <row r="174" spans="1:16" x14ac:dyDescent="0.3">
      <c r="A174" t="s">
        <v>25</v>
      </c>
      <c r="B174" t="s">
        <v>18</v>
      </c>
      <c r="C174" t="s">
        <v>16</v>
      </c>
      <c r="D174">
        <v>0.2</v>
      </c>
      <c r="E174">
        <v>1.5900000000000001E-3</v>
      </c>
      <c r="F174">
        <v>0.1956</v>
      </c>
      <c r="G174">
        <v>2.4799999999999999E-2</v>
      </c>
      <c r="H174">
        <v>0.11169999999999999</v>
      </c>
      <c r="I174" t="s">
        <v>26</v>
      </c>
      <c r="J174">
        <v>0.2356</v>
      </c>
      <c r="K174">
        <v>2.98E-2</v>
      </c>
      <c r="L174">
        <v>0.01</v>
      </c>
      <c r="M174" t="s">
        <v>27</v>
      </c>
      <c r="N174" t="s">
        <v>21</v>
      </c>
      <c r="O174" s="1">
        <v>45734.799814814818</v>
      </c>
      <c r="P174" t="s">
        <v>25</v>
      </c>
    </row>
    <row r="175" spans="1:16" x14ac:dyDescent="0.3">
      <c r="A175" t="s">
        <v>28</v>
      </c>
      <c r="B175" t="s">
        <v>18</v>
      </c>
      <c r="C175" t="s">
        <v>16</v>
      </c>
      <c r="D175">
        <v>7.53</v>
      </c>
      <c r="E175">
        <v>6.4600000000000005E-2</v>
      </c>
      <c r="F175">
        <v>7.4916</v>
      </c>
      <c r="G175">
        <v>0.06</v>
      </c>
      <c r="H175">
        <v>4.1736000000000004</v>
      </c>
      <c r="I175" t="s">
        <v>29</v>
      </c>
      <c r="J175">
        <v>10.481999999999999</v>
      </c>
      <c r="K175">
        <v>8.3900000000000002E-2</v>
      </c>
      <c r="L175">
        <v>0.27</v>
      </c>
      <c r="M175" t="s">
        <v>20</v>
      </c>
      <c r="N175" t="s">
        <v>21</v>
      </c>
      <c r="O175" s="1">
        <v>45734.797650462962</v>
      </c>
      <c r="P175" t="s">
        <v>28</v>
      </c>
    </row>
    <row r="176" spans="1:16" x14ac:dyDescent="0.3">
      <c r="A176" t="s">
        <v>80</v>
      </c>
      <c r="B176" t="s">
        <v>18</v>
      </c>
      <c r="C176" t="s">
        <v>16</v>
      </c>
      <c r="D176">
        <v>1.02</v>
      </c>
      <c r="E176">
        <v>9.3399999999999993E-3</v>
      </c>
      <c r="F176">
        <v>1.1583000000000001</v>
      </c>
      <c r="G176">
        <v>3.9100000000000003E-2</v>
      </c>
      <c r="H176">
        <v>0.53990000000000005</v>
      </c>
      <c r="I176" t="s">
        <v>81</v>
      </c>
      <c r="J176">
        <v>1.9320999999999999</v>
      </c>
      <c r="K176">
        <v>6.5299999999999997E-2</v>
      </c>
      <c r="L176">
        <v>0.04</v>
      </c>
      <c r="M176" t="s">
        <v>81</v>
      </c>
      <c r="N176" t="s">
        <v>21</v>
      </c>
      <c r="O176" s="1">
        <v>45734.801030092596</v>
      </c>
      <c r="P176" t="s">
        <v>80</v>
      </c>
    </row>
    <row r="177" spans="1:16" x14ac:dyDescent="0.3">
      <c r="A177" t="s">
        <v>30</v>
      </c>
      <c r="B177" t="s">
        <v>18</v>
      </c>
      <c r="C177" t="s">
        <v>16</v>
      </c>
      <c r="D177">
        <v>0.15</v>
      </c>
      <c r="E177">
        <v>1.4E-3</v>
      </c>
      <c r="F177">
        <v>0.17180000000000001</v>
      </c>
      <c r="G177">
        <v>3.8899999999999997E-2</v>
      </c>
      <c r="H177">
        <v>6.9800000000000001E-2</v>
      </c>
      <c r="I177" t="s">
        <v>31</v>
      </c>
      <c r="J177">
        <v>0.2218</v>
      </c>
      <c r="K177">
        <v>5.0200000000000002E-2</v>
      </c>
      <c r="L177">
        <v>0</v>
      </c>
      <c r="M177" t="s">
        <v>31</v>
      </c>
      <c r="N177" t="s">
        <v>21</v>
      </c>
      <c r="O177" s="1">
        <v>45734.79420138889</v>
      </c>
      <c r="P177" t="s">
        <v>30</v>
      </c>
    </row>
    <row r="178" spans="1:16" x14ac:dyDescent="0.3">
      <c r="A178" t="s">
        <v>32</v>
      </c>
      <c r="B178" t="s">
        <v>18</v>
      </c>
      <c r="C178" t="s">
        <v>16</v>
      </c>
      <c r="D178">
        <v>7.88</v>
      </c>
      <c r="E178">
        <v>7.8770000000000007E-2</v>
      </c>
      <c r="F178">
        <v>9.4383999999999997</v>
      </c>
      <c r="G178">
        <v>0.1014</v>
      </c>
      <c r="H178">
        <v>3.7736000000000001</v>
      </c>
      <c r="I178" t="s">
        <v>33</v>
      </c>
      <c r="J178">
        <v>12.142300000000001</v>
      </c>
      <c r="K178">
        <v>0.1305</v>
      </c>
      <c r="L178">
        <v>0.25</v>
      </c>
      <c r="M178" t="s">
        <v>34</v>
      </c>
      <c r="N178" t="s">
        <v>21</v>
      </c>
      <c r="O178" s="1">
        <v>45775.837673611109</v>
      </c>
      <c r="P178" t="s">
        <v>32</v>
      </c>
    </row>
    <row r="179" spans="1:16" x14ac:dyDescent="0.3">
      <c r="A179" t="s">
        <v>38</v>
      </c>
      <c r="F179">
        <v>99.095699999999994</v>
      </c>
      <c r="H179">
        <v>100</v>
      </c>
      <c r="J179">
        <v>99.095699999999994</v>
      </c>
      <c r="L179" t="s">
        <v>82</v>
      </c>
    </row>
    <row r="182" spans="1:16" x14ac:dyDescent="0.3">
      <c r="A182" t="s">
        <v>250</v>
      </c>
    </row>
    <row r="183" spans="1:16" x14ac:dyDescent="0.3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</row>
    <row r="184" spans="1:16" x14ac:dyDescent="0.3">
      <c r="A184" t="s">
        <v>15</v>
      </c>
      <c r="C184" t="s">
        <v>16</v>
      </c>
      <c r="F184">
        <v>43.006900000000002</v>
      </c>
      <c r="H184">
        <v>60.7361</v>
      </c>
      <c r="L184">
        <v>4</v>
      </c>
    </row>
    <row r="185" spans="1:16" x14ac:dyDescent="0.3">
      <c r="A185" t="s">
        <v>73</v>
      </c>
      <c r="B185" t="s">
        <v>18</v>
      </c>
      <c r="C185" t="s">
        <v>16</v>
      </c>
      <c r="D185">
        <v>1.55</v>
      </c>
      <c r="E185">
        <v>6.1199999999999996E-3</v>
      </c>
      <c r="F185">
        <v>2.0554000000000001</v>
      </c>
      <c r="G185">
        <v>5.7599999999999998E-2</v>
      </c>
      <c r="H185">
        <v>2.02</v>
      </c>
      <c r="I185" t="s">
        <v>74</v>
      </c>
      <c r="J185">
        <v>2.7706</v>
      </c>
      <c r="K185">
        <v>7.7600000000000002E-2</v>
      </c>
      <c r="L185">
        <v>0.13</v>
      </c>
      <c r="M185" t="s">
        <v>24</v>
      </c>
      <c r="N185" t="s">
        <v>21</v>
      </c>
      <c r="O185" s="1">
        <v>45734.792638888888</v>
      </c>
      <c r="P185" t="s">
        <v>73</v>
      </c>
    </row>
    <row r="186" spans="1:16" x14ac:dyDescent="0.3">
      <c r="A186" t="s">
        <v>17</v>
      </c>
      <c r="B186" t="s">
        <v>18</v>
      </c>
      <c r="C186" t="s">
        <v>16</v>
      </c>
      <c r="D186">
        <v>3.51</v>
      </c>
      <c r="E186">
        <v>1.7389999999999999E-2</v>
      </c>
      <c r="F186">
        <v>4.0168999999999997</v>
      </c>
      <c r="G186">
        <v>5.3400000000000003E-2</v>
      </c>
      <c r="H186">
        <v>3.7330999999999999</v>
      </c>
      <c r="I186" t="s">
        <v>19</v>
      </c>
      <c r="J186">
        <v>6.6603000000000003</v>
      </c>
      <c r="K186">
        <v>8.8499999999999995E-2</v>
      </c>
      <c r="L186">
        <v>0.25</v>
      </c>
      <c r="M186" t="s">
        <v>20</v>
      </c>
      <c r="N186" t="s">
        <v>21</v>
      </c>
      <c r="O186" s="1">
        <v>45734.797731481478</v>
      </c>
      <c r="P186" t="s">
        <v>17</v>
      </c>
    </row>
    <row r="187" spans="1:16" x14ac:dyDescent="0.3">
      <c r="A187" t="s">
        <v>75</v>
      </c>
      <c r="B187" t="s">
        <v>18</v>
      </c>
      <c r="C187" t="s">
        <v>16</v>
      </c>
      <c r="D187">
        <v>6.52</v>
      </c>
      <c r="E187">
        <v>3.6940000000000001E-2</v>
      </c>
      <c r="F187">
        <v>7.0639000000000003</v>
      </c>
      <c r="G187">
        <v>6.1699999999999998E-2</v>
      </c>
      <c r="H187">
        <v>5.9151999999999996</v>
      </c>
      <c r="I187" t="s">
        <v>76</v>
      </c>
      <c r="J187">
        <v>13.3466</v>
      </c>
      <c r="K187">
        <v>0.11650000000000001</v>
      </c>
      <c r="L187">
        <v>0.39</v>
      </c>
      <c r="M187" t="s">
        <v>24</v>
      </c>
      <c r="N187" t="s">
        <v>21</v>
      </c>
      <c r="O187" s="1">
        <v>45734.793067129627</v>
      </c>
      <c r="P187" t="s">
        <v>75</v>
      </c>
    </row>
    <row r="188" spans="1:16" x14ac:dyDescent="0.3">
      <c r="A188" t="s">
        <v>22</v>
      </c>
      <c r="B188" t="s">
        <v>18</v>
      </c>
      <c r="C188" t="s">
        <v>16</v>
      </c>
      <c r="D188">
        <v>25.71</v>
      </c>
      <c r="E188">
        <v>0.13894999999999999</v>
      </c>
      <c r="F188">
        <v>23.282599999999999</v>
      </c>
      <c r="G188">
        <v>9.8699999999999996E-2</v>
      </c>
      <c r="H188">
        <v>18.7302</v>
      </c>
      <c r="I188" t="s">
        <v>23</v>
      </c>
      <c r="J188">
        <v>49.808100000000003</v>
      </c>
      <c r="K188">
        <v>0.2112</v>
      </c>
      <c r="L188">
        <v>1.23</v>
      </c>
      <c r="M188" t="s">
        <v>24</v>
      </c>
      <c r="N188" t="s">
        <v>21</v>
      </c>
      <c r="O188" s="1">
        <v>45734.792905092596</v>
      </c>
      <c r="P188" t="s">
        <v>22</v>
      </c>
    </row>
    <row r="189" spans="1:16" x14ac:dyDescent="0.3">
      <c r="A189" t="s">
        <v>94</v>
      </c>
      <c r="B189" t="s">
        <v>18</v>
      </c>
      <c r="C189" t="s">
        <v>16</v>
      </c>
      <c r="D189">
        <v>0.15</v>
      </c>
      <c r="E189">
        <v>1.2700000000000001E-3</v>
      </c>
      <c r="F189">
        <v>0.20130000000000001</v>
      </c>
      <c r="G189">
        <v>2.41E-2</v>
      </c>
      <c r="H189">
        <v>0.14180000000000001</v>
      </c>
      <c r="I189" t="s">
        <v>105</v>
      </c>
      <c r="J189">
        <v>0.50249999999999995</v>
      </c>
      <c r="K189">
        <v>6.0100000000000001E-2</v>
      </c>
      <c r="L189">
        <v>0.01</v>
      </c>
      <c r="M189" t="s">
        <v>106</v>
      </c>
      <c r="N189" t="s">
        <v>37</v>
      </c>
      <c r="P189" t="s">
        <v>94</v>
      </c>
    </row>
    <row r="190" spans="1:16" x14ac:dyDescent="0.3">
      <c r="A190" t="s">
        <v>25</v>
      </c>
      <c r="B190" t="s">
        <v>18</v>
      </c>
      <c r="C190" t="s">
        <v>16</v>
      </c>
      <c r="D190">
        <v>0.16</v>
      </c>
      <c r="E190">
        <v>1.25E-3</v>
      </c>
      <c r="F190">
        <v>0.154</v>
      </c>
      <c r="G190">
        <v>2.46E-2</v>
      </c>
      <c r="H190">
        <v>8.8999999999999996E-2</v>
      </c>
      <c r="I190" t="s">
        <v>26</v>
      </c>
      <c r="J190">
        <v>0.1855</v>
      </c>
      <c r="K190">
        <v>2.9700000000000001E-2</v>
      </c>
      <c r="L190">
        <v>0.01</v>
      </c>
      <c r="M190" t="s">
        <v>27</v>
      </c>
      <c r="N190" t="s">
        <v>21</v>
      </c>
      <c r="O190" s="1">
        <v>45734.799814814818</v>
      </c>
      <c r="P190" t="s">
        <v>25</v>
      </c>
    </row>
    <row r="191" spans="1:16" x14ac:dyDescent="0.3">
      <c r="A191" t="s">
        <v>28</v>
      </c>
      <c r="B191" t="s">
        <v>18</v>
      </c>
      <c r="C191" t="s">
        <v>16</v>
      </c>
      <c r="D191">
        <v>7.63</v>
      </c>
      <c r="E191">
        <v>6.547E-2</v>
      </c>
      <c r="F191">
        <v>7.59</v>
      </c>
      <c r="G191">
        <v>6.0199999999999997E-2</v>
      </c>
      <c r="H191">
        <v>4.2786999999999997</v>
      </c>
      <c r="I191" t="s">
        <v>29</v>
      </c>
      <c r="J191">
        <v>10.6197</v>
      </c>
      <c r="K191">
        <v>8.43E-2</v>
      </c>
      <c r="L191">
        <v>0.28000000000000003</v>
      </c>
      <c r="M191" t="s">
        <v>20</v>
      </c>
      <c r="N191" t="s">
        <v>21</v>
      </c>
      <c r="O191" s="1">
        <v>45734.797650462962</v>
      </c>
      <c r="P191" t="s">
        <v>28</v>
      </c>
    </row>
    <row r="192" spans="1:16" x14ac:dyDescent="0.3">
      <c r="A192" t="s">
        <v>80</v>
      </c>
      <c r="B192" t="s">
        <v>18</v>
      </c>
      <c r="C192" t="s">
        <v>16</v>
      </c>
      <c r="D192">
        <v>1.03</v>
      </c>
      <c r="E192">
        <v>9.4900000000000002E-3</v>
      </c>
      <c r="F192">
        <v>1.1771</v>
      </c>
      <c r="G192">
        <v>3.8899999999999997E-2</v>
      </c>
      <c r="H192">
        <v>0.55520000000000003</v>
      </c>
      <c r="I192" t="s">
        <v>81</v>
      </c>
      <c r="J192">
        <v>1.9634</v>
      </c>
      <c r="K192">
        <v>6.4799999999999996E-2</v>
      </c>
      <c r="L192">
        <v>0.04</v>
      </c>
      <c r="M192" t="s">
        <v>81</v>
      </c>
      <c r="N192" t="s">
        <v>21</v>
      </c>
      <c r="O192" s="1">
        <v>45734.801030092596</v>
      </c>
      <c r="P192" t="s">
        <v>80</v>
      </c>
    </row>
    <row r="193" spans="1:16" x14ac:dyDescent="0.3">
      <c r="A193" t="s">
        <v>30</v>
      </c>
      <c r="B193" t="s">
        <v>18</v>
      </c>
      <c r="C193" t="s">
        <v>16</v>
      </c>
      <c r="D193">
        <v>0.14000000000000001</v>
      </c>
      <c r="E193">
        <v>1.33E-3</v>
      </c>
      <c r="F193">
        <v>0.16289999999999999</v>
      </c>
      <c r="G193">
        <v>3.9199999999999999E-2</v>
      </c>
      <c r="H193">
        <v>6.7000000000000004E-2</v>
      </c>
      <c r="I193" t="s">
        <v>31</v>
      </c>
      <c r="J193">
        <v>0.21029999999999999</v>
      </c>
      <c r="K193">
        <v>5.0599999999999999E-2</v>
      </c>
      <c r="L193">
        <v>0</v>
      </c>
      <c r="M193" t="s">
        <v>31</v>
      </c>
      <c r="N193" t="s">
        <v>21</v>
      </c>
      <c r="O193" s="1">
        <v>45734.79420138889</v>
      </c>
      <c r="P193" t="s">
        <v>30</v>
      </c>
    </row>
    <row r="194" spans="1:16" x14ac:dyDescent="0.3">
      <c r="A194" t="s">
        <v>32</v>
      </c>
      <c r="B194" t="s">
        <v>18</v>
      </c>
      <c r="C194" t="s">
        <v>16</v>
      </c>
      <c r="D194">
        <v>7.7</v>
      </c>
      <c r="E194">
        <v>7.6990000000000003E-2</v>
      </c>
      <c r="F194">
        <v>9.2283000000000008</v>
      </c>
      <c r="G194">
        <v>0.10100000000000001</v>
      </c>
      <c r="H194">
        <v>3.7336</v>
      </c>
      <c r="I194" t="s">
        <v>33</v>
      </c>
      <c r="J194">
        <v>11.8721</v>
      </c>
      <c r="K194">
        <v>0.12989999999999999</v>
      </c>
      <c r="L194">
        <v>0.25</v>
      </c>
      <c r="M194" t="s">
        <v>34</v>
      </c>
      <c r="N194" t="s">
        <v>21</v>
      </c>
      <c r="O194" s="1">
        <v>45775.837673611109</v>
      </c>
      <c r="P194" t="s">
        <v>32</v>
      </c>
    </row>
    <row r="195" spans="1:16" x14ac:dyDescent="0.3">
      <c r="A195" t="s">
        <v>38</v>
      </c>
      <c r="F195">
        <v>97.939099999999996</v>
      </c>
      <c r="H195">
        <v>100</v>
      </c>
      <c r="J195">
        <v>97.939099999999996</v>
      </c>
      <c r="L195" t="s">
        <v>108</v>
      </c>
    </row>
    <row r="198" spans="1:16" x14ac:dyDescent="0.3">
      <c r="A198" t="s">
        <v>251</v>
      </c>
    </row>
    <row r="199" spans="1:16" x14ac:dyDescent="0.3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</row>
    <row r="200" spans="1:16" x14ac:dyDescent="0.3">
      <c r="A200" t="s">
        <v>15</v>
      </c>
      <c r="C200" t="s">
        <v>16</v>
      </c>
      <c r="F200">
        <v>43.330300000000001</v>
      </c>
      <c r="H200">
        <v>60.703200000000002</v>
      </c>
      <c r="L200">
        <v>4</v>
      </c>
    </row>
    <row r="201" spans="1:16" x14ac:dyDescent="0.3">
      <c r="A201" t="s">
        <v>73</v>
      </c>
      <c r="B201" t="s">
        <v>18</v>
      </c>
      <c r="C201" t="s">
        <v>16</v>
      </c>
      <c r="D201">
        <v>1.56</v>
      </c>
      <c r="E201">
        <v>6.1799999999999997E-3</v>
      </c>
      <c r="F201">
        <v>2.0790000000000002</v>
      </c>
      <c r="G201">
        <v>5.7799999999999997E-2</v>
      </c>
      <c r="H201">
        <v>2.0268000000000002</v>
      </c>
      <c r="I201" t="s">
        <v>74</v>
      </c>
      <c r="J201">
        <v>2.8022999999999998</v>
      </c>
      <c r="K201">
        <v>7.8E-2</v>
      </c>
      <c r="L201">
        <v>0.13</v>
      </c>
      <c r="M201" t="s">
        <v>24</v>
      </c>
      <c r="N201" t="s">
        <v>21</v>
      </c>
      <c r="O201" s="1">
        <v>45734.792638888888</v>
      </c>
      <c r="P201" t="s">
        <v>73</v>
      </c>
    </row>
    <row r="202" spans="1:16" x14ac:dyDescent="0.3">
      <c r="A202" t="s">
        <v>17</v>
      </c>
      <c r="B202" t="s">
        <v>18</v>
      </c>
      <c r="C202" t="s">
        <v>16</v>
      </c>
      <c r="D202">
        <v>3.47</v>
      </c>
      <c r="E202">
        <v>1.72E-2</v>
      </c>
      <c r="F202">
        <v>3.9773000000000001</v>
      </c>
      <c r="G202">
        <v>5.3499999999999999E-2</v>
      </c>
      <c r="H202">
        <v>3.6667000000000001</v>
      </c>
      <c r="I202" t="s">
        <v>19</v>
      </c>
      <c r="J202">
        <v>6.5945999999999998</v>
      </c>
      <c r="K202">
        <v>8.8700000000000001E-2</v>
      </c>
      <c r="L202">
        <v>0.24</v>
      </c>
      <c r="M202" t="s">
        <v>20</v>
      </c>
      <c r="N202" t="s">
        <v>21</v>
      </c>
      <c r="O202" s="1">
        <v>45734.797731481478</v>
      </c>
      <c r="P202" t="s">
        <v>17</v>
      </c>
    </row>
    <row r="203" spans="1:16" x14ac:dyDescent="0.3">
      <c r="A203" t="s">
        <v>75</v>
      </c>
      <c r="B203" t="s">
        <v>18</v>
      </c>
      <c r="C203" t="s">
        <v>16</v>
      </c>
      <c r="D203">
        <v>6.68</v>
      </c>
      <c r="E203">
        <v>3.7839999999999999E-2</v>
      </c>
      <c r="F203">
        <v>7.2324000000000002</v>
      </c>
      <c r="G203">
        <v>6.1899999999999997E-2</v>
      </c>
      <c r="H203">
        <v>6.0079000000000002</v>
      </c>
      <c r="I203" t="s">
        <v>76</v>
      </c>
      <c r="J203">
        <v>13.665100000000001</v>
      </c>
      <c r="K203">
        <v>0.11700000000000001</v>
      </c>
      <c r="L203">
        <v>0.4</v>
      </c>
      <c r="M203" t="s">
        <v>24</v>
      </c>
      <c r="N203" t="s">
        <v>21</v>
      </c>
      <c r="O203" s="1">
        <v>45734.793067129627</v>
      </c>
      <c r="P203" t="s">
        <v>75</v>
      </c>
    </row>
    <row r="204" spans="1:16" x14ac:dyDescent="0.3">
      <c r="A204" t="s">
        <v>22</v>
      </c>
      <c r="B204" t="s">
        <v>18</v>
      </c>
      <c r="C204" t="s">
        <v>16</v>
      </c>
      <c r="D204">
        <v>25.96</v>
      </c>
      <c r="E204">
        <v>0.14030999999999999</v>
      </c>
      <c r="F204">
        <v>23.5379</v>
      </c>
      <c r="G204">
        <v>9.9299999999999999E-2</v>
      </c>
      <c r="H204">
        <v>18.784099999999999</v>
      </c>
      <c r="I204" t="s">
        <v>23</v>
      </c>
      <c r="J204">
        <v>50.354300000000002</v>
      </c>
      <c r="K204">
        <v>0.21240000000000001</v>
      </c>
      <c r="L204">
        <v>1.24</v>
      </c>
      <c r="M204" t="s">
        <v>24</v>
      </c>
      <c r="N204" t="s">
        <v>21</v>
      </c>
      <c r="O204" s="1">
        <v>45734.792905092596</v>
      </c>
      <c r="P204" t="s">
        <v>22</v>
      </c>
    </row>
    <row r="205" spans="1:16" x14ac:dyDescent="0.3">
      <c r="A205" t="s">
        <v>94</v>
      </c>
      <c r="B205" t="s">
        <v>18</v>
      </c>
      <c r="C205" t="s">
        <v>16</v>
      </c>
      <c r="D205">
        <v>0.09</v>
      </c>
      <c r="E205">
        <v>7.3999999999999999E-4</v>
      </c>
      <c r="F205">
        <v>0.11799999999999999</v>
      </c>
      <c r="G205">
        <v>2.4199999999999999E-2</v>
      </c>
      <c r="H205">
        <v>8.2500000000000004E-2</v>
      </c>
      <c r="I205" t="s">
        <v>105</v>
      </c>
      <c r="J205">
        <v>0.29470000000000002</v>
      </c>
      <c r="K205">
        <v>6.0400000000000002E-2</v>
      </c>
      <c r="L205">
        <v>0.01</v>
      </c>
      <c r="M205" t="s">
        <v>106</v>
      </c>
      <c r="N205" t="s">
        <v>37</v>
      </c>
      <c r="P205" t="s">
        <v>94</v>
      </c>
    </row>
    <row r="206" spans="1:16" x14ac:dyDescent="0.3">
      <c r="A206" t="s">
        <v>25</v>
      </c>
      <c r="B206" t="s">
        <v>18</v>
      </c>
      <c r="C206" t="s">
        <v>16</v>
      </c>
      <c r="D206">
        <v>0.19</v>
      </c>
      <c r="E206">
        <v>1.48E-3</v>
      </c>
      <c r="F206">
        <v>0.1817</v>
      </c>
      <c r="G206">
        <v>2.4799999999999999E-2</v>
      </c>
      <c r="H206">
        <v>0.1041</v>
      </c>
      <c r="I206" t="s">
        <v>26</v>
      </c>
      <c r="J206">
        <v>0.21890000000000001</v>
      </c>
      <c r="K206">
        <v>2.9899999999999999E-2</v>
      </c>
      <c r="L206">
        <v>0.01</v>
      </c>
      <c r="M206" t="s">
        <v>27</v>
      </c>
      <c r="N206" t="s">
        <v>21</v>
      </c>
      <c r="O206" s="1">
        <v>45734.799814814818</v>
      </c>
      <c r="P206" t="s">
        <v>25</v>
      </c>
    </row>
    <row r="207" spans="1:16" x14ac:dyDescent="0.3">
      <c r="A207" t="s">
        <v>28</v>
      </c>
      <c r="B207" t="s">
        <v>18</v>
      </c>
      <c r="C207" t="s">
        <v>16</v>
      </c>
      <c r="D207">
        <v>7.62</v>
      </c>
      <c r="E207">
        <v>6.54E-2</v>
      </c>
      <c r="F207">
        <v>7.5820999999999996</v>
      </c>
      <c r="G207">
        <v>6.0199999999999997E-2</v>
      </c>
      <c r="H207">
        <v>4.2401</v>
      </c>
      <c r="I207" t="s">
        <v>29</v>
      </c>
      <c r="J207">
        <v>10.608700000000001</v>
      </c>
      <c r="K207">
        <v>8.43E-2</v>
      </c>
      <c r="L207">
        <v>0.28000000000000003</v>
      </c>
      <c r="M207" t="s">
        <v>20</v>
      </c>
      <c r="N207" t="s">
        <v>21</v>
      </c>
      <c r="O207" s="1">
        <v>45734.797650462962</v>
      </c>
      <c r="P207" t="s">
        <v>28</v>
      </c>
    </row>
    <row r="208" spans="1:16" x14ac:dyDescent="0.3">
      <c r="A208" t="s">
        <v>80</v>
      </c>
      <c r="B208" t="s">
        <v>18</v>
      </c>
      <c r="C208" t="s">
        <v>16</v>
      </c>
      <c r="D208">
        <v>0.97</v>
      </c>
      <c r="E208">
        <v>8.94E-3</v>
      </c>
      <c r="F208">
        <v>1.1087</v>
      </c>
      <c r="G208">
        <v>3.9100000000000003E-2</v>
      </c>
      <c r="H208">
        <v>0.51880000000000004</v>
      </c>
      <c r="I208" t="s">
        <v>81</v>
      </c>
      <c r="J208">
        <v>1.8492999999999999</v>
      </c>
      <c r="K208">
        <v>6.5100000000000005E-2</v>
      </c>
      <c r="L208">
        <v>0.03</v>
      </c>
      <c r="M208" t="s">
        <v>81</v>
      </c>
      <c r="N208" t="s">
        <v>21</v>
      </c>
      <c r="O208" s="1">
        <v>45734.801030092596</v>
      </c>
      <c r="P208" t="s">
        <v>80</v>
      </c>
    </row>
    <row r="209" spans="1:16" x14ac:dyDescent="0.3">
      <c r="A209" t="s">
        <v>30</v>
      </c>
      <c r="B209" t="s">
        <v>18</v>
      </c>
      <c r="C209" t="s">
        <v>16</v>
      </c>
      <c r="D209">
        <v>0.17</v>
      </c>
      <c r="E209">
        <v>1.5900000000000001E-3</v>
      </c>
      <c r="F209">
        <v>0.19470000000000001</v>
      </c>
      <c r="G209">
        <v>3.9600000000000003E-2</v>
      </c>
      <c r="H209">
        <v>7.9399999999999998E-2</v>
      </c>
      <c r="I209" t="s">
        <v>31</v>
      </c>
      <c r="J209">
        <v>0.25140000000000001</v>
      </c>
      <c r="K209">
        <v>5.11E-2</v>
      </c>
      <c r="L209">
        <v>0.01</v>
      </c>
      <c r="M209" t="s">
        <v>31</v>
      </c>
      <c r="N209" t="s">
        <v>21</v>
      </c>
      <c r="O209" s="1">
        <v>45734.79420138889</v>
      </c>
      <c r="P209" t="s">
        <v>30</v>
      </c>
    </row>
    <row r="210" spans="1:16" x14ac:dyDescent="0.3">
      <c r="A210" t="s">
        <v>32</v>
      </c>
      <c r="B210" t="s">
        <v>18</v>
      </c>
      <c r="C210" t="s">
        <v>16</v>
      </c>
      <c r="D210">
        <v>7.87</v>
      </c>
      <c r="E210">
        <v>7.8740000000000004E-2</v>
      </c>
      <c r="F210">
        <v>9.4342000000000006</v>
      </c>
      <c r="G210">
        <v>0.1014</v>
      </c>
      <c r="H210">
        <v>3.7863000000000002</v>
      </c>
      <c r="I210" t="s">
        <v>33</v>
      </c>
      <c r="J210">
        <v>12.136900000000001</v>
      </c>
      <c r="K210">
        <v>0.1305</v>
      </c>
      <c r="L210">
        <v>0.25</v>
      </c>
      <c r="M210" t="s">
        <v>34</v>
      </c>
      <c r="N210" t="s">
        <v>21</v>
      </c>
      <c r="O210" s="1">
        <v>45775.837673611109</v>
      </c>
      <c r="P210" t="s">
        <v>32</v>
      </c>
    </row>
    <row r="211" spans="1:16" x14ac:dyDescent="0.3">
      <c r="A211" t="s">
        <v>38</v>
      </c>
      <c r="F211">
        <v>98.776200000000003</v>
      </c>
      <c r="H211">
        <v>100</v>
      </c>
      <c r="J211">
        <v>98.776200000000003</v>
      </c>
      <c r="L211" t="s">
        <v>108</v>
      </c>
    </row>
    <row r="213" spans="1:16" x14ac:dyDescent="0.3">
      <c r="A213" t="s">
        <v>255</v>
      </c>
    </row>
    <row r="214" spans="1:16" x14ac:dyDescent="0.3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</row>
    <row r="215" spans="1:16" x14ac:dyDescent="0.3">
      <c r="A215" t="s">
        <v>15</v>
      </c>
      <c r="C215" t="s">
        <v>16</v>
      </c>
      <c r="F215">
        <v>41.012700000000002</v>
      </c>
      <c r="H215">
        <v>57.117699999999999</v>
      </c>
      <c r="L215">
        <v>4</v>
      </c>
    </row>
    <row r="216" spans="1:16" x14ac:dyDescent="0.3">
      <c r="A216" t="s">
        <v>17</v>
      </c>
      <c r="B216" t="s">
        <v>18</v>
      </c>
      <c r="C216" t="s">
        <v>16</v>
      </c>
      <c r="D216">
        <v>23.77</v>
      </c>
      <c r="E216">
        <v>0.11788</v>
      </c>
      <c r="F216">
        <v>25.548100000000002</v>
      </c>
      <c r="G216">
        <v>0.10829999999999999</v>
      </c>
      <c r="H216">
        <v>23.414400000000001</v>
      </c>
      <c r="I216" t="s">
        <v>19</v>
      </c>
      <c r="J216">
        <v>42.360599999999998</v>
      </c>
      <c r="K216">
        <v>0.17960000000000001</v>
      </c>
      <c r="L216">
        <v>1.64</v>
      </c>
      <c r="M216" t="s">
        <v>20</v>
      </c>
      <c r="N216" t="s">
        <v>21</v>
      </c>
      <c r="O216" s="1">
        <v>45734.797731481478</v>
      </c>
    </row>
    <row r="217" spans="1:16" x14ac:dyDescent="0.3">
      <c r="A217" t="s">
        <v>22</v>
      </c>
      <c r="B217" t="s">
        <v>18</v>
      </c>
      <c r="C217" t="s">
        <v>16</v>
      </c>
      <c r="D217">
        <v>17.36</v>
      </c>
      <c r="E217">
        <v>9.3840000000000007E-2</v>
      </c>
      <c r="F217">
        <v>17.9437</v>
      </c>
      <c r="G217">
        <v>9.2799999999999994E-2</v>
      </c>
      <c r="H217">
        <v>14.235300000000001</v>
      </c>
      <c r="I217" t="s">
        <v>23</v>
      </c>
      <c r="J217">
        <v>38.386699999999998</v>
      </c>
      <c r="K217">
        <v>0.19839999999999999</v>
      </c>
      <c r="L217">
        <v>1</v>
      </c>
      <c r="M217" t="s">
        <v>24</v>
      </c>
      <c r="N217" t="s">
        <v>21</v>
      </c>
      <c r="O217" s="1">
        <v>45734.792905092596</v>
      </c>
    </row>
    <row r="218" spans="1:16" x14ac:dyDescent="0.3">
      <c r="A218" t="s">
        <v>30</v>
      </c>
      <c r="B218" t="s">
        <v>18</v>
      </c>
      <c r="C218" t="s">
        <v>16</v>
      </c>
      <c r="D218">
        <v>0.21</v>
      </c>
      <c r="E218">
        <v>2E-3</v>
      </c>
      <c r="F218">
        <v>0.24160000000000001</v>
      </c>
      <c r="G218">
        <v>0.04</v>
      </c>
      <c r="H218">
        <v>9.8000000000000004E-2</v>
      </c>
      <c r="I218" t="s">
        <v>31</v>
      </c>
      <c r="J218">
        <v>0.312</v>
      </c>
      <c r="K218">
        <v>5.16E-2</v>
      </c>
      <c r="L218">
        <v>0.01</v>
      </c>
      <c r="M218" t="s">
        <v>31</v>
      </c>
      <c r="N218" t="s">
        <v>21</v>
      </c>
      <c r="O218" s="1">
        <v>45734.79420138889</v>
      </c>
    </row>
    <row r="219" spans="1:16" x14ac:dyDescent="0.3">
      <c r="A219" t="s">
        <v>32</v>
      </c>
      <c r="B219" t="s">
        <v>18</v>
      </c>
      <c r="C219" t="s">
        <v>16</v>
      </c>
      <c r="D219">
        <v>10.86</v>
      </c>
      <c r="E219">
        <v>0.10858</v>
      </c>
      <c r="F219">
        <v>12.8695</v>
      </c>
      <c r="G219">
        <v>0.11459999999999999</v>
      </c>
      <c r="H219">
        <v>5.1345999999999998</v>
      </c>
      <c r="I219" t="s">
        <v>33</v>
      </c>
      <c r="J219">
        <v>16.5563</v>
      </c>
      <c r="K219">
        <v>0.14749999999999999</v>
      </c>
      <c r="L219">
        <v>0.36</v>
      </c>
      <c r="M219" t="s">
        <v>34</v>
      </c>
      <c r="N219" t="s">
        <v>21</v>
      </c>
      <c r="O219" s="1">
        <v>45775.837673611109</v>
      </c>
    </row>
    <row r="220" spans="1:16" x14ac:dyDescent="0.3">
      <c r="A220" t="s">
        <v>38</v>
      </c>
      <c r="F220">
        <v>97.615600000000001</v>
      </c>
      <c r="H220">
        <v>100</v>
      </c>
      <c r="J220">
        <v>97.615600000000001</v>
      </c>
      <c r="L220" t="s">
        <v>41</v>
      </c>
    </row>
    <row r="229" spans="1:15" x14ac:dyDescent="0.3">
      <c r="A229" t="s">
        <v>256</v>
      </c>
    </row>
    <row r="230" spans="1:15" x14ac:dyDescent="0.3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</row>
    <row r="231" spans="1:15" x14ac:dyDescent="0.3">
      <c r="A231" t="s">
        <v>15</v>
      </c>
      <c r="C231" t="s">
        <v>16</v>
      </c>
      <c r="F231">
        <v>41.316600000000001</v>
      </c>
      <c r="H231">
        <v>57.109299999999998</v>
      </c>
      <c r="L231">
        <v>4</v>
      </c>
    </row>
    <row r="232" spans="1:15" x14ac:dyDescent="0.3">
      <c r="A232" t="s">
        <v>17</v>
      </c>
      <c r="B232" t="s">
        <v>18</v>
      </c>
      <c r="C232" t="s">
        <v>16</v>
      </c>
      <c r="D232">
        <v>24.07</v>
      </c>
      <c r="E232">
        <v>0.11941</v>
      </c>
      <c r="F232">
        <v>25.827200000000001</v>
      </c>
      <c r="G232">
        <v>0.1085</v>
      </c>
      <c r="H232">
        <v>23.492699999999999</v>
      </c>
      <c r="I232" t="s">
        <v>19</v>
      </c>
      <c r="J232">
        <v>42.823399999999999</v>
      </c>
      <c r="K232">
        <v>0.17979999999999999</v>
      </c>
      <c r="L232">
        <v>1.65</v>
      </c>
      <c r="M232" t="s">
        <v>20</v>
      </c>
      <c r="N232" t="s">
        <v>21</v>
      </c>
      <c r="O232" s="1">
        <v>45734.797731481478</v>
      </c>
    </row>
    <row r="233" spans="1:15" x14ac:dyDescent="0.3">
      <c r="A233" t="s">
        <v>22</v>
      </c>
      <c r="B233" t="s">
        <v>18</v>
      </c>
      <c r="C233" t="s">
        <v>16</v>
      </c>
      <c r="D233">
        <v>17.47</v>
      </c>
      <c r="E233">
        <v>9.4399999999999998E-2</v>
      </c>
      <c r="F233">
        <v>18.058199999999999</v>
      </c>
      <c r="G233">
        <v>9.2899999999999996E-2</v>
      </c>
      <c r="H233">
        <v>14.2187</v>
      </c>
      <c r="I233" t="s">
        <v>23</v>
      </c>
      <c r="J233">
        <v>38.631599999999999</v>
      </c>
      <c r="K233">
        <v>0.19869999999999999</v>
      </c>
      <c r="L233">
        <v>1</v>
      </c>
      <c r="M233" t="s">
        <v>24</v>
      </c>
      <c r="N233" t="s">
        <v>21</v>
      </c>
      <c r="O233" s="1">
        <v>45734.792905092596</v>
      </c>
    </row>
    <row r="234" spans="1:15" x14ac:dyDescent="0.3">
      <c r="A234" t="s">
        <v>30</v>
      </c>
      <c r="B234" t="s">
        <v>18</v>
      </c>
      <c r="C234" t="s">
        <v>16</v>
      </c>
      <c r="D234">
        <v>0.22</v>
      </c>
      <c r="E234">
        <v>2.0699999999999998E-3</v>
      </c>
      <c r="F234">
        <v>0.25</v>
      </c>
      <c r="G234">
        <v>3.9899999999999998E-2</v>
      </c>
      <c r="H234">
        <v>0.10059999999999999</v>
      </c>
      <c r="I234" t="s">
        <v>31</v>
      </c>
      <c r="J234">
        <v>0.32279999999999998</v>
      </c>
      <c r="K234">
        <v>5.1499999999999997E-2</v>
      </c>
      <c r="L234">
        <v>0.01</v>
      </c>
      <c r="M234" t="s">
        <v>31</v>
      </c>
      <c r="N234" t="s">
        <v>21</v>
      </c>
      <c r="O234" s="1">
        <v>45734.79420138889</v>
      </c>
    </row>
    <row r="235" spans="1:15" x14ac:dyDescent="0.3">
      <c r="A235" t="s">
        <v>32</v>
      </c>
      <c r="B235" t="s">
        <v>18</v>
      </c>
      <c r="C235" t="s">
        <v>16</v>
      </c>
      <c r="D235">
        <v>10.82</v>
      </c>
      <c r="E235">
        <v>0.10818999999999999</v>
      </c>
      <c r="F235">
        <v>12.8255</v>
      </c>
      <c r="G235">
        <v>0.1147</v>
      </c>
      <c r="H235">
        <v>5.0787000000000004</v>
      </c>
      <c r="I235" t="s">
        <v>33</v>
      </c>
      <c r="J235">
        <v>16.499700000000001</v>
      </c>
      <c r="K235">
        <v>0.14760000000000001</v>
      </c>
      <c r="L235">
        <v>0.36</v>
      </c>
      <c r="M235" t="s">
        <v>34</v>
      </c>
      <c r="N235" t="s">
        <v>21</v>
      </c>
      <c r="O235" s="1">
        <v>45775.837673611109</v>
      </c>
    </row>
    <row r="236" spans="1:15" x14ac:dyDescent="0.3">
      <c r="A236" t="s">
        <v>38</v>
      </c>
      <c r="F236">
        <v>98.2774</v>
      </c>
      <c r="H236">
        <v>100</v>
      </c>
      <c r="J236">
        <v>98.2774</v>
      </c>
      <c r="L236" t="s">
        <v>41</v>
      </c>
    </row>
    <row r="240" spans="1:15" x14ac:dyDescent="0.3">
      <c r="A240" t="s">
        <v>257</v>
      </c>
    </row>
    <row r="241" spans="1:15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15" x14ac:dyDescent="0.3">
      <c r="A242" t="s">
        <v>15</v>
      </c>
      <c r="C242" t="s">
        <v>16</v>
      </c>
      <c r="F242">
        <v>41.343499999999999</v>
      </c>
      <c r="H242">
        <v>57.124099999999999</v>
      </c>
      <c r="L242">
        <v>4</v>
      </c>
    </row>
    <row r="243" spans="1:15" x14ac:dyDescent="0.3">
      <c r="A243" t="s">
        <v>17</v>
      </c>
      <c r="B243" t="s">
        <v>18</v>
      </c>
      <c r="C243" t="s">
        <v>16</v>
      </c>
      <c r="D243">
        <v>24</v>
      </c>
      <c r="E243">
        <v>0.11902</v>
      </c>
      <c r="F243">
        <v>25.7653</v>
      </c>
      <c r="G243">
        <v>0.1084</v>
      </c>
      <c r="H243">
        <v>23.427199999999999</v>
      </c>
      <c r="I243" t="s">
        <v>19</v>
      </c>
      <c r="J243">
        <v>42.720599999999997</v>
      </c>
      <c r="K243">
        <v>0.1797</v>
      </c>
      <c r="L243">
        <v>1.64</v>
      </c>
      <c r="M243" t="s">
        <v>20</v>
      </c>
      <c r="N243" t="s">
        <v>21</v>
      </c>
      <c r="O243" s="1">
        <v>45734.797731481478</v>
      </c>
    </row>
    <row r="244" spans="1:15" x14ac:dyDescent="0.3">
      <c r="A244" t="s">
        <v>22</v>
      </c>
      <c r="B244" t="s">
        <v>18</v>
      </c>
      <c r="C244" t="s">
        <v>16</v>
      </c>
      <c r="D244">
        <v>17.52</v>
      </c>
      <c r="E244">
        <v>9.4689999999999996E-2</v>
      </c>
      <c r="F244">
        <v>18.102799999999998</v>
      </c>
      <c r="G244">
        <v>9.3299999999999994E-2</v>
      </c>
      <c r="H244">
        <v>14.248200000000001</v>
      </c>
      <c r="I244" t="s">
        <v>23</v>
      </c>
      <c r="J244">
        <v>38.726999999999997</v>
      </c>
      <c r="K244">
        <v>0.19950000000000001</v>
      </c>
      <c r="L244">
        <v>1</v>
      </c>
      <c r="M244" t="s">
        <v>24</v>
      </c>
      <c r="N244" t="s">
        <v>21</v>
      </c>
      <c r="O244" s="1">
        <v>45734.792905092596</v>
      </c>
    </row>
    <row r="245" spans="1:15" x14ac:dyDescent="0.3">
      <c r="A245" t="s">
        <v>30</v>
      </c>
      <c r="B245" t="s">
        <v>18</v>
      </c>
      <c r="C245" t="s">
        <v>16</v>
      </c>
      <c r="D245">
        <v>0.23</v>
      </c>
      <c r="E245">
        <v>2.2100000000000002E-3</v>
      </c>
      <c r="F245">
        <v>0.26790000000000003</v>
      </c>
      <c r="G245">
        <v>4.0099999999999997E-2</v>
      </c>
      <c r="H245">
        <v>0.10780000000000001</v>
      </c>
      <c r="I245" t="s">
        <v>31</v>
      </c>
      <c r="J245">
        <v>0.34589999999999999</v>
      </c>
      <c r="K245">
        <v>5.1700000000000003E-2</v>
      </c>
      <c r="L245">
        <v>0.01</v>
      </c>
      <c r="M245" t="s">
        <v>31</v>
      </c>
      <c r="N245" t="s">
        <v>21</v>
      </c>
      <c r="O245" s="1">
        <v>45734.79420138889</v>
      </c>
    </row>
    <row r="246" spans="1:15" x14ac:dyDescent="0.3">
      <c r="A246" t="s">
        <v>32</v>
      </c>
      <c r="B246" t="s">
        <v>18</v>
      </c>
      <c r="C246" t="s">
        <v>16</v>
      </c>
      <c r="D246">
        <v>10.85</v>
      </c>
      <c r="E246">
        <v>0.10854</v>
      </c>
      <c r="F246">
        <v>12.866</v>
      </c>
      <c r="G246">
        <v>0.1147</v>
      </c>
      <c r="H246">
        <v>5.0926999999999998</v>
      </c>
      <c r="I246" t="s">
        <v>33</v>
      </c>
      <c r="J246">
        <v>16.5518</v>
      </c>
      <c r="K246">
        <v>0.14760000000000001</v>
      </c>
      <c r="L246">
        <v>0.36</v>
      </c>
      <c r="M246" t="s">
        <v>34</v>
      </c>
      <c r="N246" t="s">
        <v>21</v>
      </c>
      <c r="O246" s="1">
        <v>45775.837673611109</v>
      </c>
    </row>
    <row r="247" spans="1:15" x14ac:dyDescent="0.3">
      <c r="A247" t="s">
        <v>38</v>
      </c>
      <c r="F247">
        <v>98.345399999999998</v>
      </c>
      <c r="H247">
        <v>100</v>
      </c>
      <c r="J247">
        <v>98.345399999999998</v>
      </c>
      <c r="L247" t="s">
        <v>41</v>
      </c>
    </row>
    <row r="252" spans="1:15" x14ac:dyDescent="0.3">
      <c r="A252" t="s">
        <v>258</v>
      </c>
    </row>
    <row r="253" spans="1:15" x14ac:dyDescent="0.3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13</v>
      </c>
      <c r="O253" t="s">
        <v>14</v>
      </c>
    </row>
    <row r="254" spans="1:15" x14ac:dyDescent="0.3">
      <c r="A254" t="s">
        <v>15</v>
      </c>
      <c r="C254" t="s">
        <v>16</v>
      </c>
      <c r="F254">
        <v>40.833799999999997</v>
      </c>
      <c r="H254">
        <v>57.113599999999998</v>
      </c>
      <c r="L254">
        <v>4</v>
      </c>
    </row>
    <row r="255" spans="1:15" x14ac:dyDescent="0.3">
      <c r="A255" t="s">
        <v>17</v>
      </c>
      <c r="B255" t="s">
        <v>18</v>
      </c>
      <c r="C255" t="s">
        <v>16</v>
      </c>
      <c r="D255">
        <v>23.67</v>
      </c>
      <c r="E255">
        <v>0.11743000000000001</v>
      </c>
      <c r="F255">
        <v>25.447700000000001</v>
      </c>
      <c r="G255">
        <v>0.10780000000000001</v>
      </c>
      <c r="H255">
        <v>23.422899999999998</v>
      </c>
      <c r="I255" t="s">
        <v>19</v>
      </c>
      <c r="J255">
        <v>42.194000000000003</v>
      </c>
      <c r="K255">
        <v>0.1787</v>
      </c>
      <c r="L255">
        <v>1.64</v>
      </c>
      <c r="M255" t="s">
        <v>20</v>
      </c>
      <c r="N255" t="s">
        <v>21</v>
      </c>
      <c r="O255" s="1">
        <v>45734.797731481478</v>
      </c>
    </row>
    <row r="256" spans="1:15" x14ac:dyDescent="0.3">
      <c r="A256" t="s">
        <v>22</v>
      </c>
      <c r="B256" t="s">
        <v>18</v>
      </c>
      <c r="C256" t="s">
        <v>16</v>
      </c>
      <c r="D256">
        <v>17.28</v>
      </c>
      <c r="E256">
        <v>9.3380000000000005E-2</v>
      </c>
      <c r="F256">
        <v>17.8566</v>
      </c>
      <c r="G256">
        <v>9.2600000000000002E-2</v>
      </c>
      <c r="H256">
        <v>14.2273</v>
      </c>
      <c r="I256" t="s">
        <v>23</v>
      </c>
      <c r="J256">
        <v>38.200400000000002</v>
      </c>
      <c r="K256">
        <v>0.1981</v>
      </c>
      <c r="L256">
        <v>1</v>
      </c>
      <c r="M256" t="s">
        <v>24</v>
      </c>
      <c r="N256" t="s">
        <v>21</v>
      </c>
      <c r="O256" s="1">
        <v>45734.792905092596</v>
      </c>
    </row>
    <row r="257" spans="1:15" x14ac:dyDescent="0.3">
      <c r="A257" t="s">
        <v>30</v>
      </c>
      <c r="B257" t="s">
        <v>18</v>
      </c>
      <c r="C257" t="s">
        <v>16</v>
      </c>
      <c r="D257">
        <v>0.22</v>
      </c>
      <c r="E257">
        <v>2.1099999999999999E-3</v>
      </c>
      <c r="F257">
        <v>0.25490000000000002</v>
      </c>
      <c r="G257">
        <v>3.9899999999999998E-2</v>
      </c>
      <c r="H257">
        <v>0.1038</v>
      </c>
      <c r="I257" t="s">
        <v>31</v>
      </c>
      <c r="J257">
        <v>0.3291</v>
      </c>
      <c r="K257">
        <v>5.1499999999999997E-2</v>
      </c>
      <c r="L257">
        <v>0.01</v>
      </c>
      <c r="M257" t="s">
        <v>31</v>
      </c>
      <c r="N257" t="s">
        <v>21</v>
      </c>
      <c r="O257" s="1">
        <v>45734.79420138889</v>
      </c>
    </row>
    <row r="258" spans="1:15" x14ac:dyDescent="0.3">
      <c r="A258" t="s">
        <v>32</v>
      </c>
      <c r="B258" t="s">
        <v>18</v>
      </c>
      <c r="C258" t="s">
        <v>16</v>
      </c>
      <c r="D258">
        <v>10.81</v>
      </c>
      <c r="E258">
        <v>0.10807</v>
      </c>
      <c r="F258">
        <v>12.8087</v>
      </c>
      <c r="G258">
        <v>0.1148</v>
      </c>
      <c r="H258">
        <v>5.1323999999999996</v>
      </c>
      <c r="I258" t="s">
        <v>33</v>
      </c>
      <c r="J258">
        <v>16.478200000000001</v>
      </c>
      <c r="K258">
        <v>0.1477</v>
      </c>
      <c r="L258">
        <v>0.36</v>
      </c>
      <c r="M258" t="s">
        <v>34</v>
      </c>
      <c r="N258" t="s">
        <v>21</v>
      </c>
      <c r="O258" s="1">
        <v>45775.837673611109</v>
      </c>
    </row>
    <row r="259" spans="1:15" x14ac:dyDescent="0.3">
      <c r="A259" t="s">
        <v>38</v>
      </c>
      <c r="F259">
        <v>97.201700000000002</v>
      </c>
      <c r="H259">
        <v>100</v>
      </c>
      <c r="J259">
        <v>97.201700000000002</v>
      </c>
      <c r="L259" t="s">
        <v>41</v>
      </c>
    </row>
    <row r="266" spans="1:15" x14ac:dyDescent="0.3">
      <c r="A266" t="s">
        <v>259</v>
      </c>
    </row>
    <row r="267" spans="1:15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13</v>
      </c>
      <c r="O267" t="s">
        <v>14</v>
      </c>
    </row>
    <row r="268" spans="1:15" x14ac:dyDescent="0.3">
      <c r="A268" t="s">
        <v>15</v>
      </c>
      <c r="C268" t="s">
        <v>16</v>
      </c>
      <c r="F268">
        <v>43.087299999999999</v>
      </c>
      <c r="H268">
        <v>57.116999999999997</v>
      </c>
      <c r="L268">
        <v>4</v>
      </c>
    </row>
    <row r="269" spans="1:15" x14ac:dyDescent="0.3">
      <c r="A269" t="s">
        <v>17</v>
      </c>
      <c r="B269" t="s">
        <v>18</v>
      </c>
      <c r="C269" t="s">
        <v>16</v>
      </c>
      <c r="D269">
        <v>29.69</v>
      </c>
      <c r="E269">
        <v>0.14727000000000001</v>
      </c>
      <c r="F269">
        <v>29.3688</v>
      </c>
      <c r="G269">
        <v>0.1104</v>
      </c>
      <c r="H269">
        <v>25.619700000000002</v>
      </c>
      <c r="I269" t="s">
        <v>19</v>
      </c>
      <c r="J269">
        <v>48.695500000000003</v>
      </c>
      <c r="K269">
        <v>0.183</v>
      </c>
      <c r="L269">
        <v>1.79</v>
      </c>
      <c r="M269" t="s">
        <v>20</v>
      </c>
      <c r="N269" t="s">
        <v>21</v>
      </c>
      <c r="O269" s="1">
        <v>45734.797731481478</v>
      </c>
    </row>
    <row r="270" spans="1:15" x14ac:dyDescent="0.3">
      <c r="A270" t="s">
        <v>22</v>
      </c>
      <c r="B270" t="s">
        <v>18</v>
      </c>
      <c r="C270" t="s">
        <v>16</v>
      </c>
      <c r="D270">
        <v>18.16</v>
      </c>
      <c r="E270">
        <v>9.8119999999999999E-2</v>
      </c>
      <c r="F270">
        <v>18.849799999999998</v>
      </c>
      <c r="G270">
        <v>9.5000000000000001E-2</v>
      </c>
      <c r="H270">
        <v>14.2339</v>
      </c>
      <c r="I270" t="s">
        <v>23</v>
      </c>
      <c r="J270">
        <v>40.325099999999999</v>
      </c>
      <c r="K270">
        <v>0.20330000000000001</v>
      </c>
      <c r="L270">
        <v>1</v>
      </c>
      <c r="M270" t="s">
        <v>24</v>
      </c>
      <c r="N270" t="s">
        <v>21</v>
      </c>
      <c r="O270" s="1">
        <v>45734.792905092596</v>
      </c>
    </row>
    <row r="271" spans="1:15" x14ac:dyDescent="0.3">
      <c r="A271" t="s">
        <v>28</v>
      </c>
      <c r="B271" t="s">
        <v>18</v>
      </c>
      <c r="C271" t="s">
        <v>16</v>
      </c>
      <c r="D271">
        <v>0.11</v>
      </c>
      <c r="E271">
        <v>9.5E-4</v>
      </c>
      <c r="F271">
        <v>0.1123</v>
      </c>
      <c r="G271">
        <v>2.3300000000000001E-2</v>
      </c>
      <c r="H271">
        <v>5.9400000000000001E-2</v>
      </c>
      <c r="I271" t="s">
        <v>29</v>
      </c>
      <c r="J271">
        <v>0.15709999999999999</v>
      </c>
      <c r="K271">
        <v>3.2599999999999997E-2</v>
      </c>
      <c r="L271">
        <v>0</v>
      </c>
      <c r="M271" t="s">
        <v>20</v>
      </c>
      <c r="N271" t="s">
        <v>21</v>
      </c>
      <c r="O271" s="1">
        <v>45734.797650462962</v>
      </c>
    </row>
    <row r="272" spans="1:15" x14ac:dyDescent="0.3">
      <c r="A272" t="s">
        <v>32</v>
      </c>
      <c r="B272" t="s">
        <v>18</v>
      </c>
      <c r="C272" t="s">
        <v>16</v>
      </c>
      <c r="D272">
        <v>6.31</v>
      </c>
      <c r="E272">
        <v>6.3149999999999998E-2</v>
      </c>
      <c r="F272">
        <v>7.5526</v>
      </c>
      <c r="G272">
        <v>9.2999999999999999E-2</v>
      </c>
      <c r="H272">
        <v>2.8681999999999999</v>
      </c>
      <c r="I272" t="s">
        <v>33</v>
      </c>
      <c r="J272">
        <v>9.7162000000000006</v>
      </c>
      <c r="K272">
        <v>0.1197</v>
      </c>
      <c r="L272">
        <v>0.2</v>
      </c>
      <c r="M272" t="s">
        <v>34</v>
      </c>
      <c r="N272" t="s">
        <v>21</v>
      </c>
      <c r="O272" s="1">
        <v>45775.837673611109</v>
      </c>
    </row>
    <row r="273" spans="1:15" x14ac:dyDescent="0.3">
      <c r="A273" t="s">
        <v>35</v>
      </c>
      <c r="B273" t="s">
        <v>18</v>
      </c>
      <c r="C273" t="s">
        <v>16</v>
      </c>
      <c r="D273">
        <v>0.24</v>
      </c>
      <c r="E273">
        <v>2.3600000000000001E-3</v>
      </c>
      <c r="F273">
        <v>0.28199999999999997</v>
      </c>
      <c r="G273">
        <v>5.2499999999999998E-2</v>
      </c>
      <c r="H273">
        <v>0.1019</v>
      </c>
      <c r="I273" t="s">
        <v>36</v>
      </c>
      <c r="J273">
        <v>0.35880000000000001</v>
      </c>
      <c r="K273">
        <v>6.6799999999999998E-2</v>
      </c>
      <c r="L273">
        <v>0.01</v>
      </c>
      <c r="M273" t="s">
        <v>35</v>
      </c>
      <c r="N273" t="s">
        <v>37</v>
      </c>
    </row>
    <row r="274" spans="1:15" x14ac:dyDescent="0.3">
      <c r="A274" t="s">
        <v>38</v>
      </c>
      <c r="F274">
        <v>99.252700000000004</v>
      </c>
      <c r="H274">
        <v>100</v>
      </c>
      <c r="J274">
        <v>99.252700000000004</v>
      </c>
      <c r="L274" t="s">
        <v>41</v>
      </c>
    </row>
    <row r="276" spans="1:15" x14ac:dyDescent="0.3">
      <c r="A276" t="s">
        <v>260</v>
      </c>
    </row>
    <row r="277" spans="1:15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  <c r="N277" t="s">
        <v>13</v>
      </c>
      <c r="O277" t="s">
        <v>14</v>
      </c>
    </row>
    <row r="278" spans="1:15" x14ac:dyDescent="0.3">
      <c r="A278" t="s">
        <v>15</v>
      </c>
      <c r="C278" t="s">
        <v>16</v>
      </c>
      <c r="F278">
        <v>43.0488</v>
      </c>
      <c r="H278">
        <v>57.133499999999998</v>
      </c>
      <c r="L278">
        <v>4</v>
      </c>
    </row>
    <row r="279" spans="1:15" x14ac:dyDescent="0.3">
      <c r="A279" t="s">
        <v>17</v>
      </c>
      <c r="B279" t="s">
        <v>18</v>
      </c>
      <c r="C279" t="s">
        <v>16</v>
      </c>
      <c r="D279">
        <v>29.54</v>
      </c>
      <c r="E279">
        <v>0.14652000000000001</v>
      </c>
      <c r="F279">
        <v>29.263999999999999</v>
      </c>
      <c r="G279">
        <v>0.1103</v>
      </c>
      <c r="H279">
        <v>25.558499999999999</v>
      </c>
      <c r="I279" t="s">
        <v>19</v>
      </c>
      <c r="J279">
        <v>48.521799999999999</v>
      </c>
      <c r="K279">
        <v>0.18290000000000001</v>
      </c>
      <c r="L279">
        <v>1.79</v>
      </c>
      <c r="M279" t="s">
        <v>20</v>
      </c>
      <c r="N279" t="s">
        <v>21</v>
      </c>
      <c r="O279" s="1">
        <v>45734.797731481478</v>
      </c>
    </row>
    <row r="280" spans="1:15" x14ac:dyDescent="0.3">
      <c r="A280" t="s">
        <v>22</v>
      </c>
      <c r="B280" t="s">
        <v>18</v>
      </c>
      <c r="C280" t="s">
        <v>16</v>
      </c>
      <c r="D280">
        <v>18.18</v>
      </c>
      <c r="E280">
        <v>9.826E-2</v>
      </c>
      <c r="F280">
        <v>18.871200000000002</v>
      </c>
      <c r="G280">
        <v>9.4799999999999995E-2</v>
      </c>
      <c r="H280">
        <v>14.266999999999999</v>
      </c>
      <c r="I280" t="s">
        <v>23</v>
      </c>
      <c r="J280">
        <v>40.370899999999999</v>
      </c>
      <c r="K280">
        <v>0.2029</v>
      </c>
      <c r="L280">
        <v>1</v>
      </c>
      <c r="M280" t="s">
        <v>24</v>
      </c>
      <c r="N280" t="s">
        <v>21</v>
      </c>
      <c r="O280" s="1">
        <v>45734.792905092596</v>
      </c>
    </row>
    <row r="281" spans="1:15" x14ac:dyDescent="0.3">
      <c r="A281" t="s">
        <v>28</v>
      </c>
      <c r="B281" t="s">
        <v>18</v>
      </c>
      <c r="C281" t="s">
        <v>16</v>
      </c>
      <c r="D281">
        <v>0.06</v>
      </c>
      <c r="E281">
        <v>4.8000000000000001E-4</v>
      </c>
      <c r="F281">
        <v>5.6099999999999997E-2</v>
      </c>
      <c r="G281">
        <v>2.3199999999999998E-2</v>
      </c>
      <c r="H281">
        <v>2.9700000000000001E-2</v>
      </c>
      <c r="I281" t="s">
        <v>29</v>
      </c>
      <c r="J281">
        <v>7.8600000000000003E-2</v>
      </c>
      <c r="K281">
        <v>3.2399999999999998E-2</v>
      </c>
      <c r="L281">
        <v>0</v>
      </c>
      <c r="M281" t="s">
        <v>20</v>
      </c>
      <c r="N281" t="s">
        <v>21</v>
      </c>
      <c r="O281" s="1">
        <v>45734.797650462962</v>
      </c>
    </row>
    <row r="282" spans="1:15" x14ac:dyDescent="0.3">
      <c r="A282" t="s">
        <v>32</v>
      </c>
      <c r="B282" t="s">
        <v>18</v>
      </c>
      <c r="C282" t="s">
        <v>16</v>
      </c>
      <c r="D282">
        <v>6.4</v>
      </c>
      <c r="E282">
        <v>6.3990000000000005E-2</v>
      </c>
      <c r="F282">
        <v>7.6513</v>
      </c>
      <c r="G282">
        <v>9.3200000000000005E-2</v>
      </c>
      <c r="H282">
        <v>2.9091</v>
      </c>
      <c r="I282" t="s">
        <v>33</v>
      </c>
      <c r="J282">
        <v>9.8431999999999995</v>
      </c>
      <c r="K282">
        <v>0.11990000000000001</v>
      </c>
      <c r="L282">
        <v>0.2</v>
      </c>
      <c r="M282" t="s">
        <v>34</v>
      </c>
      <c r="N282" t="s">
        <v>21</v>
      </c>
      <c r="O282" s="1">
        <v>45775.837673611109</v>
      </c>
    </row>
    <row r="283" spans="1:15" x14ac:dyDescent="0.3">
      <c r="A283" t="s">
        <v>35</v>
      </c>
      <c r="B283" t="s">
        <v>18</v>
      </c>
      <c r="C283" t="s">
        <v>16</v>
      </c>
      <c r="D283">
        <v>0.24</v>
      </c>
      <c r="E283">
        <v>2.3600000000000001E-3</v>
      </c>
      <c r="F283">
        <v>0.28249999999999997</v>
      </c>
      <c r="G283">
        <v>5.1999999999999998E-2</v>
      </c>
      <c r="H283">
        <v>0.1022</v>
      </c>
      <c r="I283" t="s">
        <v>36</v>
      </c>
      <c r="J283">
        <v>0.35949999999999999</v>
      </c>
      <c r="K283">
        <v>6.6199999999999995E-2</v>
      </c>
      <c r="L283">
        <v>0.01</v>
      </c>
      <c r="M283" t="s">
        <v>35</v>
      </c>
      <c r="N283" t="s">
        <v>37</v>
      </c>
    </row>
    <row r="284" spans="1:15" x14ac:dyDescent="0.3">
      <c r="A284" t="s">
        <v>38</v>
      </c>
      <c r="F284">
        <v>99.173900000000003</v>
      </c>
      <c r="H284">
        <v>100</v>
      </c>
      <c r="J284">
        <v>99.173900000000003</v>
      </c>
      <c r="L284" t="s">
        <v>41</v>
      </c>
    </row>
    <row r="286" spans="1:15" x14ac:dyDescent="0.3">
      <c r="A286" t="s">
        <v>261</v>
      </c>
    </row>
    <row r="287" spans="1:15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  <c r="N287" t="s">
        <v>13</v>
      </c>
      <c r="O287" t="s">
        <v>14</v>
      </c>
    </row>
    <row r="288" spans="1:15" x14ac:dyDescent="0.3">
      <c r="A288" t="s">
        <v>15</v>
      </c>
      <c r="C288" t="s">
        <v>16</v>
      </c>
      <c r="F288">
        <v>43.147599999999997</v>
      </c>
      <c r="H288">
        <v>57.155700000000003</v>
      </c>
      <c r="L288">
        <v>4</v>
      </c>
    </row>
    <row r="289" spans="1:15" x14ac:dyDescent="0.3">
      <c r="A289" t="s">
        <v>17</v>
      </c>
      <c r="B289" t="s">
        <v>18</v>
      </c>
      <c r="C289" t="s">
        <v>16</v>
      </c>
      <c r="D289">
        <v>29.45</v>
      </c>
      <c r="E289">
        <v>0.14609</v>
      </c>
      <c r="F289">
        <v>29.209</v>
      </c>
      <c r="G289">
        <v>0.1103</v>
      </c>
      <c r="H289">
        <v>25.462</v>
      </c>
      <c r="I289" t="s">
        <v>19</v>
      </c>
      <c r="J289">
        <v>48.430599999999998</v>
      </c>
      <c r="K289">
        <v>0.18290000000000001</v>
      </c>
      <c r="L289">
        <v>1.78</v>
      </c>
      <c r="M289" t="s">
        <v>20</v>
      </c>
      <c r="N289" t="s">
        <v>21</v>
      </c>
      <c r="O289" s="1">
        <v>45734.797731481478</v>
      </c>
    </row>
    <row r="290" spans="1:15" x14ac:dyDescent="0.3">
      <c r="A290" t="s">
        <v>22</v>
      </c>
      <c r="B290" t="s">
        <v>18</v>
      </c>
      <c r="C290" t="s">
        <v>16</v>
      </c>
      <c r="D290">
        <v>18.29</v>
      </c>
      <c r="E290">
        <v>9.8860000000000003E-2</v>
      </c>
      <c r="F290">
        <v>18.966000000000001</v>
      </c>
      <c r="G290">
        <v>9.5100000000000004E-2</v>
      </c>
      <c r="H290">
        <v>14.311400000000001</v>
      </c>
      <c r="I290" t="s">
        <v>23</v>
      </c>
      <c r="J290">
        <v>40.573700000000002</v>
      </c>
      <c r="K290">
        <v>0.20349999999999999</v>
      </c>
      <c r="L290">
        <v>1</v>
      </c>
      <c r="M290" t="s">
        <v>24</v>
      </c>
      <c r="N290" t="s">
        <v>21</v>
      </c>
      <c r="O290" s="1">
        <v>45734.792905092596</v>
      </c>
    </row>
    <row r="291" spans="1:15" x14ac:dyDescent="0.3">
      <c r="A291" t="s">
        <v>28</v>
      </c>
      <c r="B291" t="s">
        <v>18</v>
      </c>
      <c r="C291" t="s">
        <v>16</v>
      </c>
      <c r="D291">
        <v>0.04</v>
      </c>
      <c r="E291">
        <v>3.6000000000000002E-4</v>
      </c>
      <c r="F291">
        <v>4.2900000000000001E-2</v>
      </c>
      <c r="G291">
        <v>2.3099999999999999E-2</v>
      </c>
      <c r="H291">
        <v>2.2700000000000001E-2</v>
      </c>
      <c r="I291" t="s">
        <v>29</v>
      </c>
      <c r="J291">
        <v>0.06</v>
      </c>
      <c r="K291">
        <v>3.2300000000000002E-2</v>
      </c>
      <c r="L291">
        <v>0</v>
      </c>
      <c r="M291" t="s">
        <v>20</v>
      </c>
      <c r="N291" t="s">
        <v>21</v>
      </c>
      <c r="O291" s="1">
        <v>45734.797650462962</v>
      </c>
    </row>
    <row r="292" spans="1:15" x14ac:dyDescent="0.3">
      <c r="A292" t="s">
        <v>30</v>
      </c>
      <c r="B292" t="s">
        <v>18</v>
      </c>
      <c r="C292" t="s">
        <v>16</v>
      </c>
      <c r="D292">
        <v>0.11</v>
      </c>
      <c r="E292">
        <v>1.0499999999999999E-3</v>
      </c>
      <c r="F292">
        <v>0.12870000000000001</v>
      </c>
      <c r="G292">
        <v>3.7600000000000001E-2</v>
      </c>
      <c r="H292">
        <v>4.9700000000000001E-2</v>
      </c>
      <c r="I292" t="s">
        <v>31</v>
      </c>
      <c r="J292">
        <v>0.16619999999999999</v>
      </c>
      <c r="K292">
        <v>4.8599999999999997E-2</v>
      </c>
      <c r="L292">
        <v>0</v>
      </c>
      <c r="M292" t="s">
        <v>31</v>
      </c>
      <c r="N292" t="s">
        <v>21</v>
      </c>
      <c r="O292" s="1">
        <v>45734.79420138889</v>
      </c>
    </row>
    <row r="293" spans="1:15" x14ac:dyDescent="0.3">
      <c r="A293" t="s">
        <v>32</v>
      </c>
      <c r="B293" t="s">
        <v>18</v>
      </c>
      <c r="C293" t="s">
        <v>16</v>
      </c>
      <c r="D293">
        <v>6.41</v>
      </c>
      <c r="E293">
        <v>6.4119999999999996E-2</v>
      </c>
      <c r="F293">
        <v>7.6675000000000004</v>
      </c>
      <c r="G293">
        <v>9.2999999999999999E-2</v>
      </c>
      <c r="H293">
        <v>2.9097</v>
      </c>
      <c r="I293" t="s">
        <v>33</v>
      </c>
      <c r="J293">
        <v>9.8640000000000008</v>
      </c>
      <c r="K293">
        <v>0.1196</v>
      </c>
      <c r="L293">
        <v>0.2</v>
      </c>
      <c r="M293" t="s">
        <v>34</v>
      </c>
      <c r="N293" t="s">
        <v>21</v>
      </c>
      <c r="O293" s="1">
        <v>45775.837673611109</v>
      </c>
    </row>
    <row r="294" spans="1:15" x14ac:dyDescent="0.3">
      <c r="A294" t="s">
        <v>35</v>
      </c>
      <c r="B294" t="s">
        <v>18</v>
      </c>
      <c r="C294" t="s">
        <v>16</v>
      </c>
      <c r="D294">
        <v>0.21</v>
      </c>
      <c r="E294">
        <v>2.0600000000000002E-3</v>
      </c>
      <c r="F294">
        <v>0.24629999999999999</v>
      </c>
      <c r="G294">
        <v>5.28E-2</v>
      </c>
      <c r="H294">
        <v>8.8900000000000007E-2</v>
      </c>
      <c r="I294" t="s">
        <v>36</v>
      </c>
      <c r="J294">
        <v>0.31340000000000001</v>
      </c>
      <c r="K294">
        <v>6.7199999999999996E-2</v>
      </c>
      <c r="L294">
        <v>0.01</v>
      </c>
      <c r="M294" t="s">
        <v>35</v>
      </c>
      <c r="N294" t="s">
        <v>37</v>
      </c>
    </row>
    <row r="295" spans="1:15" x14ac:dyDescent="0.3">
      <c r="A295" t="s">
        <v>38</v>
      </c>
      <c r="F295">
        <v>99.407899999999998</v>
      </c>
      <c r="H295">
        <v>100</v>
      </c>
      <c r="J295">
        <v>99.407899999999998</v>
      </c>
      <c r="L295" t="s">
        <v>41</v>
      </c>
    </row>
    <row r="298" spans="1:15" x14ac:dyDescent="0.3">
      <c r="A298" t="s">
        <v>252</v>
      </c>
    </row>
    <row r="299" spans="1:15" x14ac:dyDescent="0.3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t="s">
        <v>14</v>
      </c>
    </row>
    <row r="300" spans="1:15" x14ac:dyDescent="0.3">
      <c r="A300" t="s">
        <v>15</v>
      </c>
      <c r="C300" t="s">
        <v>16</v>
      </c>
      <c r="F300">
        <v>44.051600000000001</v>
      </c>
      <c r="H300">
        <v>59.9833</v>
      </c>
      <c r="L300">
        <v>3</v>
      </c>
    </row>
    <row r="301" spans="1:15" x14ac:dyDescent="0.3">
      <c r="A301" t="s">
        <v>17</v>
      </c>
      <c r="B301" t="s">
        <v>18</v>
      </c>
      <c r="C301" t="s">
        <v>16</v>
      </c>
      <c r="D301">
        <v>14.8</v>
      </c>
      <c r="E301">
        <v>7.3419999999999999E-2</v>
      </c>
      <c r="F301">
        <v>16.1783</v>
      </c>
      <c r="G301">
        <v>8.8900000000000007E-2</v>
      </c>
      <c r="H301">
        <v>14.4968</v>
      </c>
      <c r="I301" t="s">
        <v>19</v>
      </c>
      <c r="J301">
        <v>26.8247</v>
      </c>
      <c r="K301">
        <v>0.1474</v>
      </c>
      <c r="L301">
        <v>0.73</v>
      </c>
      <c r="M301" t="s">
        <v>20</v>
      </c>
      <c r="N301" t="s">
        <v>21</v>
      </c>
      <c r="O301" s="1">
        <v>45734.797731481478</v>
      </c>
    </row>
    <row r="302" spans="1:15" x14ac:dyDescent="0.3">
      <c r="A302" t="s">
        <v>75</v>
      </c>
      <c r="B302" t="s">
        <v>18</v>
      </c>
      <c r="C302" t="s">
        <v>16</v>
      </c>
      <c r="D302">
        <v>0.41</v>
      </c>
      <c r="E302">
        <v>2.31E-3</v>
      </c>
      <c r="F302">
        <v>0.51790000000000003</v>
      </c>
      <c r="G302">
        <v>3.32E-2</v>
      </c>
      <c r="H302">
        <v>0.41810000000000003</v>
      </c>
      <c r="I302" t="s">
        <v>76</v>
      </c>
      <c r="J302">
        <v>0.97840000000000005</v>
      </c>
      <c r="K302">
        <v>6.2799999999999995E-2</v>
      </c>
      <c r="L302">
        <v>0.02</v>
      </c>
      <c r="M302" t="s">
        <v>24</v>
      </c>
      <c r="N302" t="s">
        <v>21</v>
      </c>
      <c r="O302" s="1">
        <v>45734.793067129627</v>
      </c>
    </row>
    <row r="303" spans="1:15" x14ac:dyDescent="0.3">
      <c r="A303" t="s">
        <v>22</v>
      </c>
      <c r="B303" t="s">
        <v>18</v>
      </c>
      <c r="C303" t="s">
        <v>16</v>
      </c>
      <c r="D303">
        <v>27.1</v>
      </c>
      <c r="E303">
        <v>0.14643</v>
      </c>
      <c r="F303">
        <v>25.314499999999999</v>
      </c>
      <c r="G303">
        <v>0.1036</v>
      </c>
      <c r="H303">
        <v>19.6355</v>
      </c>
      <c r="I303" t="s">
        <v>23</v>
      </c>
      <c r="J303">
        <v>54.155099999999997</v>
      </c>
      <c r="K303">
        <v>0.22159999999999999</v>
      </c>
      <c r="L303">
        <v>0.98</v>
      </c>
      <c r="M303" t="s">
        <v>24</v>
      </c>
      <c r="N303" t="s">
        <v>21</v>
      </c>
      <c r="O303" s="1">
        <v>45734.792905092596</v>
      </c>
    </row>
    <row r="304" spans="1:15" x14ac:dyDescent="0.3">
      <c r="A304" t="s">
        <v>28</v>
      </c>
      <c r="B304" t="s">
        <v>18</v>
      </c>
      <c r="C304" t="s">
        <v>16</v>
      </c>
      <c r="D304">
        <v>0.97</v>
      </c>
      <c r="E304">
        <v>8.3199999999999993E-3</v>
      </c>
      <c r="F304">
        <v>0.97589999999999999</v>
      </c>
      <c r="G304">
        <v>3.1399999999999997E-2</v>
      </c>
      <c r="H304">
        <v>0.53039999999999998</v>
      </c>
      <c r="I304" t="s">
        <v>29</v>
      </c>
      <c r="J304">
        <v>1.3653999999999999</v>
      </c>
      <c r="K304">
        <v>4.3999999999999997E-2</v>
      </c>
      <c r="L304">
        <v>0.03</v>
      </c>
      <c r="M304" t="s">
        <v>20</v>
      </c>
      <c r="N304" t="s">
        <v>21</v>
      </c>
      <c r="O304" s="1">
        <v>45734.797650462962</v>
      </c>
    </row>
    <row r="305" spans="1:15" x14ac:dyDescent="0.3">
      <c r="A305" t="s">
        <v>80</v>
      </c>
      <c r="B305" t="s">
        <v>18</v>
      </c>
      <c r="C305" t="s">
        <v>16</v>
      </c>
      <c r="D305">
        <v>7.0000000000000007E-2</v>
      </c>
      <c r="E305">
        <v>6.8999999999999997E-4</v>
      </c>
      <c r="F305">
        <v>8.3199999999999996E-2</v>
      </c>
      <c r="G305">
        <v>2.8400000000000002E-2</v>
      </c>
      <c r="H305">
        <v>3.78E-2</v>
      </c>
      <c r="I305" t="s">
        <v>81</v>
      </c>
      <c r="J305">
        <v>0.13880000000000001</v>
      </c>
      <c r="K305">
        <v>4.7399999999999998E-2</v>
      </c>
      <c r="L305">
        <v>0</v>
      </c>
      <c r="M305" t="s">
        <v>81</v>
      </c>
      <c r="N305" t="s">
        <v>21</v>
      </c>
      <c r="O305" s="1">
        <v>45734.801030092596</v>
      </c>
    </row>
    <row r="306" spans="1:15" x14ac:dyDescent="0.3">
      <c r="A306" t="s">
        <v>96</v>
      </c>
      <c r="B306" t="s">
        <v>18</v>
      </c>
      <c r="C306" t="s">
        <v>16</v>
      </c>
      <c r="D306">
        <v>0.37</v>
      </c>
      <c r="E306">
        <v>3.46E-3</v>
      </c>
      <c r="F306">
        <v>0.4017</v>
      </c>
      <c r="G306">
        <v>3.6799999999999999E-2</v>
      </c>
      <c r="H306">
        <v>0.16830000000000001</v>
      </c>
      <c r="I306" t="s">
        <v>98</v>
      </c>
      <c r="J306">
        <v>0.58709999999999996</v>
      </c>
      <c r="K306">
        <v>5.3900000000000003E-2</v>
      </c>
      <c r="L306">
        <v>0.01</v>
      </c>
      <c r="M306" t="s">
        <v>98</v>
      </c>
      <c r="N306" t="s">
        <v>21</v>
      </c>
      <c r="O306" s="1">
        <v>45734.794872685183</v>
      </c>
    </row>
    <row r="307" spans="1:15" x14ac:dyDescent="0.3">
      <c r="A307" t="s">
        <v>30</v>
      </c>
      <c r="B307" t="s">
        <v>18</v>
      </c>
      <c r="C307" t="s">
        <v>16</v>
      </c>
      <c r="D307">
        <v>0.31</v>
      </c>
      <c r="E307">
        <v>2.96E-3</v>
      </c>
      <c r="F307">
        <v>0.3599</v>
      </c>
      <c r="G307">
        <v>4.2700000000000002E-2</v>
      </c>
      <c r="H307">
        <v>0.14269999999999999</v>
      </c>
      <c r="I307" t="s">
        <v>31</v>
      </c>
      <c r="J307">
        <v>0.4647</v>
      </c>
      <c r="K307">
        <v>5.5100000000000003E-2</v>
      </c>
      <c r="L307">
        <v>0.01</v>
      </c>
      <c r="M307" t="s">
        <v>31</v>
      </c>
      <c r="N307" t="s">
        <v>21</v>
      </c>
      <c r="O307" s="1">
        <v>45734.79420138889</v>
      </c>
    </row>
    <row r="308" spans="1:15" x14ac:dyDescent="0.3">
      <c r="A308" t="s">
        <v>32</v>
      </c>
      <c r="B308" t="s">
        <v>18</v>
      </c>
      <c r="C308" t="s">
        <v>16</v>
      </c>
      <c r="D308">
        <v>9.8699999999999992</v>
      </c>
      <c r="E308">
        <v>9.8739999999999994E-2</v>
      </c>
      <c r="F308">
        <v>11.7592</v>
      </c>
      <c r="G308">
        <v>0.1104</v>
      </c>
      <c r="H308">
        <v>4.5871000000000004</v>
      </c>
      <c r="I308" t="s">
        <v>33</v>
      </c>
      <c r="J308">
        <v>15.128</v>
      </c>
      <c r="K308">
        <v>0.14199999999999999</v>
      </c>
      <c r="L308">
        <v>0.23</v>
      </c>
      <c r="M308" t="s">
        <v>34</v>
      </c>
      <c r="N308" t="s">
        <v>21</v>
      </c>
      <c r="O308" s="1">
        <v>45775.837673611109</v>
      </c>
    </row>
    <row r="309" spans="1:15" x14ac:dyDescent="0.3">
      <c r="A309" t="s">
        <v>38</v>
      </c>
      <c r="F309">
        <v>99.642099999999999</v>
      </c>
      <c r="H309">
        <v>100</v>
      </c>
      <c r="J309">
        <v>99.642099999999999</v>
      </c>
      <c r="L309" t="s">
        <v>262</v>
      </c>
    </row>
    <row r="314" spans="1:15" x14ac:dyDescent="0.3">
      <c r="A314" t="s">
        <v>253</v>
      </c>
    </row>
    <row r="315" spans="1:15" x14ac:dyDescent="0.3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</row>
    <row r="316" spans="1:15" x14ac:dyDescent="0.3">
      <c r="A316" t="s">
        <v>15</v>
      </c>
      <c r="C316" t="s">
        <v>16</v>
      </c>
      <c r="F316">
        <v>44.383099999999999</v>
      </c>
      <c r="H316">
        <v>60.003599999999999</v>
      </c>
      <c r="L316">
        <v>3</v>
      </c>
    </row>
    <row r="317" spans="1:15" x14ac:dyDescent="0.3">
      <c r="A317" t="s">
        <v>17</v>
      </c>
      <c r="B317" t="s">
        <v>18</v>
      </c>
      <c r="C317" t="s">
        <v>16</v>
      </c>
      <c r="D317">
        <v>14.82</v>
      </c>
      <c r="E317">
        <v>7.3499999999999996E-2</v>
      </c>
      <c r="F317">
        <v>16.209099999999999</v>
      </c>
      <c r="G317">
        <v>8.9200000000000002E-2</v>
      </c>
      <c r="H317">
        <v>14.4209</v>
      </c>
      <c r="I317" t="s">
        <v>19</v>
      </c>
      <c r="J317">
        <v>26.875900000000001</v>
      </c>
      <c r="K317">
        <v>0.14799999999999999</v>
      </c>
      <c r="L317">
        <v>0.72</v>
      </c>
      <c r="M317" t="s">
        <v>20</v>
      </c>
      <c r="N317" t="s">
        <v>21</v>
      </c>
      <c r="O317" s="1">
        <v>45734.797731481478</v>
      </c>
    </row>
    <row r="318" spans="1:15" x14ac:dyDescent="0.3">
      <c r="A318" t="s">
        <v>75</v>
      </c>
      <c r="B318" t="s">
        <v>18</v>
      </c>
      <c r="C318" t="s">
        <v>16</v>
      </c>
      <c r="D318">
        <v>0.37</v>
      </c>
      <c r="E318">
        <v>2.1199999999999999E-3</v>
      </c>
      <c r="F318">
        <v>0.47520000000000001</v>
      </c>
      <c r="G318">
        <v>3.2300000000000002E-2</v>
      </c>
      <c r="H318">
        <v>0.38100000000000001</v>
      </c>
      <c r="I318" t="s">
        <v>76</v>
      </c>
      <c r="J318">
        <v>0.89790000000000003</v>
      </c>
      <c r="K318">
        <v>6.1100000000000002E-2</v>
      </c>
      <c r="L318">
        <v>0.02</v>
      </c>
      <c r="M318" t="s">
        <v>24</v>
      </c>
      <c r="N318" t="s">
        <v>21</v>
      </c>
      <c r="O318" s="1">
        <v>45734.793067129627</v>
      </c>
    </row>
    <row r="319" spans="1:15" x14ac:dyDescent="0.3">
      <c r="A319" t="s">
        <v>22</v>
      </c>
      <c r="B319" t="s">
        <v>18</v>
      </c>
      <c r="C319" t="s">
        <v>16</v>
      </c>
      <c r="D319">
        <v>27.41</v>
      </c>
      <c r="E319">
        <v>0.14812</v>
      </c>
      <c r="F319">
        <v>25.569299999999998</v>
      </c>
      <c r="G319">
        <v>0.1038</v>
      </c>
      <c r="H319">
        <v>19.691600000000001</v>
      </c>
      <c r="I319" t="s">
        <v>23</v>
      </c>
      <c r="J319">
        <v>54.700099999999999</v>
      </c>
      <c r="K319">
        <v>0.222</v>
      </c>
      <c r="L319">
        <v>0.98</v>
      </c>
      <c r="M319" t="s">
        <v>24</v>
      </c>
      <c r="N319" t="s">
        <v>21</v>
      </c>
      <c r="O319" s="1">
        <v>45734.792905092596</v>
      </c>
    </row>
    <row r="320" spans="1:15" x14ac:dyDescent="0.3">
      <c r="A320" t="s">
        <v>28</v>
      </c>
      <c r="B320" t="s">
        <v>18</v>
      </c>
      <c r="C320" t="s">
        <v>16</v>
      </c>
      <c r="D320">
        <v>1.06</v>
      </c>
      <c r="E320">
        <v>9.1199999999999996E-3</v>
      </c>
      <c r="F320">
        <v>1.0686</v>
      </c>
      <c r="G320">
        <v>3.2300000000000002E-2</v>
      </c>
      <c r="H320">
        <v>0.57669999999999999</v>
      </c>
      <c r="I320" t="s">
        <v>29</v>
      </c>
      <c r="J320">
        <v>1.4952000000000001</v>
      </c>
      <c r="K320">
        <v>4.5199999999999997E-2</v>
      </c>
      <c r="L320">
        <v>0.03</v>
      </c>
      <c r="M320" t="s">
        <v>20</v>
      </c>
      <c r="N320" t="s">
        <v>21</v>
      </c>
      <c r="O320" s="1">
        <v>45734.797650462962</v>
      </c>
    </row>
    <row r="321" spans="1:15" x14ac:dyDescent="0.3">
      <c r="A321" t="s">
        <v>80</v>
      </c>
      <c r="B321" t="s">
        <v>18</v>
      </c>
      <c r="C321" t="s">
        <v>16</v>
      </c>
      <c r="D321">
        <v>0.08</v>
      </c>
      <c r="E321">
        <v>7.1000000000000002E-4</v>
      </c>
      <c r="F321">
        <v>8.5800000000000001E-2</v>
      </c>
      <c r="G321">
        <v>2.86E-2</v>
      </c>
      <c r="H321">
        <v>3.8800000000000001E-2</v>
      </c>
      <c r="I321" t="s">
        <v>81</v>
      </c>
      <c r="J321">
        <v>0.14319999999999999</v>
      </c>
      <c r="K321">
        <v>4.7800000000000002E-2</v>
      </c>
      <c r="L321">
        <v>0</v>
      </c>
      <c r="M321" t="s">
        <v>81</v>
      </c>
      <c r="N321" t="s">
        <v>21</v>
      </c>
      <c r="O321" s="1">
        <v>45734.801030092596</v>
      </c>
    </row>
    <row r="322" spans="1:15" x14ac:dyDescent="0.3">
      <c r="A322" t="s">
        <v>96</v>
      </c>
      <c r="B322" t="s">
        <v>18</v>
      </c>
      <c r="C322" t="s">
        <v>16</v>
      </c>
      <c r="D322">
        <v>0.38</v>
      </c>
      <c r="E322">
        <v>3.5699999999999998E-3</v>
      </c>
      <c r="F322">
        <v>0.41489999999999999</v>
      </c>
      <c r="G322">
        <v>3.6799999999999999E-2</v>
      </c>
      <c r="H322">
        <v>0.1726</v>
      </c>
      <c r="I322" t="s">
        <v>98</v>
      </c>
      <c r="J322">
        <v>0.60650000000000004</v>
      </c>
      <c r="K322">
        <v>5.3800000000000001E-2</v>
      </c>
      <c r="L322">
        <v>0.01</v>
      </c>
      <c r="M322" t="s">
        <v>98</v>
      </c>
      <c r="N322" t="s">
        <v>21</v>
      </c>
      <c r="O322" s="1">
        <v>45734.794872685183</v>
      </c>
    </row>
    <row r="323" spans="1:15" x14ac:dyDescent="0.3">
      <c r="A323" t="s">
        <v>30</v>
      </c>
      <c r="B323" t="s">
        <v>18</v>
      </c>
      <c r="C323" t="s">
        <v>16</v>
      </c>
      <c r="D323">
        <v>0.31</v>
      </c>
      <c r="E323">
        <v>2.9199999999999999E-3</v>
      </c>
      <c r="F323">
        <v>0.35489999999999999</v>
      </c>
      <c r="G323">
        <v>4.2500000000000003E-2</v>
      </c>
      <c r="H323">
        <v>0.13969999999999999</v>
      </c>
      <c r="I323" t="s">
        <v>31</v>
      </c>
      <c r="J323">
        <v>0.4582</v>
      </c>
      <c r="K323">
        <v>5.4899999999999997E-2</v>
      </c>
      <c r="L323">
        <v>0.01</v>
      </c>
      <c r="M323" t="s">
        <v>31</v>
      </c>
      <c r="N323" t="s">
        <v>21</v>
      </c>
      <c r="O323" s="1">
        <v>45734.79420138889</v>
      </c>
    </row>
    <row r="324" spans="1:15" x14ac:dyDescent="0.3">
      <c r="A324" t="s">
        <v>32</v>
      </c>
      <c r="B324" t="s">
        <v>18</v>
      </c>
      <c r="C324" t="s">
        <v>16</v>
      </c>
      <c r="D324">
        <v>9.92</v>
      </c>
      <c r="E324">
        <v>9.9180000000000004E-2</v>
      </c>
      <c r="F324">
        <v>11.812799999999999</v>
      </c>
      <c r="G324">
        <v>0.1108</v>
      </c>
      <c r="H324">
        <v>4.5751999999999997</v>
      </c>
      <c r="I324" t="s">
        <v>33</v>
      </c>
      <c r="J324">
        <v>15.196999999999999</v>
      </c>
      <c r="K324">
        <v>0.1426</v>
      </c>
      <c r="L324">
        <v>0.23</v>
      </c>
      <c r="M324" t="s">
        <v>34</v>
      </c>
      <c r="N324" t="s">
        <v>21</v>
      </c>
      <c r="O324" s="1">
        <v>45775.837673611109</v>
      </c>
    </row>
    <row r="325" spans="1:15" x14ac:dyDescent="0.3">
      <c r="A325" t="s">
        <v>38</v>
      </c>
      <c r="F325">
        <v>100.37390000000001</v>
      </c>
      <c r="H325">
        <v>100</v>
      </c>
      <c r="J325">
        <v>100.37390000000001</v>
      </c>
      <c r="L325" t="s">
        <v>262</v>
      </c>
    </row>
    <row r="330" spans="1:15" x14ac:dyDescent="0.3">
      <c r="A330" t="s">
        <v>254</v>
      </c>
    </row>
    <row r="331" spans="1:15" x14ac:dyDescent="0.3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13</v>
      </c>
      <c r="O331" t="s">
        <v>14</v>
      </c>
    </row>
    <row r="332" spans="1:15" x14ac:dyDescent="0.3">
      <c r="A332" t="s">
        <v>15</v>
      </c>
      <c r="C332" t="s">
        <v>16</v>
      </c>
      <c r="F332">
        <v>44.352200000000003</v>
      </c>
      <c r="H332">
        <v>59.995699999999999</v>
      </c>
      <c r="L332">
        <v>3</v>
      </c>
    </row>
    <row r="333" spans="1:15" x14ac:dyDescent="0.3">
      <c r="A333" t="s">
        <v>17</v>
      </c>
      <c r="B333" t="s">
        <v>18</v>
      </c>
      <c r="C333" t="s">
        <v>16</v>
      </c>
      <c r="D333">
        <v>14.87</v>
      </c>
      <c r="E333">
        <v>7.374E-2</v>
      </c>
      <c r="F333">
        <v>16.144300000000001</v>
      </c>
      <c r="G333">
        <v>8.8800000000000004E-2</v>
      </c>
      <c r="H333">
        <v>14.3713</v>
      </c>
      <c r="I333" t="s">
        <v>19</v>
      </c>
      <c r="J333">
        <v>26.7684</v>
      </c>
      <c r="K333">
        <v>0.1472</v>
      </c>
      <c r="L333">
        <v>0.72</v>
      </c>
      <c r="M333" t="s">
        <v>20</v>
      </c>
      <c r="N333" t="s">
        <v>21</v>
      </c>
      <c r="O333" s="1">
        <v>45734.797731481478</v>
      </c>
    </row>
    <row r="334" spans="1:15" x14ac:dyDescent="0.3">
      <c r="A334" t="s">
        <v>75</v>
      </c>
      <c r="B334" t="s">
        <v>18</v>
      </c>
      <c r="C334" t="s">
        <v>16</v>
      </c>
      <c r="D334">
        <v>0.5</v>
      </c>
      <c r="E334">
        <v>2.8600000000000001E-3</v>
      </c>
      <c r="F334">
        <v>0.6381</v>
      </c>
      <c r="G334">
        <v>3.3500000000000002E-2</v>
      </c>
      <c r="H334">
        <v>0.51180000000000003</v>
      </c>
      <c r="I334" t="s">
        <v>76</v>
      </c>
      <c r="J334">
        <v>1.2056</v>
      </c>
      <c r="K334">
        <v>6.3399999999999998E-2</v>
      </c>
      <c r="L334">
        <v>0.03</v>
      </c>
      <c r="M334" t="s">
        <v>24</v>
      </c>
      <c r="N334" t="s">
        <v>21</v>
      </c>
      <c r="O334" s="1">
        <v>45734.793067129627</v>
      </c>
    </row>
    <row r="335" spans="1:15" x14ac:dyDescent="0.3">
      <c r="A335" t="s">
        <v>22</v>
      </c>
      <c r="B335" t="s">
        <v>18</v>
      </c>
      <c r="C335" t="s">
        <v>16</v>
      </c>
      <c r="D335">
        <v>27.31</v>
      </c>
      <c r="E335">
        <v>0.14760999999999999</v>
      </c>
      <c r="F335">
        <v>25.4406</v>
      </c>
      <c r="G335">
        <v>0.10349999999999999</v>
      </c>
      <c r="H335">
        <v>19.6036</v>
      </c>
      <c r="I335" t="s">
        <v>23</v>
      </c>
      <c r="J335">
        <v>54.424700000000001</v>
      </c>
      <c r="K335">
        <v>0.22140000000000001</v>
      </c>
      <c r="L335">
        <v>0.98</v>
      </c>
      <c r="M335" t="s">
        <v>24</v>
      </c>
      <c r="N335" t="s">
        <v>21</v>
      </c>
      <c r="O335" s="1">
        <v>45734.792905092596</v>
      </c>
    </row>
    <row r="336" spans="1:15" x14ac:dyDescent="0.3">
      <c r="A336" t="s">
        <v>28</v>
      </c>
      <c r="B336" t="s">
        <v>18</v>
      </c>
      <c r="C336" t="s">
        <v>16</v>
      </c>
      <c r="D336">
        <v>1.53</v>
      </c>
      <c r="E336">
        <v>1.316E-2</v>
      </c>
      <c r="F336">
        <v>1.5432999999999999</v>
      </c>
      <c r="G336">
        <v>3.5400000000000001E-2</v>
      </c>
      <c r="H336">
        <v>0.83330000000000004</v>
      </c>
      <c r="I336" t="s">
        <v>29</v>
      </c>
      <c r="J336">
        <v>2.1593</v>
      </c>
      <c r="K336">
        <v>4.9500000000000002E-2</v>
      </c>
      <c r="L336">
        <v>0.04</v>
      </c>
      <c r="M336" t="s">
        <v>20</v>
      </c>
      <c r="N336" t="s">
        <v>21</v>
      </c>
      <c r="O336" s="1">
        <v>45734.797650462962</v>
      </c>
    </row>
    <row r="337" spans="1:15" x14ac:dyDescent="0.3">
      <c r="A337" t="s">
        <v>80</v>
      </c>
      <c r="B337" t="s">
        <v>18</v>
      </c>
      <c r="C337" t="s">
        <v>16</v>
      </c>
      <c r="D337">
        <v>7.0000000000000007E-2</v>
      </c>
      <c r="E337">
        <v>6.4999999999999997E-4</v>
      </c>
      <c r="F337">
        <v>7.8700000000000006E-2</v>
      </c>
      <c r="G337">
        <v>2.86E-2</v>
      </c>
      <c r="H337">
        <v>3.56E-2</v>
      </c>
      <c r="I337" t="s">
        <v>81</v>
      </c>
      <c r="J337">
        <v>0.13139999999999999</v>
      </c>
      <c r="K337">
        <v>4.7699999999999999E-2</v>
      </c>
      <c r="L337">
        <v>0</v>
      </c>
      <c r="M337" t="s">
        <v>81</v>
      </c>
      <c r="N337" t="s">
        <v>21</v>
      </c>
      <c r="O337" s="1">
        <v>45734.801030092596</v>
      </c>
    </row>
    <row r="338" spans="1:15" x14ac:dyDescent="0.3">
      <c r="A338" t="s">
        <v>96</v>
      </c>
      <c r="B338" t="s">
        <v>18</v>
      </c>
      <c r="C338" t="s">
        <v>16</v>
      </c>
      <c r="D338">
        <v>0.43</v>
      </c>
      <c r="E338">
        <v>3.9699999999999996E-3</v>
      </c>
      <c r="F338">
        <v>0.46310000000000001</v>
      </c>
      <c r="G338">
        <v>3.7499999999999999E-2</v>
      </c>
      <c r="H338">
        <v>0.1928</v>
      </c>
      <c r="I338" t="s">
        <v>98</v>
      </c>
      <c r="J338">
        <v>0.67679999999999996</v>
      </c>
      <c r="K338">
        <v>5.4899999999999997E-2</v>
      </c>
      <c r="L338">
        <v>0.01</v>
      </c>
      <c r="M338" t="s">
        <v>98</v>
      </c>
      <c r="N338" t="s">
        <v>21</v>
      </c>
      <c r="O338" s="1">
        <v>45734.794872685183</v>
      </c>
    </row>
    <row r="339" spans="1:15" x14ac:dyDescent="0.3">
      <c r="A339" t="s">
        <v>30</v>
      </c>
      <c r="B339" t="s">
        <v>18</v>
      </c>
      <c r="C339" t="s">
        <v>16</v>
      </c>
      <c r="D339">
        <v>0.38</v>
      </c>
      <c r="E339">
        <v>3.5999999999999999E-3</v>
      </c>
      <c r="F339">
        <v>0.43830000000000002</v>
      </c>
      <c r="G339">
        <v>4.2599999999999999E-2</v>
      </c>
      <c r="H339">
        <v>0.17269999999999999</v>
      </c>
      <c r="I339" t="s">
        <v>31</v>
      </c>
      <c r="J339">
        <v>0.56599999999999995</v>
      </c>
      <c r="K339">
        <v>5.5E-2</v>
      </c>
      <c r="L339">
        <v>0.01</v>
      </c>
      <c r="M339" t="s">
        <v>31</v>
      </c>
      <c r="N339" t="s">
        <v>21</v>
      </c>
      <c r="O339" s="1">
        <v>45734.79420138889</v>
      </c>
    </row>
    <row r="340" spans="1:15" x14ac:dyDescent="0.3">
      <c r="A340" t="s">
        <v>32</v>
      </c>
      <c r="B340" t="s">
        <v>18</v>
      </c>
      <c r="C340" t="s">
        <v>16</v>
      </c>
      <c r="D340">
        <v>9.27</v>
      </c>
      <c r="E340">
        <v>9.2670000000000002E-2</v>
      </c>
      <c r="F340">
        <v>11.052899999999999</v>
      </c>
      <c r="G340">
        <v>0.1081</v>
      </c>
      <c r="H340">
        <v>4.2832999999999997</v>
      </c>
      <c r="I340" t="s">
        <v>33</v>
      </c>
      <c r="J340">
        <v>14.2193</v>
      </c>
      <c r="K340">
        <v>0.1391</v>
      </c>
      <c r="L340">
        <v>0.21</v>
      </c>
      <c r="M340" t="s">
        <v>34</v>
      </c>
      <c r="N340" t="s">
        <v>21</v>
      </c>
      <c r="O340" s="1">
        <v>45775.837673611109</v>
      </c>
    </row>
    <row r="341" spans="1:15" x14ac:dyDescent="0.3">
      <c r="A341" t="s">
        <v>38</v>
      </c>
      <c r="F341">
        <v>100.1516</v>
      </c>
      <c r="H341">
        <v>100</v>
      </c>
      <c r="J341">
        <v>100.1515</v>
      </c>
      <c r="L341" t="s">
        <v>262</v>
      </c>
    </row>
    <row r="343" spans="1:15" s="10" customFormat="1" x14ac:dyDescent="0.3"/>
    <row r="344" spans="1:15" x14ac:dyDescent="0.3">
      <c r="A344" t="s">
        <v>70</v>
      </c>
    </row>
    <row r="345" spans="1:15" x14ac:dyDescent="0.3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13</v>
      </c>
      <c r="O345" t="s">
        <v>14</v>
      </c>
    </row>
    <row r="346" spans="1:15" x14ac:dyDescent="0.3">
      <c r="A346" t="s">
        <v>15</v>
      </c>
      <c r="C346" t="s">
        <v>16</v>
      </c>
      <c r="F346">
        <v>43.3613</v>
      </c>
      <c r="H346">
        <v>57.122999999999998</v>
      </c>
      <c r="L346">
        <v>4</v>
      </c>
    </row>
    <row r="347" spans="1:15" x14ac:dyDescent="0.3">
      <c r="A347" t="s">
        <v>17</v>
      </c>
      <c r="B347" t="s">
        <v>18</v>
      </c>
      <c r="C347" t="s">
        <v>16</v>
      </c>
      <c r="D347">
        <v>30.48</v>
      </c>
      <c r="E347">
        <v>0.1512</v>
      </c>
      <c r="F347">
        <v>29.861699999999999</v>
      </c>
      <c r="G347">
        <v>0.1108</v>
      </c>
      <c r="H347">
        <v>25.887799999999999</v>
      </c>
      <c r="I347" t="s">
        <v>19</v>
      </c>
      <c r="J347">
        <v>49.512799999999999</v>
      </c>
      <c r="K347">
        <v>0.1837</v>
      </c>
      <c r="L347">
        <v>1.81</v>
      </c>
      <c r="M347" t="s">
        <v>20</v>
      </c>
      <c r="N347" t="s">
        <v>21</v>
      </c>
      <c r="O347" s="1">
        <v>45734.797731481478</v>
      </c>
    </row>
    <row r="348" spans="1:15" x14ac:dyDescent="0.3">
      <c r="A348" t="s">
        <v>22</v>
      </c>
      <c r="B348" t="s">
        <v>18</v>
      </c>
      <c r="C348" t="s">
        <v>16</v>
      </c>
      <c r="D348">
        <v>18.27</v>
      </c>
      <c r="E348">
        <v>9.8710000000000006E-2</v>
      </c>
      <c r="F348">
        <v>18.983599999999999</v>
      </c>
      <c r="G348">
        <v>9.5200000000000007E-2</v>
      </c>
      <c r="H348">
        <v>14.245900000000001</v>
      </c>
      <c r="I348" t="s">
        <v>23</v>
      </c>
      <c r="J348">
        <v>40.611499999999999</v>
      </c>
      <c r="K348">
        <v>0.20369999999999999</v>
      </c>
      <c r="L348">
        <v>1</v>
      </c>
      <c r="M348" t="s">
        <v>24</v>
      </c>
      <c r="N348" t="s">
        <v>21</v>
      </c>
      <c r="O348" s="1">
        <v>45734.792905092596</v>
      </c>
    </row>
    <row r="349" spans="1:15" x14ac:dyDescent="0.3">
      <c r="A349" t="s">
        <v>32</v>
      </c>
      <c r="B349" t="s">
        <v>18</v>
      </c>
      <c r="C349" t="s">
        <v>16</v>
      </c>
      <c r="D349">
        <v>5.84</v>
      </c>
      <c r="E349">
        <v>5.8369999999999998E-2</v>
      </c>
      <c r="F349">
        <v>6.9870999999999999</v>
      </c>
      <c r="G349">
        <v>0.09</v>
      </c>
      <c r="H349">
        <v>2.6368999999999998</v>
      </c>
      <c r="I349" t="s">
        <v>33</v>
      </c>
      <c r="J349">
        <v>8.9886999999999997</v>
      </c>
      <c r="K349">
        <v>0.1158</v>
      </c>
      <c r="L349">
        <v>0.18</v>
      </c>
      <c r="M349" t="s">
        <v>34</v>
      </c>
      <c r="N349" t="s">
        <v>21</v>
      </c>
      <c r="O349" s="1">
        <v>45775.837673611109</v>
      </c>
    </row>
    <row r="350" spans="1:15" x14ac:dyDescent="0.3">
      <c r="A350" t="s">
        <v>35</v>
      </c>
      <c r="B350" t="s">
        <v>18</v>
      </c>
      <c r="C350" t="s">
        <v>16</v>
      </c>
      <c r="D350">
        <v>0.25</v>
      </c>
      <c r="E350">
        <v>2.48E-3</v>
      </c>
      <c r="F350">
        <v>0.29649999999999999</v>
      </c>
      <c r="G350">
        <v>5.2299999999999999E-2</v>
      </c>
      <c r="H350">
        <v>0.10639999999999999</v>
      </c>
      <c r="I350" t="s">
        <v>36</v>
      </c>
      <c r="J350">
        <v>0.37730000000000002</v>
      </c>
      <c r="K350">
        <v>6.6500000000000004E-2</v>
      </c>
      <c r="L350">
        <v>0.01</v>
      </c>
      <c r="M350" t="s">
        <v>35</v>
      </c>
      <c r="N350" t="s">
        <v>37</v>
      </c>
    </row>
    <row r="351" spans="1:15" x14ac:dyDescent="0.3">
      <c r="A351" t="s">
        <v>38</v>
      </c>
      <c r="F351">
        <v>99.490200000000002</v>
      </c>
      <c r="H351">
        <v>100</v>
      </c>
      <c r="J351">
        <v>99.490200000000002</v>
      </c>
      <c r="L351" t="s">
        <v>41</v>
      </c>
    </row>
    <row r="358" spans="1:15" x14ac:dyDescent="0.3">
      <c r="A358" t="s">
        <v>70</v>
      </c>
    </row>
    <row r="359" spans="1:15" x14ac:dyDescent="0.3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12</v>
      </c>
      <c r="N359" t="s">
        <v>13</v>
      </c>
      <c r="O359" t="s">
        <v>14</v>
      </c>
    </row>
    <row r="360" spans="1:15" x14ac:dyDescent="0.3">
      <c r="A360" t="s">
        <v>15</v>
      </c>
      <c r="C360" t="s">
        <v>16</v>
      </c>
      <c r="F360">
        <v>43.279600000000002</v>
      </c>
      <c r="H360">
        <v>57.120399999999997</v>
      </c>
      <c r="L360">
        <v>4</v>
      </c>
    </row>
    <row r="361" spans="1:15" x14ac:dyDescent="0.3">
      <c r="A361" t="s">
        <v>17</v>
      </c>
      <c r="B361" t="s">
        <v>18</v>
      </c>
      <c r="C361" t="s">
        <v>16</v>
      </c>
      <c r="D361">
        <v>30.54</v>
      </c>
      <c r="E361">
        <v>0.15149000000000001</v>
      </c>
      <c r="F361">
        <v>29.862500000000001</v>
      </c>
      <c r="G361">
        <v>0.1106</v>
      </c>
      <c r="H361">
        <v>25.936199999999999</v>
      </c>
      <c r="I361" t="s">
        <v>19</v>
      </c>
      <c r="J361">
        <v>49.514099999999999</v>
      </c>
      <c r="K361">
        <v>0.18340000000000001</v>
      </c>
      <c r="L361">
        <v>1.82</v>
      </c>
      <c r="M361" t="s">
        <v>20</v>
      </c>
      <c r="N361" t="s">
        <v>21</v>
      </c>
      <c r="O361" s="1">
        <v>45734.797731481478</v>
      </c>
    </row>
    <row r="362" spans="1:15" x14ac:dyDescent="0.3">
      <c r="A362" t="s">
        <v>22</v>
      </c>
      <c r="B362" t="s">
        <v>18</v>
      </c>
      <c r="C362" t="s">
        <v>16</v>
      </c>
      <c r="D362">
        <v>18.22</v>
      </c>
      <c r="E362">
        <v>9.8479999999999998E-2</v>
      </c>
      <c r="F362">
        <v>18.9419</v>
      </c>
      <c r="G362">
        <v>9.5200000000000007E-2</v>
      </c>
      <c r="H362">
        <v>14.2408</v>
      </c>
      <c r="I362" t="s">
        <v>23</v>
      </c>
      <c r="J362">
        <v>40.522199999999998</v>
      </c>
      <c r="K362">
        <v>0.2036</v>
      </c>
      <c r="L362">
        <v>1</v>
      </c>
      <c r="M362" t="s">
        <v>24</v>
      </c>
      <c r="N362" t="s">
        <v>21</v>
      </c>
      <c r="O362" s="1">
        <v>45734.792905092596</v>
      </c>
    </row>
    <row r="363" spans="1:15" x14ac:dyDescent="0.3">
      <c r="A363" t="s">
        <v>32</v>
      </c>
      <c r="B363" t="s">
        <v>18</v>
      </c>
      <c r="C363" t="s">
        <v>16</v>
      </c>
      <c r="D363">
        <v>5.76</v>
      </c>
      <c r="E363">
        <v>5.756E-2</v>
      </c>
      <c r="F363">
        <v>6.8925999999999998</v>
      </c>
      <c r="G363">
        <v>8.9700000000000002E-2</v>
      </c>
      <c r="H363">
        <v>2.6061000000000001</v>
      </c>
      <c r="I363" t="s">
        <v>33</v>
      </c>
      <c r="J363">
        <v>8.8672000000000004</v>
      </c>
      <c r="K363">
        <v>0.1154</v>
      </c>
      <c r="L363">
        <v>0.18</v>
      </c>
      <c r="M363" t="s">
        <v>34</v>
      </c>
      <c r="N363" t="s">
        <v>21</v>
      </c>
      <c r="O363" s="1">
        <v>45775.837673611109</v>
      </c>
    </row>
    <row r="364" spans="1:15" x14ac:dyDescent="0.3">
      <c r="A364" t="s">
        <v>35</v>
      </c>
      <c r="B364" t="s">
        <v>18</v>
      </c>
      <c r="C364" t="s">
        <v>16</v>
      </c>
      <c r="D364">
        <v>0.22</v>
      </c>
      <c r="E364">
        <v>2.2399999999999998E-3</v>
      </c>
      <c r="F364">
        <v>0.26840000000000003</v>
      </c>
      <c r="G364">
        <v>5.16E-2</v>
      </c>
      <c r="H364">
        <v>9.6500000000000002E-2</v>
      </c>
      <c r="I364" t="s">
        <v>36</v>
      </c>
      <c r="J364">
        <v>0.34160000000000001</v>
      </c>
      <c r="K364">
        <v>6.5600000000000006E-2</v>
      </c>
      <c r="L364">
        <v>0.01</v>
      </c>
      <c r="M364" t="s">
        <v>35</v>
      </c>
      <c r="N364" t="s">
        <v>37</v>
      </c>
    </row>
    <row r="365" spans="1:15" x14ac:dyDescent="0.3">
      <c r="A365" t="s">
        <v>38</v>
      </c>
      <c r="F365">
        <v>99.245000000000005</v>
      </c>
      <c r="H365">
        <v>100</v>
      </c>
      <c r="J365">
        <v>99.245000000000005</v>
      </c>
      <c r="L365" t="s">
        <v>41</v>
      </c>
    </row>
    <row r="372" spans="1:15" x14ac:dyDescent="0.3">
      <c r="A372" t="s">
        <v>70</v>
      </c>
    </row>
    <row r="373" spans="1:15" x14ac:dyDescent="0.3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10</v>
      </c>
      <c r="L373" t="s">
        <v>11</v>
      </c>
      <c r="M373" t="s">
        <v>12</v>
      </c>
      <c r="N373" t="s">
        <v>13</v>
      </c>
      <c r="O373" t="s">
        <v>14</v>
      </c>
    </row>
    <row r="374" spans="1:15" x14ac:dyDescent="0.3">
      <c r="A374" t="s">
        <v>15</v>
      </c>
      <c r="C374" t="s">
        <v>16</v>
      </c>
      <c r="F374">
        <v>43.24</v>
      </c>
      <c r="H374">
        <v>57.126600000000003</v>
      </c>
      <c r="L374">
        <v>4</v>
      </c>
    </row>
    <row r="375" spans="1:15" x14ac:dyDescent="0.3">
      <c r="A375" t="s">
        <v>17</v>
      </c>
      <c r="B375" t="s">
        <v>18</v>
      </c>
      <c r="C375" t="s">
        <v>16</v>
      </c>
      <c r="D375">
        <v>30.41</v>
      </c>
      <c r="E375">
        <v>0.15084</v>
      </c>
      <c r="F375">
        <v>29.7758</v>
      </c>
      <c r="G375">
        <v>0.1105</v>
      </c>
      <c r="H375">
        <v>25.8874</v>
      </c>
      <c r="I375" t="s">
        <v>19</v>
      </c>
      <c r="J375">
        <v>49.3703</v>
      </c>
      <c r="K375">
        <v>0.18329999999999999</v>
      </c>
      <c r="L375">
        <v>1.81</v>
      </c>
      <c r="M375" t="s">
        <v>20</v>
      </c>
      <c r="N375" t="s">
        <v>21</v>
      </c>
      <c r="O375" s="1">
        <v>45734.797731481478</v>
      </c>
    </row>
    <row r="376" spans="1:15" x14ac:dyDescent="0.3">
      <c r="A376" t="s">
        <v>22</v>
      </c>
      <c r="B376" t="s">
        <v>18</v>
      </c>
      <c r="C376" t="s">
        <v>16</v>
      </c>
      <c r="D376">
        <v>18.23</v>
      </c>
      <c r="E376">
        <v>9.8489999999999994E-2</v>
      </c>
      <c r="F376">
        <v>18.9389</v>
      </c>
      <c r="G376">
        <v>9.5299999999999996E-2</v>
      </c>
      <c r="H376">
        <v>14.2532</v>
      </c>
      <c r="I376" t="s">
        <v>23</v>
      </c>
      <c r="J376">
        <v>40.515799999999999</v>
      </c>
      <c r="K376">
        <v>0.2039</v>
      </c>
      <c r="L376">
        <v>1</v>
      </c>
      <c r="M376" t="s">
        <v>24</v>
      </c>
      <c r="N376" t="s">
        <v>21</v>
      </c>
      <c r="O376" s="1">
        <v>45734.792905092596</v>
      </c>
    </row>
    <row r="377" spans="1:15" x14ac:dyDescent="0.3">
      <c r="A377" t="s">
        <v>32</v>
      </c>
      <c r="B377" t="s">
        <v>18</v>
      </c>
      <c r="C377" t="s">
        <v>16</v>
      </c>
      <c r="D377">
        <v>5.8</v>
      </c>
      <c r="E377">
        <v>5.8049999999999997E-2</v>
      </c>
      <c r="F377">
        <v>6.9492000000000003</v>
      </c>
      <c r="G377">
        <v>8.9599999999999999E-2</v>
      </c>
      <c r="H377">
        <v>2.6301999999999999</v>
      </c>
      <c r="I377" t="s">
        <v>33</v>
      </c>
      <c r="J377">
        <v>8.9400999999999993</v>
      </c>
      <c r="K377">
        <v>0.1152</v>
      </c>
      <c r="L377">
        <v>0.18</v>
      </c>
      <c r="M377" t="s">
        <v>34</v>
      </c>
      <c r="N377" t="s">
        <v>21</v>
      </c>
      <c r="O377" s="1">
        <v>45775.837673611109</v>
      </c>
    </row>
    <row r="378" spans="1:15" x14ac:dyDescent="0.3">
      <c r="A378" t="s">
        <v>35</v>
      </c>
      <c r="B378" t="s">
        <v>18</v>
      </c>
      <c r="C378" t="s">
        <v>16</v>
      </c>
      <c r="D378">
        <v>0.24</v>
      </c>
      <c r="E378">
        <v>2.3800000000000002E-3</v>
      </c>
      <c r="F378">
        <v>0.28520000000000001</v>
      </c>
      <c r="G378">
        <v>5.2200000000000003E-2</v>
      </c>
      <c r="H378">
        <v>0.1027</v>
      </c>
      <c r="I378" t="s">
        <v>36</v>
      </c>
      <c r="J378">
        <v>0.36299999999999999</v>
      </c>
      <c r="K378">
        <v>6.6400000000000001E-2</v>
      </c>
      <c r="L378">
        <v>0.01</v>
      </c>
      <c r="M378" t="s">
        <v>35</v>
      </c>
      <c r="N378" t="s">
        <v>37</v>
      </c>
    </row>
    <row r="379" spans="1:15" x14ac:dyDescent="0.3">
      <c r="A379" t="s">
        <v>38</v>
      </c>
      <c r="F379">
        <v>99.1892</v>
      </c>
      <c r="H379">
        <v>100</v>
      </c>
      <c r="J379">
        <v>99.1892</v>
      </c>
      <c r="L379" t="s">
        <v>41</v>
      </c>
    </row>
    <row r="387" spans="1:15" x14ac:dyDescent="0.3">
      <c r="A387" t="s">
        <v>71</v>
      </c>
    </row>
    <row r="388" spans="1:15" x14ac:dyDescent="0.3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10</v>
      </c>
      <c r="L388" t="s">
        <v>11</v>
      </c>
      <c r="M388" t="s">
        <v>12</v>
      </c>
      <c r="N388" t="s">
        <v>13</v>
      </c>
      <c r="O388" t="s">
        <v>14</v>
      </c>
    </row>
    <row r="389" spans="1:15" x14ac:dyDescent="0.3">
      <c r="A389" t="s">
        <v>15</v>
      </c>
      <c r="C389" t="s">
        <v>16</v>
      </c>
      <c r="F389">
        <v>43.219099999999997</v>
      </c>
      <c r="H389">
        <v>57.114400000000003</v>
      </c>
      <c r="L389">
        <v>4</v>
      </c>
    </row>
    <row r="390" spans="1:15" x14ac:dyDescent="0.3">
      <c r="A390" t="s">
        <v>17</v>
      </c>
      <c r="B390" t="s">
        <v>18</v>
      </c>
      <c r="C390" t="s">
        <v>16</v>
      </c>
      <c r="D390">
        <v>30.52</v>
      </c>
      <c r="E390">
        <v>0.15140999999999999</v>
      </c>
      <c r="F390">
        <v>29.854299999999999</v>
      </c>
      <c r="G390">
        <v>0.1105</v>
      </c>
      <c r="H390">
        <v>25.962700000000002</v>
      </c>
      <c r="I390" t="s">
        <v>19</v>
      </c>
      <c r="J390">
        <v>49.500599999999999</v>
      </c>
      <c r="K390">
        <v>0.1832</v>
      </c>
      <c r="L390">
        <v>1.82</v>
      </c>
      <c r="M390" t="s">
        <v>20</v>
      </c>
      <c r="N390" t="s">
        <v>21</v>
      </c>
      <c r="O390" s="1">
        <v>45734.797731481478</v>
      </c>
    </row>
    <row r="391" spans="1:15" x14ac:dyDescent="0.3">
      <c r="A391" t="s">
        <v>22</v>
      </c>
      <c r="B391" t="s">
        <v>18</v>
      </c>
      <c r="C391" t="s">
        <v>16</v>
      </c>
      <c r="D391">
        <v>18.18</v>
      </c>
      <c r="E391">
        <v>9.8220000000000002E-2</v>
      </c>
      <c r="F391">
        <v>18.901499999999999</v>
      </c>
      <c r="G391">
        <v>9.5000000000000001E-2</v>
      </c>
      <c r="H391">
        <v>14.2288</v>
      </c>
      <c r="I391" t="s">
        <v>23</v>
      </c>
      <c r="J391">
        <v>40.435699999999997</v>
      </c>
      <c r="K391">
        <v>0.20330000000000001</v>
      </c>
      <c r="L391">
        <v>1</v>
      </c>
      <c r="M391" t="s">
        <v>24</v>
      </c>
      <c r="N391" t="s">
        <v>21</v>
      </c>
      <c r="O391" s="1">
        <v>45734.792905092596</v>
      </c>
    </row>
    <row r="392" spans="1:15" x14ac:dyDescent="0.3">
      <c r="A392" t="s">
        <v>32</v>
      </c>
      <c r="B392" t="s">
        <v>18</v>
      </c>
      <c r="C392" t="s">
        <v>16</v>
      </c>
      <c r="D392">
        <v>5.64</v>
      </c>
      <c r="E392">
        <v>5.6399999999999999E-2</v>
      </c>
      <c r="F392">
        <v>6.7510000000000003</v>
      </c>
      <c r="G392">
        <v>8.8900000000000007E-2</v>
      </c>
      <c r="H392">
        <v>2.5558000000000001</v>
      </c>
      <c r="I392" t="s">
        <v>33</v>
      </c>
      <c r="J392">
        <v>8.6850000000000005</v>
      </c>
      <c r="K392">
        <v>0.1144</v>
      </c>
      <c r="L392">
        <v>0.18</v>
      </c>
      <c r="M392" t="s">
        <v>34</v>
      </c>
      <c r="N392" t="s">
        <v>21</v>
      </c>
      <c r="O392" s="1">
        <v>45775.837673611109</v>
      </c>
    </row>
    <row r="393" spans="1:15" x14ac:dyDescent="0.3">
      <c r="A393" t="s">
        <v>35</v>
      </c>
      <c r="B393" t="s">
        <v>18</v>
      </c>
      <c r="C393" t="s">
        <v>16</v>
      </c>
      <c r="D393">
        <v>0.32</v>
      </c>
      <c r="E393">
        <v>3.2100000000000002E-3</v>
      </c>
      <c r="F393">
        <v>0.38379999999999997</v>
      </c>
      <c r="G393">
        <v>5.2200000000000003E-2</v>
      </c>
      <c r="H393">
        <v>0.13819999999999999</v>
      </c>
      <c r="I393" t="s">
        <v>36</v>
      </c>
      <c r="J393">
        <v>0.4884</v>
      </c>
      <c r="K393">
        <v>6.6500000000000004E-2</v>
      </c>
      <c r="L393">
        <v>0.01</v>
      </c>
      <c r="M393" t="s">
        <v>35</v>
      </c>
      <c r="N393" t="s">
        <v>37</v>
      </c>
    </row>
    <row r="394" spans="1:15" x14ac:dyDescent="0.3">
      <c r="A394" t="s">
        <v>38</v>
      </c>
      <c r="F394">
        <v>99.109700000000004</v>
      </c>
      <c r="H394">
        <v>100</v>
      </c>
      <c r="J394">
        <v>99.109700000000004</v>
      </c>
      <c r="L394" t="s">
        <v>41</v>
      </c>
    </row>
    <row r="401" spans="1:15" x14ac:dyDescent="0.3">
      <c r="A401" t="s">
        <v>71</v>
      </c>
    </row>
    <row r="402" spans="1:15" x14ac:dyDescent="0.3">
      <c r="A402" t="s">
        <v>0</v>
      </c>
      <c r="B402" t="s">
        <v>1</v>
      </c>
      <c r="C402" t="s">
        <v>2</v>
      </c>
      <c r="D402" t="s">
        <v>3</v>
      </c>
      <c r="E402" t="s">
        <v>4</v>
      </c>
      <c r="F402" t="s">
        <v>5</v>
      </c>
      <c r="G402" t="s">
        <v>6</v>
      </c>
      <c r="H402" t="s">
        <v>7</v>
      </c>
      <c r="I402" t="s">
        <v>8</v>
      </c>
      <c r="J402" t="s">
        <v>9</v>
      </c>
      <c r="K402" t="s">
        <v>10</v>
      </c>
      <c r="L402" t="s">
        <v>11</v>
      </c>
      <c r="M402" t="s">
        <v>12</v>
      </c>
      <c r="N402" t="s">
        <v>13</v>
      </c>
      <c r="O402" t="s">
        <v>14</v>
      </c>
    </row>
    <row r="403" spans="1:15" x14ac:dyDescent="0.3">
      <c r="A403" t="s">
        <v>15</v>
      </c>
      <c r="C403" t="s">
        <v>16</v>
      </c>
      <c r="F403">
        <v>43.123800000000003</v>
      </c>
      <c r="H403">
        <v>57.116999999999997</v>
      </c>
      <c r="L403">
        <v>4</v>
      </c>
    </row>
    <row r="404" spans="1:15" x14ac:dyDescent="0.3">
      <c r="A404" t="s">
        <v>17</v>
      </c>
      <c r="B404" t="s">
        <v>18</v>
      </c>
      <c r="C404" t="s">
        <v>16</v>
      </c>
      <c r="D404">
        <v>30.44</v>
      </c>
      <c r="E404">
        <v>0.15101000000000001</v>
      </c>
      <c r="F404">
        <v>29.772200000000002</v>
      </c>
      <c r="G404">
        <v>0.1105</v>
      </c>
      <c r="H404">
        <v>25.9496</v>
      </c>
      <c r="I404" t="s">
        <v>19</v>
      </c>
      <c r="J404">
        <v>49.364400000000003</v>
      </c>
      <c r="K404">
        <v>0.1832</v>
      </c>
      <c r="L404">
        <v>1.82</v>
      </c>
      <c r="M404" t="s">
        <v>20</v>
      </c>
      <c r="N404" t="s">
        <v>21</v>
      </c>
      <c r="O404" s="1">
        <v>45734.797731481478</v>
      </c>
    </row>
    <row r="405" spans="1:15" x14ac:dyDescent="0.3">
      <c r="A405" t="s">
        <v>22</v>
      </c>
      <c r="B405" t="s">
        <v>18</v>
      </c>
      <c r="C405" t="s">
        <v>16</v>
      </c>
      <c r="D405">
        <v>18.149999999999999</v>
      </c>
      <c r="E405">
        <v>9.8059999999999994E-2</v>
      </c>
      <c r="F405">
        <v>18.8658</v>
      </c>
      <c r="G405">
        <v>9.5000000000000001E-2</v>
      </c>
      <c r="H405">
        <v>14.234</v>
      </c>
      <c r="I405" t="s">
        <v>23</v>
      </c>
      <c r="J405">
        <v>40.359400000000001</v>
      </c>
      <c r="K405">
        <v>0.20330000000000001</v>
      </c>
      <c r="L405">
        <v>1</v>
      </c>
      <c r="M405" t="s">
        <v>24</v>
      </c>
      <c r="N405" t="s">
        <v>21</v>
      </c>
      <c r="O405" s="1">
        <v>45734.792905092596</v>
      </c>
    </row>
    <row r="406" spans="1:15" x14ac:dyDescent="0.3">
      <c r="A406" t="s">
        <v>32</v>
      </c>
      <c r="B406" t="s">
        <v>18</v>
      </c>
      <c r="C406" t="s">
        <v>16</v>
      </c>
      <c r="D406">
        <v>5.69</v>
      </c>
      <c r="E406">
        <v>5.6869999999999997E-2</v>
      </c>
      <c r="F406">
        <v>6.8090000000000002</v>
      </c>
      <c r="G406">
        <v>8.8900000000000007E-2</v>
      </c>
      <c r="H406">
        <v>2.5836000000000001</v>
      </c>
      <c r="I406" t="s">
        <v>33</v>
      </c>
      <c r="J406">
        <v>8.7597000000000005</v>
      </c>
      <c r="K406">
        <v>0.1144</v>
      </c>
      <c r="L406">
        <v>0.18</v>
      </c>
      <c r="M406" t="s">
        <v>34</v>
      </c>
      <c r="N406" t="s">
        <v>21</v>
      </c>
      <c r="O406" s="1">
        <v>45775.837673611109</v>
      </c>
    </row>
    <row r="407" spans="1:15" x14ac:dyDescent="0.3">
      <c r="A407" t="s">
        <v>35</v>
      </c>
      <c r="B407" t="s">
        <v>18</v>
      </c>
      <c r="C407" t="s">
        <v>16</v>
      </c>
      <c r="D407">
        <v>0.27</v>
      </c>
      <c r="E407">
        <v>2.6800000000000001E-3</v>
      </c>
      <c r="F407">
        <v>0.32090000000000002</v>
      </c>
      <c r="G407">
        <v>5.2499999999999998E-2</v>
      </c>
      <c r="H407">
        <v>0.1158</v>
      </c>
      <c r="I407" t="s">
        <v>36</v>
      </c>
      <c r="J407">
        <v>0.4083</v>
      </c>
      <c r="K407">
        <v>6.6799999999999998E-2</v>
      </c>
      <c r="L407">
        <v>0.01</v>
      </c>
      <c r="M407" t="s">
        <v>35</v>
      </c>
      <c r="N407" t="s">
        <v>37</v>
      </c>
    </row>
    <row r="408" spans="1:15" x14ac:dyDescent="0.3">
      <c r="A408" t="s">
        <v>38</v>
      </c>
      <c r="F408">
        <v>98.891800000000003</v>
      </c>
      <c r="H408">
        <v>100</v>
      </c>
      <c r="J408">
        <v>98.891800000000003</v>
      </c>
      <c r="L408" t="s">
        <v>41</v>
      </c>
    </row>
    <row r="415" spans="1:15" x14ac:dyDescent="0.3">
      <c r="A415" t="s">
        <v>71</v>
      </c>
    </row>
    <row r="416" spans="1:15" x14ac:dyDescent="0.3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10</v>
      </c>
      <c r="L416" t="s">
        <v>11</v>
      </c>
      <c r="M416" t="s">
        <v>12</v>
      </c>
      <c r="N416" t="s">
        <v>13</v>
      </c>
      <c r="O416" t="s">
        <v>14</v>
      </c>
    </row>
    <row r="417" spans="1:15" x14ac:dyDescent="0.3">
      <c r="A417" t="s">
        <v>15</v>
      </c>
      <c r="C417" t="s">
        <v>16</v>
      </c>
      <c r="F417">
        <v>43.109099999999998</v>
      </c>
      <c r="H417">
        <v>57.125900000000001</v>
      </c>
      <c r="L417">
        <v>4</v>
      </c>
    </row>
    <row r="418" spans="1:15" x14ac:dyDescent="0.3">
      <c r="A418" t="s">
        <v>17</v>
      </c>
      <c r="B418" t="s">
        <v>18</v>
      </c>
      <c r="C418" t="s">
        <v>16</v>
      </c>
      <c r="D418">
        <v>30.29</v>
      </c>
      <c r="E418">
        <v>0.15023</v>
      </c>
      <c r="F418">
        <v>29.686</v>
      </c>
      <c r="G418">
        <v>0.1105</v>
      </c>
      <c r="H418">
        <v>25.8874</v>
      </c>
      <c r="I418" t="s">
        <v>19</v>
      </c>
      <c r="J418">
        <v>49.221400000000003</v>
      </c>
      <c r="K418">
        <v>0.18329999999999999</v>
      </c>
      <c r="L418">
        <v>1.81</v>
      </c>
      <c r="M418" t="s">
        <v>20</v>
      </c>
      <c r="N418" t="s">
        <v>21</v>
      </c>
      <c r="O418" s="1">
        <v>45734.797731481478</v>
      </c>
    </row>
    <row r="419" spans="1:15" x14ac:dyDescent="0.3">
      <c r="A419" t="s">
        <v>22</v>
      </c>
      <c r="B419" t="s">
        <v>18</v>
      </c>
      <c r="C419" t="s">
        <v>16</v>
      </c>
      <c r="D419">
        <v>18.16</v>
      </c>
      <c r="E419">
        <v>9.8140000000000005E-2</v>
      </c>
      <c r="F419">
        <v>18.880099999999999</v>
      </c>
      <c r="G419">
        <v>9.5000000000000001E-2</v>
      </c>
      <c r="H419">
        <v>14.251899999999999</v>
      </c>
      <c r="I419" t="s">
        <v>23</v>
      </c>
      <c r="J419">
        <v>40.389899999999997</v>
      </c>
      <c r="K419">
        <v>0.20319999999999999</v>
      </c>
      <c r="L419">
        <v>1</v>
      </c>
      <c r="M419" t="s">
        <v>24</v>
      </c>
      <c r="N419" t="s">
        <v>21</v>
      </c>
      <c r="O419" s="1">
        <v>45734.792905092596</v>
      </c>
    </row>
    <row r="420" spans="1:15" x14ac:dyDescent="0.3">
      <c r="A420" t="s">
        <v>32</v>
      </c>
      <c r="B420" t="s">
        <v>18</v>
      </c>
      <c r="C420" t="s">
        <v>16</v>
      </c>
      <c r="D420">
        <v>5.67</v>
      </c>
      <c r="E420">
        <v>5.67E-2</v>
      </c>
      <c r="F420">
        <v>6.7846000000000002</v>
      </c>
      <c r="G420">
        <v>8.8900000000000007E-2</v>
      </c>
      <c r="H420">
        <v>2.5756000000000001</v>
      </c>
      <c r="I420" t="s">
        <v>33</v>
      </c>
      <c r="J420">
        <v>8.7281999999999993</v>
      </c>
      <c r="K420">
        <v>0.1144</v>
      </c>
      <c r="L420">
        <v>0.18</v>
      </c>
      <c r="M420" t="s">
        <v>34</v>
      </c>
      <c r="N420" t="s">
        <v>21</v>
      </c>
      <c r="O420" s="1">
        <v>45775.837673611109</v>
      </c>
    </row>
    <row r="421" spans="1:15" x14ac:dyDescent="0.3">
      <c r="A421" t="s">
        <v>35</v>
      </c>
      <c r="B421" t="s">
        <v>18</v>
      </c>
      <c r="C421" t="s">
        <v>16</v>
      </c>
      <c r="D421">
        <v>0.37</v>
      </c>
      <c r="E421">
        <v>3.6900000000000001E-3</v>
      </c>
      <c r="F421">
        <v>0.44090000000000001</v>
      </c>
      <c r="G421">
        <v>5.1900000000000002E-2</v>
      </c>
      <c r="H421">
        <v>0.15920000000000001</v>
      </c>
      <c r="I421" t="s">
        <v>36</v>
      </c>
      <c r="J421">
        <v>0.56110000000000004</v>
      </c>
      <c r="K421">
        <v>6.6100000000000006E-2</v>
      </c>
      <c r="L421">
        <v>0.01</v>
      </c>
      <c r="M421" t="s">
        <v>35</v>
      </c>
      <c r="N421" t="s">
        <v>37</v>
      </c>
    </row>
    <row r="422" spans="1:15" x14ac:dyDescent="0.3">
      <c r="A422" t="s">
        <v>38</v>
      </c>
      <c r="F422">
        <v>98.900599999999997</v>
      </c>
      <c r="H422">
        <v>100</v>
      </c>
      <c r="J422">
        <v>98.900599999999997</v>
      </c>
      <c r="L422" t="s">
        <v>41</v>
      </c>
    </row>
    <row r="429" spans="1:15" x14ac:dyDescent="0.3">
      <c r="A429" t="s">
        <v>68</v>
      </c>
    </row>
    <row r="430" spans="1:15" x14ac:dyDescent="0.3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14</v>
      </c>
    </row>
    <row r="431" spans="1:15" x14ac:dyDescent="0.3">
      <c r="A431" t="s">
        <v>15</v>
      </c>
      <c r="C431" t="s">
        <v>16</v>
      </c>
      <c r="F431">
        <v>43.171999999999997</v>
      </c>
      <c r="H431">
        <v>60.830399999999997</v>
      </c>
      <c r="L431">
        <v>4</v>
      </c>
    </row>
    <row r="432" spans="1:15" x14ac:dyDescent="0.3">
      <c r="A432" t="s">
        <v>73</v>
      </c>
      <c r="B432" t="s">
        <v>18</v>
      </c>
      <c r="C432" t="s">
        <v>16</v>
      </c>
      <c r="D432">
        <v>1.28</v>
      </c>
      <c r="E432">
        <v>5.0699999999999999E-3</v>
      </c>
      <c r="F432">
        <v>1.6887000000000001</v>
      </c>
      <c r="G432">
        <v>5.45E-2</v>
      </c>
      <c r="H432">
        <v>1.6557999999999999</v>
      </c>
      <c r="I432" t="s">
        <v>74</v>
      </c>
      <c r="J432">
        <v>2.2763</v>
      </c>
      <c r="K432">
        <v>7.3400000000000007E-2</v>
      </c>
      <c r="L432">
        <v>0.11</v>
      </c>
      <c r="M432" t="s">
        <v>24</v>
      </c>
      <c r="N432" t="s">
        <v>21</v>
      </c>
      <c r="O432" s="1">
        <v>45734.792638888888</v>
      </c>
    </row>
    <row r="433" spans="1:15" x14ac:dyDescent="0.3">
      <c r="A433" t="s">
        <v>17</v>
      </c>
      <c r="B433" t="s">
        <v>18</v>
      </c>
      <c r="C433" t="s">
        <v>16</v>
      </c>
      <c r="D433">
        <v>3.84</v>
      </c>
      <c r="E433">
        <v>1.9060000000000001E-2</v>
      </c>
      <c r="F433">
        <v>4.3430999999999997</v>
      </c>
      <c r="G433">
        <v>5.4600000000000003E-2</v>
      </c>
      <c r="H433">
        <v>4.0270999999999999</v>
      </c>
      <c r="I433" t="s">
        <v>19</v>
      </c>
      <c r="J433">
        <v>7.2011000000000003</v>
      </c>
      <c r="K433">
        <v>9.0499999999999997E-2</v>
      </c>
      <c r="L433">
        <v>0.26</v>
      </c>
      <c r="M433" t="s">
        <v>20</v>
      </c>
      <c r="N433" t="s">
        <v>21</v>
      </c>
      <c r="O433" s="1">
        <v>45734.797731481478</v>
      </c>
    </row>
    <row r="434" spans="1:15" x14ac:dyDescent="0.3">
      <c r="A434" t="s">
        <v>75</v>
      </c>
      <c r="B434" t="s">
        <v>18</v>
      </c>
      <c r="C434" t="s">
        <v>16</v>
      </c>
      <c r="D434">
        <v>6.49</v>
      </c>
      <c r="E434">
        <v>3.6729999999999999E-2</v>
      </c>
      <c r="F434">
        <v>6.9908999999999999</v>
      </c>
      <c r="G434">
        <v>6.1199999999999997E-2</v>
      </c>
      <c r="H434">
        <v>5.8407999999999998</v>
      </c>
      <c r="I434" t="s">
        <v>76</v>
      </c>
      <c r="J434">
        <v>13.2089</v>
      </c>
      <c r="K434">
        <v>0.1157</v>
      </c>
      <c r="L434">
        <v>0.38</v>
      </c>
      <c r="M434" t="s">
        <v>24</v>
      </c>
      <c r="N434" t="s">
        <v>21</v>
      </c>
      <c r="O434" s="1">
        <v>45734.793067129627</v>
      </c>
    </row>
    <row r="435" spans="1:15" x14ac:dyDescent="0.3">
      <c r="A435" t="s">
        <v>22</v>
      </c>
      <c r="B435" t="s">
        <v>18</v>
      </c>
      <c r="C435" t="s">
        <v>16</v>
      </c>
      <c r="D435">
        <v>26.02</v>
      </c>
      <c r="E435">
        <v>0.14061000000000001</v>
      </c>
      <c r="F435">
        <v>23.459599999999998</v>
      </c>
      <c r="G435">
        <v>9.8699999999999996E-2</v>
      </c>
      <c r="H435">
        <v>18.829599999999999</v>
      </c>
      <c r="I435" t="s">
        <v>23</v>
      </c>
      <c r="J435">
        <v>50.186900000000001</v>
      </c>
      <c r="K435">
        <v>0.21110000000000001</v>
      </c>
      <c r="L435">
        <v>1.24</v>
      </c>
      <c r="M435" t="s">
        <v>24</v>
      </c>
      <c r="N435" t="s">
        <v>21</v>
      </c>
      <c r="O435" s="1">
        <v>45734.792905092596</v>
      </c>
    </row>
    <row r="436" spans="1:15" x14ac:dyDescent="0.3">
      <c r="A436" t="s">
        <v>77</v>
      </c>
      <c r="B436" t="s">
        <v>18</v>
      </c>
      <c r="C436" t="s">
        <v>16</v>
      </c>
      <c r="D436">
        <v>0.09</v>
      </c>
      <c r="E436">
        <v>4.8999999999999998E-4</v>
      </c>
      <c r="F436">
        <v>9.4799999999999995E-2</v>
      </c>
      <c r="G436">
        <v>2.7300000000000001E-2</v>
      </c>
      <c r="H436">
        <v>6.9000000000000006E-2</v>
      </c>
      <c r="I436" t="s">
        <v>78</v>
      </c>
      <c r="J436">
        <v>0.21709999999999999</v>
      </c>
      <c r="K436">
        <v>6.25E-2</v>
      </c>
      <c r="L436">
        <v>0</v>
      </c>
      <c r="M436" t="s">
        <v>79</v>
      </c>
      <c r="N436" t="s">
        <v>37</v>
      </c>
    </row>
    <row r="437" spans="1:15" x14ac:dyDescent="0.3">
      <c r="A437" t="s">
        <v>25</v>
      </c>
      <c r="B437" t="s">
        <v>18</v>
      </c>
      <c r="C437" t="s">
        <v>16</v>
      </c>
      <c r="D437">
        <v>0.41</v>
      </c>
      <c r="E437">
        <v>3.2699999999999999E-3</v>
      </c>
      <c r="F437">
        <v>0.40150000000000002</v>
      </c>
      <c r="G437">
        <v>2.6800000000000001E-2</v>
      </c>
      <c r="H437">
        <v>0.23150000000000001</v>
      </c>
      <c r="I437" t="s">
        <v>26</v>
      </c>
      <c r="J437">
        <v>0.48359999999999997</v>
      </c>
      <c r="K437">
        <v>3.2300000000000002E-2</v>
      </c>
      <c r="L437">
        <v>0.02</v>
      </c>
      <c r="M437" t="s">
        <v>27</v>
      </c>
      <c r="N437" t="s">
        <v>21</v>
      </c>
      <c r="O437" s="1">
        <v>45734.799814814818</v>
      </c>
    </row>
    <row r="438" spans="1:15" x14ac:dyDescent="0.3">
      <c r="A438" t="s">
        <v>28</v>
      </c>
      <c r="B438" t="s">
        <v>18</v>
      </c>
      <c r="C438" t="s">
        <v>16</v>
      </c>
      <c r="D438">
        <v>7.69</v>
      </c>
      <c r="E438">
        <v>6.6000000000000003E-2</v>
      </c>
      <c r="F438">
        <v>7.6604999999999999</v>
      </c>
      <c r="G438">
        <v>6.0699999999999997E-2</v>
      </c>
      <c r="H438">
        <v>4.3086000000000002</v>
      </c>
      <c r="I438" t="s">
        <v>29</v>
      </c>
      <c r="J438">
        <v>10.718299999999999</v>
      </c>
      <c r="K438">
        <v>8.5000000000000006E-2</v>
      </c>
      <c r="L438">
        <v>0.28000000000000003</v>
      </c>
      <c r="M438" t="s">
        <v>20</v>
      </c>
      <c r="N438" t="s">
        <v>21</v>
      </c>
      <c r="O438" s="1">
        <v>45734.797650462962</v>
      </c>
    </row>
    <row r="439" spans="1:15" x14ac:dyDescent="0.3">
      <c r="A439" t="s">
        <v>80</v>
      </c>
      <c r="B439" t="s">
        <v>18</v>
      </c>
      <c r="C439" t="s">
        <v>16</v>
      </c>
      <c r="D439">
        <v>1.4</v>
      </c>
      <c r="E439">
        <v>1.2829999999999999E-2</v>
      </c>
      <c r="F439">
        <v>1.5956999999999999</v>
      </c>
      <c r="G439">
        <v>4.2000000000000003E-2</v>
      </c>
      <c r="H439">
        <v>0.751</v>
      </c>
      <c r="I439" t="s">
        <v>81</v>
      </c>
      <c r="J439">
        <v>2.6616</v>
      </c>
      <c r="K439">
        <v>7.0099999999999996E-2</v>
      </c>
      <c r="L439">
        <v>0.05</v>
      </c>
      <c r="M439" t="s">
        <v>81</v>
      </c>
      <c r="N439" t="s">
        <v>21</v>
      </c>
      <c r="O439" s="1">
        <v>45734.801030092596</v>
      </c>
    </row>
    <row r="440" spans="1:15" x14ac:dyDescent="0.3">
      <c r="A440" t="s">
        <v>30</v>
      </c>
      <c r="B440" t="s">
        <v>18</v>
      </c>
      <c r="C440" t="s">
        <v>16</v>
      </c>
      <c r="D440">
        <v>7.0000000000000007E-2</v>
      </c>
      <c r="E440">
        <v>6.7000000000000002E-4</v>
      </c>
      <c r="F440">
        <v>8.2600000000000007E-2</v>
      </c>
      <c r="G440">
        <v>3.8699999999999998E-2</v>
      </c>
      <c r="H440">
        <v>3.39E-2</v>
      </c>
      <c r="I440" t="s">
        <v>31</v>
      </c>
      <c r="J440">
        <v>0.1067</v>
      </c>
      <c r="K440">
        <v>0.05</v>
      </c>
      <c r="L440">
        <v>0</v>
      </c>
      <c r="M440" t="s">
        <v>31</v>
      </c>
      <c r="N440" t="s">
        <v>21</v>
      </c>
      <c r="O440" s="1">
        <v>45734.79420138889</v>
      </c>
    </row>
    <row r="441" spans="1:15" x14ac:dyDescent="0.3">
      <c r="A441" t="s">
        <v>32</v>
      </c>
      <c r="B441" t="s">
        <v>18</v>
      </c>
      <c r="C441" t="s">
        <v>16</v>
      </c>
      <c r="D441">
        <v>7.06</v>
      </c>
      <c r="E441">
        <v>7.0610000000000006E-2</v>
      </c>
      <c r="F441">
        <v>8.4784000000000006</v>
      </c>
      <c r="G441">
        <v>9.74E-2</v>
      </c>
      <c r="H441">
        <v>3.4222999999999999</v>
      </c>
      <c r="I441" t="s">
        <v>33</v>
      </c>
      <c r="J441">
        <v>10.907299999999999</v>
      </c>
      <c r="K441">
        <v>0.12529999999999999</v>
      </c>
      <c r="L441">
        <v>0.23</v>
      </c>
      <c r="M441" t="s">
        <v>34</v>
      </c>
      <c r="N441" t="s">
        <v>21</v>
      </c>
      <c r="O441" s="1">
        <v>45775.837673611109</v>
      </c>
    </row>
    <row r="442" spans="1:15" x14ac:dyDescent="0.3">
      <c r="A442" t="s">
        <v>38</v>
      </c>
      <c r="F442">
        <v>97.967799999999997</v>
      </c>
      <c r="H442">
        <v>100</v>
      </c>
      <c r="J442">
        <v>97.967799999999997</v>
      </c>
      <c r="L442" t="s">
        <v>82</v>
      </c>
    </row>
    <row r="443" spans="1:15" x14ac:dyDescent="0.3">
      <c r="A443" t="s">
        <v>68</v>
      </c>
    </row>
    <row r="444" spans="1:15" x14ac:dyDescent="0.3">
      <c r="A444" t="s">
        <v>0</v>
      </c>
      <c r="B444" t="s">
        <v>1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12</v>
      </c>
      <c r="N444" t="s">
        <v>13</v>
      </c>
      <c r="O444" t="s">
        <v>14</v>
      </c>
    </row>
    <row r="445" spans="1:15" x14ac:dyDescent="0.3">
      <c r="A445" t="s">
        <v>15</v>
      </c>
      <c r="C445" t="s">
        <v>16</v>
      </c>
      <c r="F445">
        <v>43.4146</v>
      </c>
      <c r="H445">
        <v>60.777200000000001</v>
      </c>
      <c r="L445">
        <v>4</v>
      </c>
    </row>
    <row r="446" spans="1:15" x14ac:dyDescent="0.3">
      <c r="A446" t="s">
        <v>73</v>
      </c>
      <c r="B446" t="s">
        <v>18</v>
      </c>
      <c r="C446" t="s">
        <v>16</v>
      </c>
      <c r="D446">
        <v>1.35</v>
      </c>
      <c r="E446">
        <v>5.3299999999999997E-3</v>
      </c>
      <c r="F446">
        <v>1.7739</v>
      </c>
      <c r="G446">
        <v>5.4899999999999997E-2</v>
      </c>
      <c r="H446">
        <v>1.7281</v>
      </c>
      <c r="I446" t="s">
        <v>74</v>
      </c>
      <c r="J446">
        <v>2.3910999999999998</v>
      </c>
      <c r="K446">
        <v>7.3999999999999996E-2</v>
      </c>
      <c r="L446">
        <v>0.11</v>
      </c>
      <c r="M446" t="s">
        <v>24</v>
      </c>
      <c r="N446" t="s">
        <v>21</v>
      </c>
      <c r="O446" s="1">
        <v>45734.792638888888</v>
      </c>
    </row>
    <row r="447" spans="1:15" x14ac:dyDescent="0.3">
      <c r="A447" t="s">
        <v>17</v>
      </c>
      <c r="B447" t="s">
        <v>18</v>
      </c>
      <c r="C447" t="s">
        <v>16</v>
      </c>
      <c r="D447">
        <v>3.87</v>
      </c>
      <c r="E447">
        <v>1.9199999999999998E-2</v>
      </c>
      <c r="F447">
        <v>4.3780000000000001</v>
      </c>
      <c r="G447">
        <v>5.45E-2</v>
      </c>
      <c r="H447">
        <v>4.0331999999999999</v>
      </c>
      <c r="I447" t="s">
        <v>19</v>
      </c>
      <c r="J447">
        <v>7.2590000000000003</v>
      </c>
      <c r="K447">
        <v>9.0399999999999994E-2</v>
      </c>
      <c r="L447">
        <v>0.27</v>
      </c>
      <c r="M447" t="s">
        <v>20</v>
      </c>
      <c r="N447" t="s">
        <v>21</v>
      </c>
      <c r="O447" s="1">
        <v>45734.797731481478</v>
      </c>
    </row>
    <row r="448" spans="1:15" x14ac:dyDescent="0.3">
      <c r="A448" t="s">
        <v>75</v>
      </c>
      <c r="B448" t="s">
        <v>18</v>
      </c>
      <c r="C448" t="s">
        <v>16</v>
      </c>
      <c r="D448">
        <v>6.56</v>
      </c>
      <c r="E448">
        <v>3.7150000000000002E-2</v>
      </c>
      <c r="F448">
        <v>7.0742000000000003</v>
      </c>
      <c r="G448">
        <v>6.1400000000000003E-2</v>
      </c>
      <c r="H448">
        <v>5.8722000000000003</v>
      </c>
      <c r="I448" t="s">
        <v>76</v>
      </c>
      <c r="J448">
        <v>13.366300000000001</v>
      </c>
      <c r="K448">
        <v>0.1159</v>
      </c>
      <c r="L448">
        <v>0.39</v>
      </c>
      <c r="M448" t="s">
        <v>24</v>
      </c>
      <c r="N448" t="s">
        <v>21</v>
      </c>
      <c r="O448" s="1">
        <v>45734.793067129627</v>
      </c>
    </row>
    <row r="449" spans="1:15" x14ac:dyDescent="0.3">
      <c r="A449" t="s">
        <v>22</v>
      </c>
      <c r="B449" t="s">
        <v>18</v>
      </c>
      <c r="C449" t="s">
        <v>16</v>
      </c>
      <c r="D449">
        <v>26.09</v>
      </c>
      <c r="E449">
        <v>0.14101</v>
      </c>
      <c r="F449">
        <v>23.549800000000001</v>
      </c>
      <c r="G449">
        <v>9.8799999999999999E-2</v>
      </c>
      <c r="H449">
        <v>18.78</v>
      </c>
      <c r="I449" t="s">
        <v>23</v>
      </c>
      <c r="J449">
        <v>50.379800000000003</v>
      </c>
      <c r="K449">
        <v>0.21149999999999999</v>
      </c>
      <c r="L449">
        <v>1.24</v>
      </c>
      <c r="M449" t="s">
        <v>24</v>
      </c>
      <c r="N449" t="s">
        <v>21</v>
      </c>
      <c r="O449" s="1">
        <v>45734.792905092596</v>
      </c>
    </row>
    <row r="450" spans="1:15" x14ac:dyDescent="0.3">
      <c r="A450" t="s">
        <v>77</v>
      </c>
      <c r="B450" t="s">
        <v>18</v>
      </c>
      <c r="C450" t="s">
        <v>16</v>
      </c>
      <c r="D450">
        <v>0.1</v>
      </c>
      <c r="E450">
        <v>5.5999999999999995E-4</v>
      </c>
      <c r="F450">
        <v>0.1081</v>
      </c>
      <c r="G450">
        <v>2.6599999999999999E-2</v>
      </c>
      <c r="H450">
        <v>7.8200000000000006E-2</v>
      </c>
      <c r="I450" t="s">
        <v>78</v>
      </c>
      <c r="J450">
        <v>0.2477</v>
      </c>
      <c r="K450">
        <v>6.0900000000000003E-2</v>
      </c>
      <c r="L450">
        <v>0.01</v>
      </c>
      <c r="M450" t="s">
        <v>79</v>
      </c>
      <c r="N450" t="s">
        <v>37</v>
      </c>
    </row>
    <row r="451" spans="1:15" x14ac:dyDescent="0.3">
      <c r="A451" t="s">
        <v>25</v>
      </c>
      <c r="B451" t="s">
        <v>18</v>
      </c>
      <c r="C451" t="s">
        <v>16</v>
      </c>
      <c r="D451">
        <v>0.44</v>
      </c>
      <c r="E451">
        <v>3.5300000000000002E-3</v>
      </c>
      <c r="F451">
        <v>0.43309999999999998</v>
      </c>
      <c r="G451">
        <v>2.7300000000000001E-2</v>
      </c>
      <c r="H451">
        <v>0.248</v>
      </c>
      <c r="I451" t="s">
        <v>26</v>
      </c>
      <c r="J451">
        <v>0.52159999999999995</v>
      </c>
      <c r="K451">
        <v>3.2800000000000003E-2</v>
      </c>
      <c r="L451">
        <v>0.02</v>
      </c>
      <c r="M451" t="s">
        <v>27</v>
      </c>
      <c r="N451" t="s">
        <v>21</v>
      </c>
      <c r="O451" s="1">
        <v>45734.799814814818</v>
      </c>
    </row>
    <row r="452" spans="1:15" x14ac:dyDescent="0.3">
      <c r="A452" t="s">
        <v>28</v>
      </c>
      <c r="B452" t="s">
        <v>18</v>
      </c>
      <c r="C452" t="s">
        <v>16</v>
      </c>
      <c r="D452">
        <v>7.73</v>
      </c>
      <c r="E452">
        <v>6.633E-2</v>
      </c>
      <c r="F452">
        <v>7.7011000000000003</v>
      </c>
      <c r="G452">
        <v>6.0999999999999999E-2</v>
      </c>
      <c r="H452">
        <v>4.3034999999999997</v>
      </c>
      <c r="I452" t="s">
        <v>29</v>
      </c>
      <c r="J452">
        <v>10.7753</v>
      </c>
      <c r="K452">
        <v>8.5300000000000001E-2</v>
      </c>
      <c r="L452">
        <v>0.28000000000000003</v>
      </c>
      <c r="M452" t="s">
        <v>20</v>
      </c>
      <c r="N452" t="s">
        <v>21</v>
      </c>
      <c r="O452" s="1">
        <v>45734.797650462962</v>
      </c>
    </row>
    <row r="453" spans="1:15" x14ac:dyDescent="0.3">
      <c r="A453" t="s">
        <v>80</v>
      </c>
      <c r="B453" t="s">
        <v>18</v>
      </c>
      <c r="C453" t="s">
        <v>16</v>
      </c>
      <c r="D453">
        <v>1.33</v>
      </c>
      <c r="E453">
        <v>1.2200000000000001E-2</v>
      </c>
      <c r="F453">
        <v>1.5165</v>
      </c>
      <c r="G453">
        <v>4.2099999999999999E-2</v>
      </c>
      <c r="H453">
        <v>0.70909999999999995</v>
      </c>
      <c r="I453" t="s">
        <v>81</v>
      </c>
      <c r="J453">
        <v>2.5295000000000001</v>
      </c>
      <c r="K453">
        <v>7.0199999999999999E-2</v>
      </c>
      <c r="L453">
        <v>0.05</v>
      </c>
      <c r="M453" t="s">
        <v>81</v>
      </c>
      <c r="N453" t="s">
        <v>21</v>
      </c>
      <c r="O453" s="1">
        <v>45734.801030092596</v>
      </c>
    </row>
    <row r="454" spans="1:15" x14ac:dyDescent="0.3">
      <c r="A454" t="s">
        <v>30</v>
      </c>
      <c r="B454" t="s">
        <v>18</v>
      </c>
      <c r="C454" t="s">
        <v>16</v>
      </c>
      <c r="D454">
        <v>0.14000000000000001</v>
      </c>
      <c r="E454">
        <v>1.34E-3</v>
      </c>
      <c r="F454">
        <v>0.16520000000000001</v>
      </c>
      <c r="G454">
        <v>3.9E-2</v>
      </c>
      <c r="H454">
        <v>6.7299999999999999E-2</v>
      </c>
      <c r="I454" t="s">
        <v>31</v>
      </c>
      <c r="J454">
        <v>0.21329999999999999</v>
      </c>
      <c r="K454">
        <v>5.0299999999999997E-2</v>
      </c>
      <c r="L454">
        <v>0</v>
      </c>
      <c r="M454" t="s">
        <v>31</v>
      </c>
      <c r="N454" t="s">
        <v>21</v>
      </c>
      <c r="O454" s="1">
        <v>45734.79420138889</v>
      </c>
    </row>
    <row r="455" spans="1:15" x14ac:dyDescent="0.3">
      <c r="A455" t="s">
        <v>32</v>
      </c>
      <c r="B455" t="s">
        <v>18</v>
      </c>
      <c r="C455" t="s">
        <v>16</v>
      </c>
      <c r="D455">
        <v>7.07</v>
      </c>
      <c r="E455">
        <v>7.0680000000000007E-2</v>
      </c>
      <c r="F455">
        <v>8.4855999999999998</v>
      </c>
      <c r="G455">
        <v>9.7600000000000006E-2</v>
      </c>
      <c r="H455">
        <v>3.4030999999999998</v>
      </c>
      <c r="I455" t="s">
        <v>33</v>
      </c>
      <c r="J455">
        <v>10.916499999999999</v>
      </c>
      <c r="K455">
        <v>0.12559999999999999</v>
      </c>
      <c r="L455">
        <v>0.22</v>
      </c>
      <c r="M455" t="s">
        <v>34</v>
      </c>
      <c r="N455" t="s">
        <v>21</v>
      </c>
      <c r="O455" s="1">
        <v>45775.837673611109</v>
      </c>
    </row>
    <row r="456" spans="1:15" x14ac:dyDescent="0.3">
      <c r="A456" t="s">
        <v>38</v>
      </c>
      <c r="F456">
        <v>98.6</v>
      </c>
      <c r="H456">
        <v>100</v>
      </c>
      <c r="J456">
        <v>98.6</v>
      </c>
      <c r="L456" t="s">
        <v>82</v>
      </c>
    </row>
    <row r="457" spans="1:15" x14ac:dyDescent="0.3">
      <c r="A457" t="s">
        <v>68</v>
      </c>
    </row>
    <row r="458" spans="1:15" x14ac:dyDescent="0.3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14</v>
      </c>
    </row>
    <row r="459" spans="1:15" x14ac:dyDescent="0.3">
      <c r="A459" t="s">
        <v>15</v>
      </c>
      <c r="C459" t="s">
        <v>16</v>
      </c>
      <c r="F459">
        <v>43.070399999999999</v>
      </c>
      <c r="H459">
        <v>60.8005</v>
      </c>
      <c r="L459">
        <v>4</v>
      </c>
    </row>
    <row r="460" spans="1:15" x14ac:dyDescent="0.3">
      <c r="A460" t="s">
        <v>73</v>
      </c>
      <c r="B460" t="s">
        <v>18</v>
      </c>
      <c r="C460" t="s">
        <v>16</v>
      </c>
      <c r="D460">
        <v>1.31</v>
      </c>
      <c r="E460">
        <v>5.1799999999999997E-3</v>
      </c>
      <c r="F460">
        <v>1.7242</v>
      </c>
      <c r="G460">
        <v>5.4699999999999999E-2</v>
      </c>
      <c r="H460">
        <v>1.6939</v>
      </c>
      <c r="I460" t="s">
        <v>74</v>
      </c>
      <c r="J460">
        <v>2.3241999999999998</v>
      </c>
      <c r="K460">
        <v>7.3700000000000002E-2</v>
      </c>
      <c r="L460">
        <v>0.11</v>
      </c>
      <c r="M460" t="s">
        <v>24</v>
      </c>
      <c r="N460" t="s">
        <v>21</v>
      </c>
      <c r="O460" s="1">
        <v>45734.792638888888</v>
      </c>
    </row>
    <row r="461" spans="1:15" x14ac:dyDescent="0.3">
      <c r="A461" t="s">
        <v>17</v>
      </c>
      <c r="B461" t="s">
        <v>18</v>
      </c>
      <c r="C461" t="s">
        <v>16</v>
      </c>
      <c r="D461">
        <v>3.83</v>
      </c>
      <c r="E461">
        <v>1.9019999999999999E-2</v>
      </c>
      <c r="F461">
        <v>4.3388</v>
      </c>
      <c r="G461">
        <v>5.4300000000000001E-2</v>
      </c>
      <c r="H461">
        <v>4.0305999999999997</v>
      </c>
      <c r="I461" t="s">
        <v>19</v>
      </c>
      <c r="J461">
        <v>7.194</v>
      </c>
      <c r="K461">
        <v>9.01E-2</v>
      </c>
      <c r="L461">
        <v>0.27</v>
      </c>
      <c r="M461" t="s">
        <v>20</v>
      </c>
      <c r="N461" t="s">
        <v>21</v>
      </c>
      <c r="O461" s="1">
        <v>45734.797731481478</v>
      </c>
    </row>
    <row r="462" spans="1:15" x14ac:dyDescent="0.3">
      <c r="A462" t="s">
        <v>75</v>
      </c>
      <c r="B462" t="s">
        <v>18</v>
      </c>
      <c r="C462" t="s">
        <v>16</v>
      </c>
      <c r="D462">
        <v>6.48</v>
      </c>
      <c r="E462">
        <v>3.6679999999999997E-2</v>
      </c>
      <c r="F462">
        <v>6.9862000000000002</v>
      </c>
      <c r="G462">
        <v>6.13E-2</v>
      </c>
      <c r="H462">
        <v>5.8476999999999997</v>
      </c>
      <c r="I462" t="s">
        <v>76</v>
      </c>
      <c r="J462">
        <v>13.1999</v>
      </c>
      <c r="K462">
        <v>0.1159</v>
      </c>
      <c r="L462">
        <v>0.38</v>
      </c>
      <c r="M462" t="s">
        <v>24</v>
      </c>
      <c r="N462" t="s">
        <v>21</v>
      </c>
      <c r="O462" s="1">
        <v>45734.793067129627</v>
      </c>
    </row>
    <row r="463" spans="1:15" x14ac:dyDescent="0.3">
      <c r="A463" t="s">
        <v>22</v>
      </c>
      <c r="B463" t="s">
        <v>18</v>
      </c>
      <c r="C463" t="s">
        <v>16</v>
      </c>
      <c r="D463">
        <v>25.9</v>
      </c>
      <c r="E463">
        <v>0.13996</v>
      </c>
      <c r="F463">
        <v>23.364699999999999</v>
      </c>
      <c r="G463">
        <v>9.8599999999999993E-2</v>
      </c>
      <c r="H463">
        <v>18.788499999999999</v>
      </c>
      <c r="I463" t="s">
        <v>23</v>
      </c>
      <c r="J463">
        <v>49.983699999999999</v>
      </c>
      <c r="K463">
        <v>0.21099999999999999</v>
      </c>
      <c r="L463">
        <v>1.24</v>
      </c>
      <c r="M463" t="s">
        <v>24</v>
      </c>
      <c r="N463" t="s">
        <v>21</v>
      </c>
      <c r="O463" s="1">
        <v>45734.792905092596</v>
      </c>
    </row>
    <row r="464" spans="1:15" x14ac:dyDescent="0.3">
      <c r="A464" t="s">
        <v>77</v>
      </c>
      <c r="B464" t="s">
        <v>18</v>
      </c>
      <c r="C464" t="s">
        <v>16</v>
      </c>
      <c r="D464">
        <v>0.09</v>
      </c>
      <c r="E464">
        <v>5.0000000000000001E-4</v>
      </c>
      <c r="F464">
        <v>9.7000000000000003E-2</v>
      </c>
      <c r="G464">
        <v>2.7E-2</v>
      </c>
      <c r="H464">
        <v>7.0699999999999999E-2</v>
      </c>
      <c r="I464" t="s">
        <v>78</v>
      </c>
      <c r="J464">
        <v>0.22220000000000001</v>
      </c>
      <c r="K464">
        <v>6.2E-2</v>
      </c>
      <c r="L464">
        <v>0</v>
      </c>
      <c r="M464" t="s">
        <v>79</v>
      </c>
      <c r="N464" t="s">
        <v>37</v>
      </c>
    </row>
    <row r="465" spans="1:15" x14ac:dyDescent="0.3">
      <c r="A465" t="s">
        <v>25</v>
      </c>
      <c r="B465" t="s">
        <v>18</v>
      </c>
      <c r="C465" t="s">
        <v>16</v>
      </c>
      <c r="D465">
        <v>0.39</v>
      </c>
      <c r="E465">
        <v>3.0999999999999999E-3</v>
      </c>
      <c r="F465">
        <v>0.38069999999999998</v>
      </c>
      <c r="G465">
        <v>2.7099999999999999E-2</v>
      </c>
      <c r="H465">
        <v>0.21990000000000001</v>
      </c>
      <c r="I465" t="s">
        <v>26</v>
      </c>
      <c r="J465">
        <v>0.45860000000000001</v>
      </c>
      <c r="K465">
        <v>3.2599999999999997E-2</v>
      </c>
      <c r="L465">
        <v>0.01</v>
      </c>
      <c r="M465" t="s">
        <v>27</v>
      </c>
      <c r="N465" t="s">
        <v>21</v>
      </c>
      <c r="O465" s="1">
        <v>45734.799814814818</v>
      </c>
    </row>
    <row r="466" spans="1:15" x14ac:dyDescent="0.3">
      <c r="A466" t="s">
        <v>28</v>
      </c>
      <c r="B466" t="s">
        <v>18</v>
      </c>
      <c r="C466" t="s">
        <v>16</v>
      </c>
      <c r="D466">
        <v>7.73</v>
      </c>
      <c r="E466">
        <v>6.6320000000000004E-2</v>
      </c>
      <c r="F466">
        <v>7.6962000000000002</v>
      </c>
      <c r="G466">
        <v>6.0900000000000003E-2</v>
      </c>
      <c r="H466">
        <v>4.3368000000000002</v>
      </c>
      <c r="I466" t="s">
        <v>29</v>
      </c>
      <c r="J466">
        <v>10.7684</v>
      </c>
      <c r="K466">
        <v>8.5199999999999998E-2</v>
      </c>
      <c r="L466">
        <v>0.28999999999999998</v>
      </c>
      <c r="M466" t="s">
        <v>20</v>
      </c>
      <c r="N466" t="s">
        <v>21</v>
      </c>
      <c r="O466" s="1">
        <v>45734.797650462962</v>
      </c>
    </row>
    <row r="467" spans="1:15" x14ac:dyDescent="0.3">
      <c r="A467" t="s">
        <v>80</v>
      </c>
      <c r="B467" t="s">
        <v>18</v>
      </c>
      <c r="C467" t="s">
        <v>16</v>
      </c>
      <c r="D467">
        <v>1.37</v>
      </c>
      <c r="E467">
        <v>1.2619999999999999E-2</v>
      </c>
      <c r="F467">
        <v>1.5685</v>
      </c>
      <c r="G467">
        <v>4.24E-2</v>
      </c>
      <c r="H467">
        <v>0.73960000000000004</v>
      </c>
      <c r="I467" t="s">
        <v>81</v>
      </c>
      <c r="J467">
        <v>2.6162999999999998</v>
      </c>
      <c r="K467">
        <v>7.0800000000000002E-2</v>
      </c>
      <c r="L467">
        <v>0.05</v>
      </c>
      <c r="M467" t="s">
        <v>81</v>
      </c>
      <c r="N467" t="s">
        <v>21</v>
      </c>
      <c r="O467" s="1">
        <v>45734.801030092596</v>
      </c>
    </row>
    <row r="468" spans="1:15" x14ac:dyDescent="0.3">
      <c r="A468" t="s">
        <v>30</v>
      </c>
      <c r="B468" t="s">
        <v>18</v>
      </c>
      <c r="C468" t="s">
        <v>16</v>
      </c>
      <c r="D468">
        <v>0.11</v>
      </c>
      <c r="E468">
        <v>1.06E-3</v>
      </c>
      <c r="F468">
        <v>0.1305</v>
      </c>
      <c r="G468">
        <v>3.9100000000000003E-2</v>
      </c>
      <c r="H468">
        <v>5.3699999999999998E-2</v>
      </c>
      <c r="I468" t="s">
        <v>31</v>
      </c>
      <c r="J468">
        <v>0.16850000000000001</v>
      </c>
      <c r="K468">
        <v>5.0500000000000003E-2</v>
      </c>
      <c r="L468">
        <v>0</v>
      </c>
      <c r="M468" t="s">
        <v>31</v>
      </c>
      <c r="N468" t="s">
        <v>21</v>
      </c>
      <c r="O468" s="1">
        <v>45734.79420138889</v>
      </c>
    </row>
    <row r="469" spans="1:15" x14ac:dyDescent="0.3">
      <c r="A469" t="s">
        <v>32</v>
      </c>
      <c r="B469" t="s">
        <v>18</v>
      </c>
      <c r="C469" t="s">
        <v>16</v>
      </c>
      <c r="D469">
        <v>7.04</v>
      </c>
      <c r="E469">
        <v>7.0400000000000004E-2</v>
      </c>
      <c r="F469">
        <v>8.4521999999999995</v>
      </c>
      <c r="G469">
        <v>9.7299999999999998E-2</v>
      </c>
      <c r="H469">
        <v>3.4182000000000001</v>
      </c>
      <c r="I469" t="s">
        <v>33</v>
      </c>
      <c r="J469">
        <v>10.8736</v>
      </c>
      <c r="K469">
        <v>0.12520000000000001</v>
      </c>
      <c r="L469">
        <v>0.22</v>
      </c>
      <c r="M469" t="s">
        <v>34</v>
      </c>
      <c r="N469" t="s">
        <v>21</v>
      </c>
      <c r="O469" s="1">
        <v>45775.837673611109</v>
      </c>
    </row>
    <row r="470" spans="1:15" x14ac:dyDescent="0.3">
      <c r="A470" t="s">
        <v>38</v>
      </c>
      <c r="F470">
        <v>97.809399999999997</v>
      </c>
      <c r="H470">
        <v>100</v>
      </c>
      <c r="J470">
        <v>97.809399999999997</v>
      </c>
      <c r="L470" t="s">
        <v>82</v>
      </c>
    </row>
    <row r="471" spans="1:15" x14ac:dyDescent="0.3">
      <c r="A471" t="s">
        <v>69</v>
      </c>
    </row>
    <row r="472" spans="1:15" x14ac:dyDescent="0.3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12</v>
      </c>
      <c r="N472" t="s">
        <v>13</v>
      </c>
      <c r="O472" t="s">
        <v>14</v>
      </c>
    </row>
    <row r="473" spans="1:15" x14ac:dyDescent="0.3">
      <c r="A473" t="s">
        <v>15</v>
      </c>
      <c r="C473" t="s">
        <v>16</v>
      </c>
      <c r="F473">
        <v>43.534199999999998</v>
      </c>
      <c r="H473">
        <v>60.997500000000002</v>
      </c>
      <c r="L473">
        <v>4</v>
      </c>
    </row>
    <row r="474" spans="1:15" x14ac:dyDescent="0.3">
      <c r="A474" t="s">
        <v>73</v>
      </c>
      <c r="B474" t="s">
        <v>18</v>
      </c>
      <c r="C474" t="s">
        <v>16</v>
      </c>
      <c r="D474">
        <v>1.35</v>
      </c>
      <c r="E474">
        <v>5.3200000000000001E-3</v>
      </c>
      <c r="F474">
        <v>1.7683</v>
      </c>
      <c r="G474">
        <v>5.5199999999999999E-2</v>
      </c>
      <c r="H474">
        <v>1.7242</v>
      </c>
      <c r="I474" t="s">
        <v>74</v>
      </c>
      <c r="J474">
        <v>2.3835999999999999</v>
      </c>
      <c r="K474">
        <v>7.4499999999999997E-2</v>
      </c>
      <c r="L474">
        <v>0.11</v>
      </c>
      <c r="M474" t="s">
        <v>24</v>
      </c>
      <c r="N474" t="s">
        <v>21</v>
      </c>
      <c r="O474" s="1">
        <v>45734.792638888888</v>
      </c>
    </row>
    <row r="475" spans="1:15" x14ac:dyDescent="0.3">
      <c r="A475" t="s">
        <v>17</v>
      </c>
      <c r="B475" t="s">
        <v>18</v>
      </c>
      <c r="C475" t="s">
        <v>16</v>
      </c>
      <c r="D475">
        <v>3.42</v>
      </c>
      <c r="E475">
        <v>1.694E-2</v>
      </c>
      <c r="F475">
        <v>3.8578999999999999</v>
      </c>
      <c r="G475">
        <v>5.2299999999999999E-2</v>
      </c>
      <c r="H475">
        <v>3.5571999999999999</v>
      </c>
      <c r="I475" t="s">
        <v>19</v>
      </c>
      <c r="J475">
        <v>6.3967000000000001</v>
      </c>
      <c r="K475">
        <v>8.6800000000000002E-2</v>
      </c>
      <c r="L475">
        <v>0.23</v>
      </c>
      <c r="M475" t="s">
        <v>20</v>
      </c>
      <c r="N475" t="s">
        <v>21</v>
      </c>
      <c r="O475" s="1">
        <v>45734.797731481478</v>
      </c>
    </row>
    <row r="476" spans="1:15" x14ac:dyDescent="0.3">
      <c r="A476" t="s">
        <v>75</v>
      </c>
      <c r="B476" t="s">
        <v>18</v>
      </c>
      <c r="C476" t="s">
        <v>16</v>
      </c>
      <c r="D476">
        <v>6.77</v>
      </c>
      <c r="E476">
        <v>3.8339999999999999E-2</v>
      </c>
      <c r="F476">
        <v>7.2309000000000001</v>
      </c>
      <c r="G476">
        <v>6.1899999999999997E-2</v>
      </c>
      <c r="H476">
        <v>6.0073999999999996</v>
      </c>
      <c r="I476" t="s">
        <v>76</v>
      </c>
      <c r="J476">
        <v>13.6622</v>
      </c>
      <c r="K476">
        <v>0.1169</v>
      </c>
      <c r="L476">
        <v>0.39</v>
      </c>
      <c r="M476" t="s">
        <v>24</v>
      </c>
      <c r="N476" t="s">
        <v>21</v>
      </c>
      <c r="O476" s="1">
        <v>45734.793067129627</v>
      </c>
    </row>
    <row r="477" spans="1:15" x14ac:dyDescent="0.3">
      <c r="A477" t="s">
        <v>22</v>
      </c>
      <c r="B477" t="s">
        <v>18</v>
      </c>
      <c r="C477" t="s">
        <v>16</v>
      </c>
      <c r="D477">
        <v>26.9</v>
      </c>
      <c r="E477">
        <v>0.14537</v>
      </c>
      <c r="F477">
        <v>24.178699999999999</v>
      </c>
      <c r="G477">
        <v>0.1</v>
      </c>
      <c r="H477">
        <v>19.298200000000001</v>
      </c>
      <c r="I477" t="s">
        <v>23</v>
      </c>
      <c r="J477">
        <v>51.725099999999998</v>
      </c>
      <c r="K477">
        <v>0.214</v>
      </c>
      <c r="L477">
        <v>1.27</v>
      </c>
      <c r="M477" t="s">
        <v>24</v>
      </c>
      <c r="N477" t="s">
        <v>21</v>
      </c>
      <c r="O477" s="1">
        <v>45734.792905092596</v>
      </c>
    </row>
    <row r="478" spans="1:15" x14ac:dyDescent="0.3">
      <c r="A478" t="s">
        <v>77</v>
      </c>
      <c r="B478" t="s">
        <v>18</v>
      </c>
      <c r="C478" t="s">
        <v>16</v>
      </c>
      <c r="D478">
        <v>0.04</v>
      </c>
      <c r="E478">
        <v>2.2000000000000001E-4</v>
      </c>
      <c r="F478">
        <v>4.2299999999999997E-2</v>
      </c>
      <c r="G478">
        <v>2.6700000000000002E-2</v>
      </c>
      <c r="H478">
        <v>3.0599999999999999E-2</v>
      </c>
      <c r="I478" t="s">
        <v>78</v>
      </c>
      <c r="J478">
        <v>9.7000000000000003E-2</v>
      </c>
      <c r="K478">
        <v>6.13E-2</v>
      </c>
      <c r="L478">
        <v>0</v>
      </c>
      <c r="M478" t="s">
        <v>79</v>
      </c>
      <c r="N478" t="s">
        <v>37</v>
      </c>
    </row>
    <row r="479" spans="1:15" x14ac:dyDescent="0.3">
      <c r="A479" t="s">
        <v>25</v>
      </c>
      <c r="B479" t="s">
        <v>18</v>
      </c>
      <c r="C479" t="s">
        <v>16</v>
      </c>
      <c r="D479">
        <v>0.32</v>
      </c>
      <c r="E479">
        <v>2.5500000000000002E-3</v>
      </c>
      <c r="F479">
        <v>0.31440000000000001</v>
      </c>
      <c r="G479">
        <v>2.6200000000000001E-2</v>
      </c>
      <c r="H479">
        <v>0.18029999999999999</v>
      </c>
      <c r="I479" t="s">
        <v>26</v>
      </c>
      <c r="J479">
        <v>0.37880000000000003</v>
      </c>
      <c r="K479">
        <v>3.15E-2</v>
      </c>
      <c r="L479">
        <v>0.01</v>
      </c>
      <c r="M479" t="s">
        <v>27</v>
      </c>
      <c r="N479" t="s">
        <v>21</v>
      </c>
      <c r="O479" s="1">
        <v>45734.799814814818</v>
      </c>
    </row>
    <row r="480" spans="1:15" x14ac:dyDescent="0.3">
      <c r="A480" t="s">
        <v>28</v>
      </c>
      <c r="B480" t="s">
        <v>18</v>
      </c>
      <c r="C480" t="s">
        <v>16</v>
      </c>
      <c r="D480">
        <v>7.4</v>
      </c>
      <c r="E480">
        <v>6.3539999999999999E-2</v>
      </c>
      <c r="F480">
        <v>7.3869999999999996</v>
      </c>
      <c r="G480">
        <v>5.96E-2</v>
      </c>
      <c r="H480">
        <v>4.1315999999999997</v>
      </c>
      <c r="I480" t="s">
        <v>29</v>
      </c>
      <c r="J480">
        <v>10.335699999999999</v>
      </c>
      <c r="K480">
        <v>8.3400000000000002E-2</v>
      </c>
      <c r="L480">
        <v>0.27</v>
      </c>
      <c r="M480" t="s">
        <v>20</v>
      </c>
      <c r="N480" t="s">
        <v>21</v>
      </c>
      <c r="O480" s="1">
        <v>45734.797650462962</v>
      </c>
    </row>
    <row r="481" spans="1:15" x14ac:dyDescent="0.3">
      <c r="A481" t="s">
        <v>80</v>
      </c>
      <c r="B481" t="s">
        <v>18</v>
      </c>
      <c r="C481" t="s">
        <v>16</v>
      </c>
      <c r="D481">
        <v>1.1200000000000001</v>
      </c>
      <c r="E481">
        <v>1.03E-2</v>
      </c>
      <c r="F481">
        <v>1.2806</v>
      </c>
      <c r="G481">
        <v>3.9800000000000002E-2</v>
      </c>
      <c r="H481">
        <v>0.59930000000000005</v>
      </c>
      <c r="I481" t="s">
        <v>81</v>
      </c>
      <c r="J481">
        <v>2.1360999999999999</v>
      </c>
      <c r="K481">
        <v>6.6500000000000004E-2</v>
      </c>
      <c r="L481">
        <v>0.04</v>
      </c>
      <c r="M481" t="s">
        <v>81</v>
      </c>
      <c r="N481" t="s">
        <v>21</v>
      </c>
      <c r="O481" s="1">
        <v>45734.801030092596</v>
      </c>
    </row>
    <row r="482" spans="1:15" x14ac:dyDescent="0.3">
      <c r="A482" t="s">
        <v>30</v>
      </c>
      <c r="B482" t="s">
        <v>18</v>
      </c>
      <c r="C482" t="s">
        <v>16</v>
      </c>
      <c r="D482">
        <v>0.13</v>
      </c>
      <c r="E482">
        <v>1.2600000000000001E-3</v>
      </c>
      <c r="F482">
        <v>0.15440000000000001</v>
      </c>
      <c r="G482">
        <v>3.8899999999999997E-2</v>
      </c>
      <c r="H482">
        <v>6.3E-2</v>
      </c>
      <c r="I482" t="s">
        <v>31</v>
      </c>
      <c r="J482">
        <v>0.19939999999999999</v>
      </c>
      <c r="K482">
        <v>5.0200000000000002E-2</v>
      </c>
      <c r="L482">
        <v>0</v>
      </c>
      <c r="M482" t="s">
        <v>31</v>
      </c>
      <c r="N482" t="s">
        <v>21</v>
      </c>
      <c r="O482" s="1">
        <v>45734.79420138889</v>
      </c>
    </row>
    <row r="483" spans="1:15" x14ac:dyDescent="0.3">
      <c r="A483" t="s">
        <v>32</v>
      </c>
      <c r="B483" t="s">
        <v>18</v>
      </c>
      <c r="C483" t="s">
        <v>16</v>
      </c>
      <c r="D483">
        <v>7.08</v>
      </c>
      <c r="E483">
        <v>7.0790000000000006E-2</v>
      </c>
      <c r="F483">
        <v>8.4969999999999999</v>
      </c>
      <c r="G483">
        <v>9.7799999999999998E-2</v>
      </c>
      <c r="H483">
        <v>3.4106999999999998</v>
      </c>
      <c r="I483" t="s">
        <v>33</v>
      </c>
      <c r="J483">
        <v>10.9312</v>
      </c>
      <c r="K483">
        <v>0.1258</v>
      </c>
      <c r="L483">
        <v>0.22</v>
      </c>
      <c r="M483" t="s">
        <v>34</v>
      </c>
      <c r="N483" t="s">
        <v>21</v>
      </c>
      <c r="O483" s="1">
        <v>45775.837673611109</v>
      </c>
    </row>
    <row r="484" spans="1:15" x14ac:dyDescent="0.3">
      <c r="A484" t="s">
        <v>38</v>
      </c>
      <c r="F484">
        <v>98.245800000000003</v>
      </c>
      <c r="H484">
        <v>100</v>
      </c>
      <c r="J484">
        <v>98.245800000000003</v>
      </c>
      <c r="L484" t="s">
        <v>93</v>
      </c>
    </row>
    <row r="485" spans="1:15" x14ac:dyDescent="0.3">
      <c r="A485" t="s">
        <v>69</v>
      </c>
    </row>
    <row r="486" spans="1:15" x14ac:dyDescent="0.3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10</v>
      </c>
      <c r="L486" t="s">
        <v>11</v>
      </c>
      <c r="M486" t="s">
        <v>12</v>
      </c>
      <c r="N486" t="s">
        <v>13</v>
      </c>
      <c r="O486" t="s">
        <v>14</v>
      </c>
    </row>
    <row r="487" spans="1:15" x14ac:dyDescent="0.3">
      <c r="A487" t="s">
        <v>15</v>
      </c>
      <c r="C487" t="s">
        <v>16</v>
      </c>
      <c r="F487">
        <v>43.584699999999998</v>
      </c>
      <c r="H487">
        <v>61.009900000000002</v>
      </c>
      <c r="L487">
        <v>4</v>
      </c>
    </row>
    <row r="488" spans="1:15" x14ac:dyDescent="0.3">
      <c r="A488" t="s">
        <v>73</v>
      </c>
      <c r="B488" t="s">
        <v>18</v>
      </c>
      <c r="C488" t="s">
        <v>16</v>
      </c>
      <c r="D488">
        <v>1.33</v>
      </c>
      <c r="E488">
        <v>5.28E-3</v>
      </c>
      <c r="F488">
        <v>1.7515000000000001</v>
      </c>
      <c r="G488">
        <v>5.5300000000000002E-2</v>
      </c>
      <c r="H488">
        <v>1.7061999999999999</v>
      </c>
      <c r="I488" t="s">
        <v>74</v>
      </c>
      <c r="J488">
        <v>2.3610000000000002</v>
      </c>
      <c r="K488">
        <v>7.46E-2</v>
      </c>
      <c r="L488">
        <v>0.11</v>
      </c>
      <c r="M488" t="s">
        <v>24</v>
      </c>
      <c r="N488" t="s">
        <v>21</v>
      </c>
      <c r="O488" s="1">
        <v>45734.792638888888</v>
      </c>
    </row>
    <row r="489" spans="1:15" x14ac:dyDescent="0.3">
      <c r="A489" t="s">
        <v>17</v>
      </c>
      <c r="B489" t="s">
        <v>18</v>
      </c>
      <c r="C489" t="s">
        <v>16</v>
      </c>
      <c r="D489">
        <v>3.48</v>
      </c>
      <c r="E489">
        <v>1.7239999999999998E-2</v>
      </c>
      <c r="F489">
        <v>3.9228000000000001</v>
      </c>
      <c r="G489">
        <v>5.2600000000000001E-2</v>
      </c>
      <c r="H489">
        <v>3.6135999999999999</v>
      </c>
      <c r="I489" t="s">
        <v>19</v>
      </c>
      <c r="J489">
        <v>6.5042999999999997</v>
      </c>
      <c r="K489">
        <v>8.72E-2</v>
      </c>
      <c r="L489">
        <v>0.24</v>
      </c>
      <c r="M489" t="s">
        <v>20</v>
      </c>
      <c r="N489" t="s">
        <v>21</v>
      </c>
      <c r="O489" s="1">
        <v>45734.797731481478</v>
      </c>
    </row>
    <row r="490" spans="1:15" x14ac:dyDescent="0.3">
      <c r="A490" t="s">
        <v>75</v>
      </c>
      <c r="B490" t="s">
        <v>18</v>
      </c>
      <c r="C490" t="s">
        <v>16</v>
      </c>
      <c r="D490">
        <v>6.74</v>
      </c>
      <c r="E490">
        <v>3.814E-2</v>
      </c>
      <c r="F490">
        <v>7.1965000000000003</v>
      </c>
      <c r="G490">
        <v>6.1600000000000002E-2</v>
      </c>
      <c r="H490">
        <v>5.9732000000000003</v>
      </c>
      <c r="I490" t="s">
        <v>76</v>
      </c>
      <c r="J490">
        <v>13.597300000000001</v>
      </c>
      <c r="K490">
        <v>0.1163</v>
      </c>
      <c r="L490">
        <v>0.39</v>
      </c>
      <c r="M490" t="s">
        <v>24</v>
      </c>
      <c r="N490" t="s">
        <v>21</v>
      </c>
      <c r="O490" s="1">
        <v>45734.793067129627</v>
      </c>
    </row>
    <row r="491" spans="1:15" x14ac:dyDescent="0.3">
      <c r="A491" t="s">
        <v>22</v>
      </c>
      <c r="B491" t="s">
        <v>18</v>
      </c>
      <c r="C491" t="s">
        <v>16</v>
      </c>
      <c r="D491">
        <v>26.9</v>
      </c>
      <c r="E491">
        <v>0.14538999999999999</v>
      </c>
      <c r="F491">
        <v>24.177499999999998</v>
      </c>
      <c r="G491">
        <v>9.9699999999999997E-2</v>
      </c>
      <c r="H491">
        <v>19.2788</v>
      </c>
      <c r="I491" t="s">
        <v>23</v>
      </c>
      <c r="J491">
        <v>51.7226</v>
      </c>
      <c r="K491">
        <v>0.21340000000000001</v>
      </c>
      <c r="L491">
        <v>1.26</v>
      </c>
      <c r="M491" t="s">
        <v>24</v>
      </c>
      <c r="N491" t="s">
        <v>21</v>
      </c>
      <c r="O491" s="1">
        <v>45734.792905092596</v>
      </c>
    </row>
    <row r="492" spans="1:15" x14ac:dyDescent="0.3">
      <c r="A492" t="s">
        <v>77</v>
      </c>
      <c r="B492" t="s">
        <v>18</v>
      </c>
      <c r="C492" t="s">
        <v>16</v>
      </c>
      <c r="D492">
        <v>7.0000000000000007E-2</v>
      </c>
      <c r="E492">
        <v>4.2000000000000002E-4</v>
      </c>
      <c r="F492">
        <v>8.14E-2</v>
      </c>
      <c r="G492">
        <v>2.6700000000000002E-2</v>
      </c>
      <c r="H492">
        <v>5.8799999999999998E-2</v>
      </c>
      <c r="I492" t="s">
        <v>78</v>
      </c>
      <c r="J492">
        <v>0.1865</v>
      </c>
      <c r="K492">
        <v>6.1199999999999997E-2</v>
      </c>
      <c r="L492">
        <v>0</v>
      </c>
      <c r="M492" t="s">
        <v>79</v>
      </c>
      <c r="N492" t="s">
        <v>37</v>
      </c>
    </row>
    <row r="493" spans="1:15" x14ac:dyDescent="0.3">
      <c r="A493" t="s">
        <v>25</v>
      </c>
      <c r="B493" t="s">
        <v>18</v>
      </c>
      <c r="C493" t="s">
        <v>16</v>
      </c>
      <c r="D493">
        <v>0.34</v>
      </c>
      <c r="E493">
        <v>2.6700000000000001E-3</v>
      </c>
      <c r="F493">
        <v>0.32919999999999999</v>
      </c>
      <c r="G493">
        <v>2.6100000000000002E-2</v>
      </c>
      <c r="H493">
        <v>0.18859999999999999</v>
      </c>
      <c r="I493" t="s">
        <v>26</v>
      </c>
      <c r="J493">
        <v>0.39660000000000001</v>
      </c>
      <c r="K493">
        <v>3.15E-2</v>
      </c>
      <c r="L493">
        <v>0.01</v>
      </c>
      <c r="M493" t="s">
        <v>27</v>
      </c>
      <c r="N493" t="s">
        <v>21</v>
      </c>
      <c r="O493" s="1">
        <v>45734.799814814818</v>
      </c>
    </row>
    <row r="494" spans="1:15" x14ac:dyDescent="0.3">
      <c r="A494" t="s">
        <v>28</v>
      </c>
      <c r="B494" t="s">
        <v>18</v>
      </c>
      <c r="C494" t="s">
        <v>16</v>
      </c>
      <c r="D494">
        <v>7.37</v>
      </c>
      <c r="E494">
        <v>6.3259999999999997E-2</v>
      </c>
      <c r="F494">
        <v>7.3562000000000003</v>
      </c>
      <c r="G494">
        <v>5.9400000000000001E-2</v>
      </c>
      <c r="H494">
        <v>4.1104000000000003</v>
      </c>
      <c r="I494" t="s">
        <v>29</v>
      </c>
      <c r="J494">
        <v>10.2926</v>
      </c>
      <c r="K494">
        <v>8.3099999999999993E-2</v>
      </c>
      <c r="L494">
        <v>0.27</v>
      </c>
      <c r="M494" t="s">
        <v>20</v>
      </c>
      <c r="N494" t="s">
        <v>21</v>
      </c>
      <c r="O494" s="1">
        <v>45734.797650462962</v>
      </c>
    </row>
    <row r="495" spans="1:15" x14ac:dyDescent="0.3">
      <c r="A495" t="s">
        <v>80</v>
      </c>
      <c r="B495" t="s">
        <v>18</v>
      </c>
      <c r="C495" t="s">
        <v>16</v>
      </c>
      <c r="D495">
        <v>1.1499999999999999</v>
      </c>
      <c r="E495">
        <v>1.056E-2</v>
      </c>
      <c r="F495">
        <v>1.3121</v>
      </c>
      <c r="G495">
        <v>4.02E-2</v>
      </c>
      <c r="H495">
        <v>0.61350000000000005</v>
      </c>
      <c r="I495" t="s">
        <v>81</v>
      </c>
      <c r="J495">
        <v>2.1886000000000001</v>
      </c>
      <c r="K495">
        <v>6.7000000000000004E-2</v>
      </c>
      <c r="L495">
        <v>0.04</v>
      </c>
      <c r="M495" t="s">
        <v>81</v>
      </c>
      <c r="N495" t="s">
        <v>21</v>
      </c>
      <c r="O495" s="1">
        <v>45734.801030092596</v>
      </c>
    </row>
    <row r="496" spans="1:15" x14ac:dyDescent="0.3">
      <c r="A496" t="s">
        <v>30</v>
      </c>
      <c r="B496" t="s">
        <v>18</v>
      </c>
      <c r="C496" t="s">
        <v>16</v>
      </c>
      <c r="D496">
        <v>0.12</v>
      </c>
      <c r="E496">
        <v>1.1199999999999999E-3</v>
      </c>
      <c r="F496">
        <v>0.13730000000000001</v>
      </c>
      <c r="G496">
        <v>3.8800000000000001E-2</v>
      </c>
      <c r="H496">
        <v>5.6000000000000001E-2</v>
      </c>
      <c r="I496" t="s">
        <v>31</v>
      </c>
      <c r="J496">
        <v>0.17730000000000001</v>
      </c>
      <c r="K496">
        <v>5.0099999999999999E-2</v>
      </c>
      <c r="L496">
        <v>0</v>
      </c>
      <c r="M496" t="s">
        <v>31</v>
      </c>
      <c r="N496" t="s">
        <v>21</v>
      </c>
      <c r="O496" s="1">
        <v>45734.79420138889</v>
      </c>
    </row>
    <row r="497" spans="1:15" x14ac:dyDescent="0.3">
      <c r="A497" t="s">
        <v>32</v>
      </c>
      <c r="B497" t="s">
        <v>18</v>
      </c>
      <c r="C497" t="s">
        <v>16</v>
      </c>
      <c r="D497">
        <v>7.04</v>
      </c>
      <c r="E497">
        <v>7.0440000000000003E-2</v>
      </c>
      <c r="F497">
        <v>8.4558999999999997</v>
      </c>
      <c r="G497">
        <v>9.7900000000000001E-2</v>
      </c>
      <c r="H497">
        <v>3.391</v>
      </c>
      <c r="I497" t="s">
        <v>33</v>
      </c>
      <c r="J497">
        <v>10.878399999999999</v>
      </c>
      <c r="K497">
        <v>0.12590000000000001</v>
      </c>
      <c r="L497">
        <v>0.22</v>
      </c>
      <c r="M497" t="s">
        <v>34</v>
      </c>
      <c r="N497" t="s">
        <v>21</v>
      </c>
      <c r="O497" s="1">
        <v>45775.837673611109</v>
      </c>
    </row>
    <row r="498" spans="1:15" x14ac:dyDescent="0.3">
      <c r="A498" t="s">
        <v>38</v>
      </c>
      <c r="F498">
        <v>98.305300000000003</v>
      </c>
      <c r="H498">
        <v>100</v>
      </c>
      <c r="J498">
        <v>98.305300000000003</v>
      </c>
      <c r="L498" t="s">
        <v>93</v>
      </c>
    </row>
    <row r="499" spans="1:15" x14ac:dyDescent="0.3">
      <c r="A499" t="s">
        <v>69</v>
      </c>
    </row>
    <row r="500" spans="1:15" x14ac:dyDescent="0.3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10</v>
      </c>
      <c r="L500" t="s">
        <v>11</v>
      </c>
      <c r="M500" t="s">
        <v>12</v>
      </c>
      <c r="N500" t="s">
        <v>13</v>
      </c>
      <c r="O500" t="s">
        <v>14</v>
      </c>
    </row>
    <row r="501" spans="1:15" x14ac:dyDescent="0.3">
      <c r="A501" t="s">
        <v>15</v>
      </c>
      <c r="C501" t="s">
        <v>16</v>
      </c>
      <c r="F501">
        <v>43.587400000000002</v>
      </c>
      <c r="H501">
        <v>60.959200000000003</v>
      </c>
      <c r="L501">
        <v>4</v>
      </c>
    </row>
    <row r="502" spans="1:15" x14ac:dyDescent="0.3">
      <c r="A502" t="s">
        <v>73</v>
      </c>
      <c r="B502" t="s">
        <v>18</v>
      </c>
      <c r="C502" t="s">
        <v>16</v>
      </c>
      <c r="D502">
        <v>1.37</v>
      </c>
      <c r="E502">
        <v>5.4000000000000003E-3</v>
      </c>
      <c r="F502">
        <v>1.7928999999999999</v>
      </c>
      <c r="G502">
        <v>5.6000000000000001E-2</v>
      </c>
      <c r="H502">
        <v>1.7450000000000001</v>
      </c>
      <c r="I502" t="s">
        <v>74</v>
      </c>
      <c r="J502">
        <v>2.4167999999999998</v>
      </c>
      <c r="K502">
        <v>7.5399999999999995E-2</v>
      </c>
      <c r="L502">
        <v>0.11</v>
      </c>
      <c r="M502" t="s">
        <v>24</v>
      </c>
      <c r="N502" t="s">
        <v>21</v>
      </c>
      <c r="O502" s="1">
        <v>45734.792638888888</v>
      </c>
    </row>
    <row r="503" spans="1:15" x14ac:dyDescent="0.3">
      <c r="A503" t="s">
        <v>17</v>
      </c>
      <c r="B503" t="s">
        <v>18</v>
      </c>
      <c r="C503" t="s">
        <v>16</v>
      </c>
      <c r="D503">
        <v>3.54</v>
      </c>
      <c r="E503">
        <v>1.755E-2</v>
      </c>
      <c r="F503">
        <v>3.9946999999999999</v>
      </c>
      <c r="G503">
        <v>5.2699999999999997E-2</v>
      </c>
      <c r="H503">
        <v>3.6764999999999999</v>
      </c>
      <c r="I503" t="s">
        <v>19</v>
      </c>
      <c r="J503">
        <v>6.6234999999999999</v>
      </c>
      <c r="K503">
        <v>8.7300000000000003E-2</v>
      </c>
      <c r="L503">
        <v>0.24</v>
      </c>
      <c r="M503" t="s">
        <v>20</v>
      </c>
      <c r="N503" t="s">
        <v>21</v>
      </c>
      <c r="O503" s="1">
        <v>45734.797731481478</v>
      </c>
    </row>
    <row r="504" spans="1:15" x14ac:dyDescent="0.3">
      <c r="A504" t="s">
        <v>75</v>
      </c>
      <c r="B504" t="s">
        <v>18</v>
      </c>
      <c r="C504" t="s">
        <v>16</v>
      </c>
      <c r="D504">
        <v>6.74</v>
      </c>
      <c r="E504">
        <v>3.8159999999999999E-2</v>
      </c>
      <c r="F504">
        <v>7.2119</v>
      </c>
      <c r="G504">
        <v>6.1899999999999997E-2</v>
      </c>
      <c r="H504">
        <v>5.9805999999999999</v>
      </c>
      <c r="I504" t="s">
        <v>76</v>
      </c>
      <c r="J504">
        <v>13.626300000000001</v>
      </c>
      <c r="K504">
        <v>0.1169</v>
      </c>
      <c r="L504">
        <v>0.39</v>
      </c>
      <c r="M504" t="s">
        <v>24</v>
      </c>
      <c r="N504" t="s">
        <v>21</v>
      </c>
      <c r="O504" s="1">
        <v>45734.793067129627</v>
      </c>
    </row>
    <row r="505" spans="1:15" x14ac:dyDescent="0.3">
      <c r="A505" t="s">
        <v>22</v>
      </c>
      <c r="B505" t="s">
        <v>18</v>
      </c>
      <c r="C505" t="s">
        <v>16</v>
      </c>
      <c r="D505">
        <v>26.79</v>
      </c>
      <c r="E505">
        <v>0.14477000000000001</v>
      </c>
      <c r="F505">
        <v>24.103899999999999</v>
      </c>
      <c r="G505">
        <v>0.1</v>
      </c>
      <c r="H505">
        <v>19.202999999999999</v>
      </c>
      <c r="I505" t="s">
        <v>23</v>
      </c>
      <c r="J505">
        <v>51.565100000000001</v>
      </c>
      <c r="K505">
        <v>0.21390000000000001</v>
      </c>
      <c r="L505">
        <v>1.26</v>
      </c>
      <c r="M505" t="s">
        <v>24</v>
      </c>
      <c r="N505" t="s">
        <v>21</v>
      </c>
      <c r="O505" s="1">
        <v>45734.792905092596</v>
      </c>
    </row>
    <row r="506" spans="1:15" x14ac:dyDescent="0.3">
      <c r="A506" t="s">
        <v>77</v>
      </c>
      <c r="B506" t="s">
        <v>18</v>
      </c>
      <c r="C506" t="s">
        <v>16</v>
      </c>
      <c r="D506">
        <v>0.09</v>
      </c>
      <c r="E506">
        <v>5.1999999999999995E-4</v>
      </c>
      <c r="F506">
        <v>0.1022</v>
      </c>
      <c r="G506">
        <v>2.6700000000000002E-2</v>
      </c>
      <c r="H506">
        <v>7.3800000000000004E-2</v>
      </c>
      <c r="I506" t="s">
        <v>78</v>
      </c>
      <c r="J506">
        <v>0.23419999999999999</v>
      </c>
      <c r="K506">
        <v>6.1199999999999997E-2</v>
      </c>
      <c r="L506">
        <v>0</v>
      </c>
      <c r="M506" t="s">
        <v>79</v>
      </c>
      <c r="N506" t="s">
        <v>37</v>
      </c>
    </row>
    <row r="507" spans="1:15" x14ac:dyDescent="0.3">
      <c r="A507" t="s">
        <v>25</v>
      </c>
      <c r="B507" t="s">
        <v>18</v>
      </c>
      <c r="C507" t="s">
        <v>16</v>
      </c>
      <c r="D507">
        <v>0.36</v>
      </c>
      <c r="E507">
        <v>2.8500000000000001E-3</v>
      </c>
      <c r="F507">
        <v>0.3508</v>
      </c>
      <c r="G507">
        <v>2.64E-2</v>
      </c>
      <c r="H507">
        <v>0.20069999999999999</v>
      </c>
      <c r="I507" t="s">
        <v>26</v>
      </c>
      <c r="J507">
        <v>0.42259999999999998</v>
      </c>
      <c r="K507">
        <v>3.1800000000000002E-2</v>
      </c>
      <c r="L507">
        <v>0.01</v>
      </c>
      <c r="M507" t="s">
        <v>27</v>
      </c>
      <c r="N507" t="s">
        <v>21</v>
      </c>
      <c r="O507" s="1">
        <v>45734.799814814818</v>
      </c>
    </row>
    <row r="508" spans="1:15" x14ac:dyDescent="0.3">
      <c r="A508" t="s">
        <v>28</v>
      </c>
      <c r="B508" t="s">
        <v>18</v>
      </c>
      <c r="C508" t="s">
        <v>16</v>
      </c>
      <c r="D508">
        <v>7.36</v>
      </c>
      <c r="E508">
        <v>6.318E-2</v>
      </c>
      <c r="F508">
        <v>7.3475000000000001</v>
      </c>
      <c r="G508">
        <v>5.9799999999999999E-2</v>
      </c>
      <c r="H508">
        <v>4.1018999999999997</v>
      </c>
      <c r="I508" t="s">
        <v>29</v>
      </c>
      <c r="J508">
        <v>10.2805</v>
      </c>
      <c r="K508">
        <v>8.3599999999999994E-2</v>
      </c>
      <c r="L508">
        <v>0.27</v>
      </c>
      <c r="M508" t="s">
        <v>20</v>
      </c>
      <c r="N508" t="s">
        <v>21</v>
      </c>
      <c r="O508" s="1">
        <v>45734.797650462962</v>
      </c>
    </row>
    <row r="509" spans="1:15" x14ac:dyDescent="0.3">
      <c r="A509" t="s">
        <v>80</v>
      </c>
      <c r="B509" t="s">
        <v>18</v>
      </c>
      <c r="C509" t="s">
        <v>16</v>
      </c>
      <c r="D509">
        <v>1.1000000000000001</v>
      </c>
      <c r="E509">
        <v>1.0120000000000001E-2</v>
      </c>
      <c r="F509">
        <v>1.2572000000000001</v>
      </c>
      <c r="G509">
        <v>0.04</v>
      </c>
      <c r="H509">
        <v>0.58730000000000004</v>
      </c>
      <c r="I509" t="s">
        <v>81</v>
      </c>
      <c r="J509">
        <v>2.097</v>
      </c>
      <c r="K509">
        <v>6.6699999999999995E-2</v>
      </c>
      <c r="L509">
        <v>0.04</v>
      </c>
      <c r="M509" t="s">
        <v>81</v>
      </c>
      <c r="N509" t="s">
        <v>21</v>
      </c>
      <c r="O509" s="1">
        <v>45734.801030092596</v>
      </c>
    </row>
    <row r="510" spans="1:15" x14ac:dyDescent="0.3">
      <c r="A510" t="s">
        <v>30</v>
      </c>
      <c r="B510" t="s">
        <v>18</v>
      </c>
      <c r="C510" t="s">
        <v>16</v>
      </c>
      <c r="D510">
        <v>0.13</v>
      </c>
      <c r="E510">
        <v>1.24E-3</v>
      </c>
      <c r="F510">
        <v>0.15279999999999999</v>
      </c>
      <c r="G510">
        <v>3.8600000000000002E-2</v>
      </c>
      <c r="H510">
        <v>6.2199999999999998E-2</v>
      </c>
      <c r="I510" t="s">
        <v>31</v>
      </c>
      <c r="J510">
        <v>0.1973</v>
      </c>
      <c r="K510">
        <v>4.9799999999999997E-2</v>
      </c>
      <c r="L510">
        <v>0</v>
      </c>
      <c r="M510" t="s">
        <v>31</v>
      </c>
      <c r="N510" t="s">
        <v>21</v>
      </c>
      <c r="O510" s="1">
        <v>45734.79420138889</v>
      </c>
    </row>
    <row r="511" spans="1:15" x14ac:dyDescent="0.3">
      <c r="A511" t="s">
        <v>32</v>
      </c>
      <c r="B511" t="s">
        <v>18</v>
      </c>
      <c r="C511" t="s">
        <v>16</v>
      </c>
      <c r="D511">
        <v>7.09</v>
      </c>
      <c r="E511">
        <v>7.0900000000000005E-2</v>
      </c>
      <c r="F511">
        <v>8.5103000000000009</v>
      </c>
      <c r="G511">
        <v>9.7699999999999995E-2</v>
      </c>
      <c r="H511">
        <v>3.4097</v>
      </c>
      <c r="I511" t="s">
        <v>33</v>
      </c>
      <c r="J511">
        <v>10.9483</v>
      </c>
      <c r="K511">
        <v>0.12570000000000001</v>
      </c>
      <c r="L511">
        <v>0.22</v>
      </c>
      <c r="M511" t="s">
        <v>34</v>
      </c>
      <c r="N511" t="s">
        <v>21</v>
      </c>
      <c r="O511" s="1">
        <v>45775.837673611109</v>
      </c>
    </row>
    <row r="512" spans="1:15" x14ac:dyDescent="0.3">
      <c r="A512" t="s">
        <v>38</v>
      </c>
      <c r="F512">
        <v>98.411600000000007</v>
      </c>
      <c r="H512">
        <v>100</v>
      </c>
      <c r="J512">
        <v>98.411600000000007</v>
      </c>
      <c r="L512" t="s">
        <v>93</v>
      </c>
    </row>
    <row r="513" spans="1:15" x14ac:dyDescent="0.3">
      <c r="A513" t="s">
        <v>72</v>
      </c>
    </row>
    <row r="514" spans="1:15" x14ac:dyDescent="0.3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</row>
    <row r="515" spans="1:15" x14ac:dyDescent="0.3">
      <c r="A515" t="s">
        <v>15</v>
      </c>
      <c r="C515" t="s">
        <v>16</v>
      </c>
      <c r="F515">
        <v>43.025500000000001</v>
      </c>
      <c r="H515">
        <v>60.7453</v>
      </c>
      <c r="L515">
        <v>4</v>
      </c>
    </row>
    <row r="516" spans="1:15" x14ac:dyDescent="0.3">
      <c r="A516" t="s">
        <v>73</v>
      </c>
      <c r="B516" t="s">
        <v>18</v>
      </c>
      <c r="C516" t="s">
        <v>16</v>
      </c>
      <c r="D516">
        <v>1.51</v>
      </c>
      <c r="E516">
        <v>5.9899999999999997E-3</v>
      </c>
      <c r="F516">
        <v>2.0101</v>
      </c>
      <c r="G516">
        <v>5.7099999999999998E-2</v>
      </c>
      <c r="H516">
        <v>1.9750000000000001</v>
      </c>
      <c r="I516" t="s">
        <v>74</v>
      </c>
      <c r="J516">
        <v>2.7094999999999998</v>
      </c>
      <c r="K516">
        <v>7.6999999999999999E-2</v>
      </c>
      <c r="L516">
        <v>0.13</v>
      </c>
      <c r="M516" t="s">
        <v>24</v>
      </c>
      <c r="N516" t="s">
        <v>21</v>
      </c>
      <c r="O516" s="1">
        <v>45734.792638888888</v>
      </c>
    </row>
    <row r="517" spans="1:15" x14ac:dyDescent="0.3">
      <c r="A517" t="s">
        <v>17</v>
      </c>
      <c r="B517" t="s">
        <v>18</v>
      </c>
      <c r="C517" t="s">
        <v>16</v>
      </c>
      <c r="D517">
        <v>3.53</v>
      </c>
      <c r="E517">
        <v>1.7520000000000001E-2</v>
      </c>
      <c r="F517">
        <v>4.04</v>
      </c>
      <c r="G517">
        <v>5.33E-2</v>
      </c>
      <c r="H517">
        <v>3.7534999999999998</v>
      </c>
      <c r="I517" t="s">
        <v>19</v>
      </c>
      <c r="J517">
        <v>6.6985999999999999</v>
      </c>
      <c r="K517">
        <v>8.8300000000000003E-2</v>
      </c>
      <c r="L517">
        <v>0.25</v>
      </c>
      <c r="M517" t="s">
        <v>20</v>
      </c>
      <c r="N517" t="s">
        <v>21</v>
      </c>
      <c r="O517" s="1">
        <v>45734.797731481478</v>
      </c>
    </row>
    <row r="518" spans="1:15" x14ac:dyDescent="0.3">
      <c r="A518" t="s">
        <v>75</v>
      </c>
      <c r="B518" t="s">
        <v>18</v>
      </c>
      <c r="C518" t="s">
        <v>16</v>
      </c>
      <c r="D518">
        <v>6.6</v>
      </c>
      <c r="E518">
        <v>3.7379999999999997E-2</v>
      </c>
      <c r="F518">
        <v>7.1432000000000002</v>
      </c>
      <c r="G518">
        <v>6.2E-2</v>
      </c>
      <c r="H518">
        <v>5.98</v>
      </c>
      <c r="I518" t="s">
        <v>76</v>
      </c>
      <c r="J518">
        <v>13.496600000000001</v>
      </c>
      <c r="K518">
        <v>0.1172</v>
      </c>
      <c r="L518">
        <v>0.39</v>
      </c>
      <c r="M518" t="s">
        <v>24</v>
      </c>
      <c r="N518" t="s">
        <v>21</v>
      </c>
      <c r="O518" s="1">
        <v>45734.793067129627</v>
      </c>
    </row>
    <row r="519" spans="1:15" x14ac:dyDescent="0.3">
      <c r="A519" t="s">
        <v>22</v>
      </c>
      <c r="B519" t="s">
        <v>18</v>
      </c>
      <c r="C519" t="s">
        <v>16</v>
      </c>
      <c r="D519">
        <v>25.77</v>
      </c>
      <c r="E519">
        <v>0.13927999999999999</v>
      </c>
      <c r="F519">
        <v>23.356400000000001</v>
      </c>
      <c r="G519">
        <v>9.8900000000000002E-2</v>
      </c>
      <c r="H519">
        <v>18.784300000000002</v>
      </c>
      <c r="I519" t="s">
        <v>23</v>
      </c>
      <c r="J519">
        <v>49.966000000000001</v>
      </c>
      <c r="K519">
        <v>0.21149999999999999</v>
      </c>
      <c r="L519">
        <v>1.24</v>
      </c>
      <c r="M519" t="s">
        <v>24</v>
      </c>
      <c r="N519" t="s">
        <v>21</v>
      </c>
      <c r="O519" s="1">
        <v>45734.792905092596</v>
      </c>
    </row>
    <row r="520" spans="1:15" x14ac:dyDescent="0.3">
      <c r="A520" t="s">
        <v>94</v>
      </c>
      <c r="B520" t="s">
        <v>18</v>
      </c>
      <c r="C520" t="s">
        <v>16</v>
      </c>
      <c r="D520">
        <v>0.12</v>
      </c>
      <c r="E520">
        <v>1.0399999999999999E-3</v>
      </c>
      <c r="F520">
        <v>0.1648</v>
      </c>
      <c r="G520">
        <v>2.4199999999999999E-2</v>
      </c>
      <c r="H520">
        <v>0.11609999999999999</v>
      </c>
      <c r="I520" t="s">
        <v>105</v>
      </c>
      <c r="J520">
        <v>0.41139999999999999</v>
      </c>
      <c r="K520">
        <v>6.0400000000000002E-2</v>
      </c>
      <c r="L520">
        <v>0.01</v>
      </c>
      <c r="M520" t="s">
        <v>106</v>
      </c>
      <c r="N520" t="s">
        <v>37</v>
      </c>
    </row>
    <row r="521" spans="1:15" x14ac:dyDescent="0.3">
      <c r="A521" t="s">
        <v>25</v>
      </c>
      <c r="B521" t="s">
        <v>18</v>
      </c>
      <c r="C521" t="s">
        <v>16</v>
      </c>
      <c r="D521">
        <v>0.15</v>
      </c>
      <c r="E521">
        <v>1.1900000000000001E-3</v>
      </c>
      <c r="F521">
        <v>0.14580000000000001</v>
      </c>
      <c r="G521">
        <v>2.4799999999999999E-2</v>
      </c>
      <c r="H521">
        <v>8.4199999999999997E-2</v>
      </c>
      <c r="I521" t="s">
        <v>26</v>
      </c>
      <c r="J521">
        <v>0.1757</v>
      </c>
      <c r="K521">
        <v>2.98E-2</v>
      </c>
      <c r="L521">
        <v>0.01</v>
      </c>
      <c r="M521" t="s">
        <v>27</v>
      </c>
      <c r="N521" t="s">
        <v>21</v>
      </c>
      <c r="O521" s="1">
        <v>45734.799814814818</v>
      </c>
    </row>
    <row r="522" spans="1:15" x14ac:dyDescent="0.3">
      <c r="A522" t="s">
        <v>28</v>
      </c>
      <c r="B522" t="s">
        <v>18</v>
      </c>
      <c r="C522" t="s">
        <v>16</v>
      </c>
      <c r="D522">
        <v>7.57</v>
      </c>
      <c r="E522">
        <v>6.5009999999999998E-2</v>
      </c>
      <c r="F522">
        <v>7.5392999999999999</v>
      </c>
      <c r="G522">
        <v>6.0100000000000001E-2</v>
      </c>
      <c r="H522">
        <v>4.2488999999999999</v>
      </c>
      <c r="I522" t="s">
        <v>29</v>
      </c>
      <c r="J522">
        <v>10.5487</v>
      </c>
      <c r="K522">
        <v>8.4099999999999994E-2</v>
      </c>
      <c r="L522">
        <v>0.28000000000000003</v>
      </c>
      <c r="M522" t="s">
        <v>20</v>
      </c>
      <c r="N522" t="s">
        <v>21</v>
      </c>
      <c r="O522" s="1">
        <v>45734.797650462962</v>
      </c>
    </row>
    <row r="523" spans="1:15" x14ac:dyDescent="0.3">
      <c r="A523" t="s">
        <v>80</v>
      </c>
      <c r="B523" t="s">
        <v>18</v>
      </c>
      <c r="C523" t="s">
        <v>16</v>
      </c>
      <c r="D523">
        <v>0.95</v>
      </c>
      <c r="E523">
        <v>8.7799999999999996E-3</v>
      </c>
      <c r="F523">
        <v>1.0894999999999999</v>
      </c>
      <c r="G523">
        <v>3.8800000000000001E-2</v>
      </c>
      <c r="H523">
        <v>0.51380000000000003</v>
      </c>
      <c r="I523" t="s">
        <v>81</v>
      </c>
      <c r="J523">
        <v>1.8172999999999999</v>
      </c>
      <c r="K523">
        <v>6.4799999999999996E-2</v>
      </c>
      <c r="L523">
        <v>0.03</v>
      </c>
      <c r="M523" t="s">
        <v>81</v>
      </c>
      <c r="N523" t="s">
        <v>21</v>
      </c>
      <c r="O523" s="1">
        <v>45734.801030092596</v>
      </c>
    </row>
    <row r="524" spans="1:15" x14ac:dyDescent="0.3">
      <c r="A524" t="s">
        <v>30</v>
      </c>
      <c r="B524" t="s">
        <v>18</v>
      </c>
      <c r="C524" t="s">
        <v>16</v>
      </c>
      <c r="D524">
        <v>0.13</v>
      </c>
      <c r="E524">
        <v>1.1800000000000001E-3</v>
      </c>
      <c r="F524">
        <v>0.14549999999999999</v>
      </c>
      <c r="G524">
        <v>3.9600000000000003E-2</v>
      </c>
      <c r="H524">
        <v>5.9799999999999999E-2</v>
      </c>
      <c r="I524" t="s">
        <v>31</v>
      </c>
      <c r="J524">
        <v>0.18790000000000001</v>
      </c>
      <c r="K524">
        <v>5.11E-2</v>
      </c>
      <c r="L524">
        <v>0</v>
      </c>
      <c r="M524" t="s">
        <v>31</v>
      </c>
      <c r="N524" t="s">
        <v>21</v>
      </c>
      <c r="O524" s="1">
        <v>45734.79420138889</v>
      </c>
    </row>
    <row r="525" spans="1:15" x14ac:dyDescent="0.3">
      <c r="A525" t="s">
        <v>32</v>
      </c>
      <c r="B525" t="s">
        <v>18</v>
      </c>
      <c r="C525" t="s">
        <v>16</v>
      </c>
      <c r="D525">
        <v>7.71</v>
      </c>
      <c r="E525">
        <v>7.7130000000000004E-2</v>
      </c>
      <c r="F525">
        <v>9.2445000000000004</v>
      </c>
      <c r="G525">
        <v>0.10150000000000001</v>
      </c>
      <c r="H525">
        <v>3.7391000000000001</v>
      </c>
      <c r="I525" t="s">
        <v>33</v>
      </c>
      <c r="J525">
        <v>11.892899999999999</v>
      </c>
      <c r="K525">
        <v>0.1305</v>
      </c>
      <c r="L525">
        <v>0.25</v>
      </c>
      <c r="M525" t="s">
        <v>34</v>
      </c>
      <c r="N525" t="s">
        <v>21</v>
      </c>
      <c r="O525" s="1">
        <v>45775.837673611109</v>
      </c>
    </row>
    <row r="526" spans="1:15" x14ac:dyDescent="0.3">
      <c r="A526" t="s">
        <v>38</v>
      </c>
      <c r="F526">
        <v>97.904600000000002</v>
      </c>
      <c r="H526">
        <v>100</v>
      </c>
      <c r="J526">
        <v>97.904600000000002</v>
      </c>
      <c r="L526" t="s">
        <v>82</v>
      </c>
    </row>
    <row r="527" spans="1:15" x14ac:dyDescent="0.3">
      <c r="A527" t="s">
        <v>72</v>
      </c>
    </row>
    <row r="528" spans="1:15" x14ac:dyDescent="0.3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8</v>
      </c>
      <c r="J528" t="s">
        <v>9</v>
      </c>
      <c r="K528" t="s">
        <v>10</v>
      </c>
      <c r="L528" t="s">
        <v>11</v>
      </c>
      <c r="M528" t="s">
        <v>12</v>
      </c>
      <c r="N528" t="s">
        <v>13</v>
      </c>
      <c r="O528" t="s">
        <v>14</v>
      </c>
    </row>
    <row r="529" spans="1:15" x14ac:dyDescent="0.3">
      <c r="A529" t="s">
        <v>15</v>
      </c>
      <c r="C529" t="s">
        <v>16</v>
      </c>
      <c r="F529">
        <v>43.382899999999999</v>
      </c>
      <c r="H529">
        <v>60.706000000000003</v>
      </c>
      <c r="L529">
        <v>4</v>
      </c>
    </row>
    <row r="530" spans="1:15" x14ac:dyDescent="0.3">
      <c r="A530" t="s">
        <v>73</v>
      </c>
      <c r="B530" t="s">
        <v>18</v>
      </c>
      <c r="C530" t="s">
        <v>16</v>
      </c>
      <c r="D530">
        <v>1.58</v>
      </c>
      <c r="E530">
        <v>6.2300000000000003E-3</v>
      </c>
      <c r="F530">
        <v>2.0914000000000001</v>
      </c>
      <c r="G530">
        <v>5.7599999999999998E-2</v>
      </c>
      <c r="H530">
        <v>2.0366</v>
      </c>
      <c r="I530" t="s">
        <v>74</v>
      </c>
      <c r="J530">
        <v>2.8191000000000002</v>
      </c>
      <c r="K530">
        <v>7.7600000000000002E-2</v>
      </c>
      <c r="L530">
        <v>0.13</v>
      </c>
      <c r="M530" t="s">
        <v>24</v>
      </c>
      <c r="N530" t="s">
        <v>21</v>
      </c>
      <c r="O530" s="1">
        <v>45734.792638888888</v>
      </c>
    </row>
    <row r="531" spans="1:15" x14ac:dyDescent="0.3">
      <c r="A531" t="s">
        <v>17</v>
      </c>
      <c r="B531" t="s">
        <v>18</v>
      </c>
      <c r="C531" t="s">
        <v>16</v>
      </c>
      <c r="D531">
        <v>3.55</v>
      </c>
      <c r="E531">
        <v>1.7610000000000001E-2</v>
      </c>
      <c r="F531">
        <v>4.0659999999999998</v>
      </c>
      <c r="G531">
        <v>5.3499999999999999E-2</v>
      </c>
      <c r="H531">
        <v>3.7442000000000002</v>
      </c>
      <c r="I531" t="s">
        <v>19</v>
      </c>
      <c r="J531">
        <v>6.7417999999999996</v>
      </c>
      <c r="K531">
        <v>8.8599999999999998E-2</v>
      </c>
      <c r="L531">
        <v>0.25</v>
      </c>
      <c r="M531" t="s">
        <v>20</v>
      </c>
      <c r="N531" t="s">
        <v>21</v>
      </c>
      <c r="O531" s="1">
        <v>45734.797731481478</v>
      </c>
    </row>
    <row r="532" spans="1:15" x14ac:dyDescent="0.3">
      <c r="A532" t="s">
        <v>75</v>
      </c>
      <c r="B532" t="s">
        <v>18</v>
      </c>
      <c r="C532" t="s">
        <v>16</v>
      </c>
      <c r="D532">
        <v>6.67</v>
      </c>
      <c r="E532">
        <v>3.7760000000000002E-2</v>
      </c>
      <c r="F532">
        <v>7.2206000000000001</v>
      </c>
      <c r="G532">
        <v>6.2E-2</v>
      </c>
      <c r="H532">
        <v>5.9911000000000003</v>
      </c>
      <c r="I532" t="s">
        <v>76</v>
      </c>
      <c r="J532">
        <v>13.642799999999999</v>
      </c>
      <c r="K532">
        <v>0.1172</v>
      </c>
      <c r="L532">
        <v>0.39</v>
      </c>
      <c r="M532" t="s">
        <v>24</v>
      </c>
      <c r="N532" t="s">
        <v>21</v>
      </c>
      <c r="O532" s="1">
        <v>45734.793067129627</v>
      </c>
    </row>
    <row r="533" spans="1:15" x14ac:dyDescent="0.3">
      <c r="A533" t="s">
        <v>22</v>
      </c>
      <c r="B533" t="s">
        <v>18</v>
      </c>
      <c r="C533" t="s">
        <v>16</v>
      </c>
      <c r="D533">
        <v>25.91</v>
      </c>
      <c r="E533">
        <v>0.14002000000000001</v>
      </c>
      <c r="F533">
        <v>23.492999999999999</v>
      </c>
      <c r="G533">
        <v>9.9199999999999997E-2</v>
      </c>
      <c r="H533">
        <v>18.726400000000002</v>
      </c>
      <c r="I533" t="s">
        <v>23</v>
      </c>
      <c r="J533">
        <v>50.258299999999998</v>
      </c>
      <c r="K533">
        <v>0.21210000000000001</v>
      </c>
      <c r="L533">
        <v>1.23</v>
      </c>
      <c r="M533" t="s">
        <v>24</v>
      </c>
      <c r="N533" t="s">
        <v>21</v>
      </c>
      <c r="O533" s="1">
        <v>45734.792905092596</v>
      </c>
    </row>
    <row r="534" spans="1:15" x14ac:dyDescent="0.3">
      <c r="A534" t="s">
        <v>94</v>
      </c>
      <c r="B534" t="s">
        <v>18</v>
      </c>
      <c r="C534" t="s">
        <v>16</v>
      </c>
      <c r="D534">
        <v>0.12</v>
      </c>
      <c r="E534">
        <v>1.0300000000000001E-3</v>
      </c>
      <c r="F534">
        <v>0.16350000000000001</v>
      </c>
      <c r="G534">
        <v>2.4299999999999999E-2</v>
      </c>
      <c r="H534">
        <v>0.11409999999999999</v>
      </c>
      <c r="I534" t="s">
        <v>105</v>
      </c>
      <c r="J534">
        <v>0.40820000000000001</v>
      </c>
      <c r="K534">
        <v>6.0600000000000001E-2</v>
      </c>
      <c r="L534">
        <v>0.01</v>
      </c>
      <c r="M534" t="s">
        <v>106</v>
      </c>
      <c r="N534" t="s">
        <v>37</v>
      </c>
    </row>
    <row r="535" spans="1:15" x14ac:dyDescent="0.3">
      <c r="A535" t="s">
        <v>25</v>
      </c>
      <c r="B535" t="s">
        <v>18</v>
      </c>
      <c r="C535" t="s">
        <v>16</v>
      </c>
      <c r="D535">
        <v>0.19</v>
      </c>
      <c r="E535">
        <v>1.49E-3</v>
      </c>
      <c r="F535">
        <v>0.18360000000000001</v>
      </c>
      <c r="G535">
        <v>2.4899999999999999E-2</v>
      </c>
      <c r="H535">
        <v>0.1051</v>
      </c>
      <c r="I535" t="s">
        <v>26</v>
      </c>
      <c r="J535">
        <v>0.22109999999999999</v>
      </c>
      <c r="K535">
        <v>0.03</v>
      </c>
      <c r="L535">
        <v>0.01</v>
      </c>
      <c r="M535" t="s">
        <v>27</v>
      </c>
      <c r="N535" t="s">
        <v>21</v>
      </c>
      <c r="O535" s="1">
        <v>45734.799814814818</v>
      </c>
    </row>
    <row r="536" spans="1:15" x14ac:dyDescent="0.3">
      <c r="A536" t="s">
        <v>28</v>
      </c>
      <c r="B536" t="s">
        <v>18</v>
      </c>
      <c r="C536" t="s">
        <v>16</v>
      </c>
      <c r="D536">
        <v>7.64</v>
      </c>
      <c r="E536">
        <v>6.5540000000000001E-2</v>
      </c>
      <c r="F536">
        <v>7.6002999999999998</v>
      </c>
      <c r="G536">
        <v>6.0299999999999999E-2</v>
      </c>
      <c r="H536">
        <v>4.2453000000000003</v>
      </c>
      <c r="I536" t="s">
        <v>29</v>
      </c>
      <c r="J536">
        <v>10.6342</v>
      </c>
      <c r="K536">
        <v>8.4400000000000003E-2</v>
      </c>
      <c r="L536">
        <v>0.28000000000000003</v>
      </c>
      <c r="M536" t="s">
        <v>20</v>
      </c>
      <c r="N536" t="s">
        <v>21</v>
      </c>
      <c r="O536" s="1">
        <v>45734.797650462962</v>
      </c>
    </row>
    <row r="537" spans="1:15" x14ac:dyDescent="0.3">
      <c r="A537" t="s">
        <v>80</v>
      </c>
      <c r="B537" t="s">
        <v>18</v>
      </c>
      <c r="C537" t="s">
        <v>16</v>
      </c>
      <c r="D537">
        <v>1</v>
      </c>
      <c r="E537">
        <v>9.1800000000000007E-3</v>
      </c>
      <c r="F537">
        <v>1.1393</v>
      </c>
      <c r="G537">
        <v>3.8899999999999997E-2</v>
      </c>
      <c r="H537">
        <v>0.53249999999999997</v>
      </c>
      <c r="I537" t="s">
        <v>81</v>
      </c>
      <c r="J537">
        <v>1.9004000000000001</v>
      </c>
      <c r="K537">
        <v>6.4799999999999996E-2</v>
      </c>
      <c r="L537">
        <v>0.04</v>
      </c>
      <c r="M537" t="s">
        <v>81</v>
      </c>
      <c r="N537" t="s">
        <v>21</v>
      </c>
      <c r="O537" s="1">
        <v>45734.801030092596</v>
      </c>
    </row>
    <row r="538" spans="1:15" x14ac:dyDescent="0.3">
      <c r="A538" t="s">
        <v>30</v>
      </c>
      <c r="B538" t="s">
        <v>18</v>
      </c>
      <c r="C538" t="s">
        <v>16</v>
      </c>
      <c r="D538">
        <v>0.1</v>
      </c>
      <c r="E538">
        <v>8.9999999999999998E-4</v>
      </c>
      <c r="F538">
        <v>0.11070000000000001</v>
      </c>
      <c r="G538">
        <v>3.8899999999999997E-2</v>
      </c>
      <c r="H538">
        <v>4.5100000000000001E-2</v>
      </c>
      <c r="I538" t="s">
        <v>31</v>
      </c>
      <c r="J538">
        <v>0.1429</v>
      </c>
      <c r="K538">
        <v>5.0200000000000002E-2</v>
      </c>
      <c r="L538">
        <v>0</v>
      </c>
      <c r="M538" t="s">
        <v>31</v>
      </c>
      <c r="N538" t="s">
        <v>21</v>
      </c>
      <c r="O538" s="1">
        <v>45734.79420138889</v>
      </c>
    </row>
    <row r="539" spans="1:15" x14ac:dyDescent="0.3">
      <c r="A539" t="s">
        <v>32</v>
      </c>
      <c r="B539" t="s">
        <v>18</v>
      </c>
      <c r="C539" t="s">
        <v>16</v>
      </c>
      <c r="D539">
        <v>7.81</v>
      </c>
      <c r="E539">
        <v>7.8130000000000005E-2</v>
      </c>
      <c r="F539">
        <v>9.3636999999999997</v>
      </c>
      <c r="G539">
        <v>0.1014</v>
      </c>
      <c r="H539">
        <v>3.7536</v>
      </c>
      <c r="I539" t="s">
        <v>33</v>
      </c>
      <c r="J539">
        <v>12.046200000000001</v>
      </c>
      <c r="K539">
        <v>0.13039999999999999</v>
      </c>
      <c r="L539">
        <v>0.25</v>
      </c>
      <c r="M539" t="s">
        <v>34</v>
      </c>
      <c r="N539" t="s">
        <v>21</v>
      </c>
      <c r="O539" s="1">
        <v>45775.837673611109</v>
      </c>
    </row>
    <row r="540" spans="1:15" x14ac:dyDescent="0.3">
      <c r="A540" t="s">
        <v>38</v>
      </c>
      <c r="F540">
        <v>98.814899999999994</v>
      </c>
      <c r="H540">
        <v>100</v>
      </c>
      <c r="J540">
        <v>98.814899999999994</v>
      </c>
      <c r="L540" t="s">
        <v>108</v>
      </c>
    </row>
    <row r="541" spans="1:15" x14ac:dyDescent="0.3">
      <c r="A541" t="s">
        <v>72</v>
      </c>
    </row>
    <row r="542" spans="1:15" x14ac:dyDescent="0.3">
      <c r="A542" t="s">
        <v>0</v>
      </c>
      <c r="B542" t="s">
        <v>1</v>
      </c>
      <c r="C542" t="s">
        <v>2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9</v>
      </c>
      <c r="K542" t="s">
        <v>10</v>
      </c>
      <c r="L542" t="s">
        <v>11</v>
      </c>
      <c r="M542" t="s">
        <v>12</v>
      </c>
      <c r="N542" t="s">
        <v>13</v>
      </c>
      <c r="O542" t="s">
        <v>14</v>
      </c>
    </row>
    <row r="543" spans="1:15" x14ac:dyDescent="0.3">
      <c r="A543" t="s">
        <v>15</v>
      </c>
      <c r="C543" t="s">
        <v>16</v>
      </c>
      <c r="F543">
        <v>43.2134</v>
      </c>
      <c r="H543">
        <v>60.700299999999999</v>
      </c>
      <c r="L543">
        <v>4</v>
      </c>
    </row>
    <row r="544" spans="1:15" x14ac:dyDescent="0.3">
      <c r="A544" t="s">
        <v>73</v>
      </c>
      <c r="B544" t="s">
        <v>18</v>
      </c>
      <c r="C544" t="s">
        <v>16</v>
      </c>
      <c r="D544">
        <v>1.61</v>
      </c>
      <c r="E544">
        <v>6.3699999999999998E-3</v>
      </c>
      <c r="F544">
        <v>2.1375999999999999</v>
      </c>
      <c r="G544">
        <v>5.8000000000000003E-2</v>
      </c>
      <c r="H544">
        <v>2.0895999999999999</v>
      </c>
      <c r="I544" t="s">
        <v>74</v>
      </c>
      <c r="J544">
        <v>2.8814000000000002</v>
      </c>
      <c r="K544">
        <v>7.8200000000000006E-2</v>
      </c>
      <c r="L544">
        <v>0.14000000000000001</v>
      </c>
      <c r="M544" t="s">
        <v>24</v>
      </c>
      <c r="N544" t="s">
        <v>21</v>
      </c>
      <c r="O544" s="1">
        <v>45734.792638888888</v>
      </c>
    </row>
    <row r="545" spans="1:15" x14ac:dyDescent="0.3">
      <c r="A545" t="s">
        <v>17</v>
      </c>
      <c r="B545" t="s">
        <v>18</v>
      </c>
      <c r="C545" t="s">
        <v>16</v>
      </c>
      <c r="D545">
        <v>3.46</v>
      </c>
      <c r="E545">
        <v>1.7170000000000001E-2</v>
      </c>
      <c r="F545">
        <v>3.972</v>
      </c>
      <c r="G545">
        <v>5.3199999999999997E-2</v>
      </c>
      <c r="H545">
        <v>3.6716000000000002</v>
      </c>
      <c r="I545" t="s">
        <v>19</v>
      </c>
      <c r="J545">
        <v>6.5858999999999996</v>
      </c>
      <c r="K545">
        <v>8.8300000000000003E-2</v>
      </c>
      <c r="L545">
        <v>0.24</v>
      </c>
      <c r="M545" t="s">
        <v>20</v>
      </c>
      <c r="N545" t="s">
        <v>21</v>
      </c>
      <c r="O545" s="1">
        <v>45734.797731481478</v>
      </c>
    </row>
    <row r="546" spans="1:15" x14ac:dyDescent="0.3">
      <c r="A546" t="s">
        <v>75</v>
      </c>
      <c r="B546" t="s">
        <v>18</v>
      </c>
      <c r="C546" t="s">
        <v>16</v>
      </c>
      <c r="D546">
        <v>6.62</v>
      </c>
      <c r="E546">
        <v>3.746E-2</v>
      </c>
      <c r="F546">
        <v>7.1623000000000001</v>
      </c>
      <c r="G546">
        <v>6.1899999999999997E-2</v>
      </c>
      <c r="H546">
        <v>5.9654999999999996</v>
      </c>
      <c r="I546" t="s">
        <v>76</v>
      </c>
      <c r="J546">
        <v>13.5327</v>
      </c>
      <c r="K546">
        <v>0.11700000000000001</v>
      </c>
      <c r="L546">
        <v>0.39</v>
      </c>
      <c r="M546" t="s">
        <v>24</v>
      </c>
      <c r="N546" t="s">
        <v>21</v>
      </c>
      <c r="O546" s="1">
        <v>45734.793067129627</v>
      </c>
    </row>
    <row r="547" spans="1:15" x14ac:dyDescent="0.3">
      <c r="A547" t="s">
        <v>22</v>
      </c>
      <c r="B547" t="s">
        <v>18</v>
      </c>
      <c r="C547" t="s">
        <v>16</v>
      </c>
      <c r="D547">
        <v>25.85</v>
      </c>
      <c r="E547">
        <v>0.13966999999999999</v>
      </c>
      <c r="F547">
        <v>23.422899999999998</v>
      </c>
      <c r="G547">
        <v>9.8900000000000002E-2</v>
      </c>
      <c r="H547">
        <v>18.742000000000001</v>
      </c>
      <c r="I547" t="s">
        <v>23</v>
      </c>
      <c r="J547">
        <v>50.108199999999997</v>
      </c>
      <c r="K547">
        <v>0.21160000000000001</v>
      </c>
      <c r="L547">
        <v>1.24</v>
      </c>
      <c r="M547" t="s">
        <v>24</v>
      </c>
      <c r="N547" t="s">
        <v>21</v>
      </c>
      <c r="O547" s="1">
        <v>45734.792905092596</v>
      </c>
    </row>
    <row r="548" spans="1:15" x14ac:dyDescent="0.3">
      <c r="A548" t="s">
        <v>94</v>
      </c>
      <c r="B548" t="s">
        <v>18</v>
      </c>
      <c r="C548" t="s">
        <v>16</v>
      </c>
      <c r="D548">
        <v>0.13</v>
      </c>
      <c r="E548">
        <v>1.1000000000000001E-3</v>
      </c>
      <c r="F548">
        <v>0.17519999999999999</v>
      </c>
      <c r="G548">
        <v>2.4E-2</v>
      </c>
      <c r="H548">
        <v>0.12280000000000001</v>
      </c>
      <c r="I548" t="s">
        <v>105</v>
      </c>
      <c r="J548">
        <v>0.4375</v>
      </c>
      <c r="K548">
        <v>0.06</v>
      </c>
      <c r="L548">
        <v>0.01</v>
      </c>
      <c r="M548" t="s">
        <v>106</v>
      </c>
      <c r="N548" t="s">
        <v>37</v>
      </c>
    </row>
    <row r="549" spans="1:15" x14ac:dyDescent="0.3">
      <c r="A549" t="s">
        <v>25</v>
      </c>
      <c r="B549" t="s">
        <v>18</v>
      </c>
      <c r="C549" t="s">
        <v>16</v>
      </c>
      <c r="D549">
        <v>0.17</v>
      </c>
      <c r="E549">
        <v>1.32E-3</v>
      </c>
      <c r="F549">
        <v>0.16200000000000001</v>
      </c>
      <c r="G549">
        <v>2.46E-2</v>
      </c>
      <c r="H549">
        <v>9.3100000000000002E-2</v>
      </c>
      <c r="I549" t="s">
        <v>26</v>
      </c>
      <c r="J549">
        <v>0.1951</v>
      </c>
      <c r="K549">
        <v>2.9700000000000001E-2</v>
      </c>
      <c r="L549">
        <v>0.01</v>
      </c>
      <c r="M549" t="s">
        <v>27</v>
      </c>
      <c r="N549" t="s">
        <v>21</v>
      </c>
      <c r="O549" s="1">
        <v>45734.799814814818</v>
      </c>
    </row>
    <row r="550" spans="1:15" x14ac:dyDescent="0.3">
      <c r="A550" t="s">
        <v>28</v>
      </c>
      <c r="B550" t="s">
        <v>18</v>
      </c>
      <c r="C550" t="s">
        <v>16</v>
      </c>
      <c r="D550">
        <v>7.65</v>
      </c>
      <c r="E550">
        <v>6.5670000000000006E-2</v>
      </c>
      <c r="F550">
        <v>7.6139999999999999</v>
      </c>
      <c r="G550">
        <v>6.0299999999999999E-2</v>
      </c>
      <c r="H550">
        <v>4.2691999999999997</v>
      </c>
      <c r="I550" t="s">
        <v>29</v>
      </c>
      <c r="J550">
        <v>10.6533</v>
      </c>
      <c r="K550">
        <v>8.43E-2</v>
      </c>
      <c r="L550">
        <v>0.28000000000000003</v>
      </c>
      <c r="M550" t="s">
        <v>20</v>
      </c>
      <c r="N550" t="s">
        <v>21</v>
      </c>
      <c r="O550" s="1">
        <v>45734.797650462962</v>
      </c>
    </row>
    <row r="551" spans="1:15" x14ac:dyDescent="0.3">
      <c r="A551" t="s">
        <v>80</v>
      </c>
      <c r="B551" t="s">
        <v>18</v>
      </c>
      <c r="C551" t="s">
        <v>16</v>
      </c>
      <c r="D551">
        <v>0.97</v>
      </c>
      <c r="E551">
        <v>8.9599999999999992E-3</v>
      </c>
      <c r="F551">
        <v>1.1119000000000001</v>
      </c>
      <c r="G551">
        <v>3.9E-2</v>
      </c>
      <c r="H551">
        <v>0.52170000000000005</v>
      </c>
      <c r="I551" t="s">
        <v>81</v>
      </c>
      <c r="J551">
        <v>1.8547</v>
      </c>
      <c r="K551">
        <v>6.5000000000000002E-2</v>
      </c>
      <c r="L551">
        <v>0.03</v>
      </c>
      <c r="M551" t="s">
        <v>81</v>
      </c>
      <c r="N551" t="s">
        <v>21</v>
      </c>
      <c r="O551" s="1">
        <v>45734.801030092596</v>
      </c>
    </row>
    <row r="552" spans="1:15" x14ac:dyDescent="0.3">
      <c r="A552" t="s">
        <v>30</v>
      </c>
      <c r="B552" t="s">
        <v>18</v>
      </c>
      <c r="C552" t="s">
        <v>16</v>
      </c>
      <c r="D552">
        <v>0.13</v>
      </c>
      <c r="E552">
        <v>1.2199999999999999E-3</v>
      </c>
      <c r="F552">
        <v>0.14979999999999999</v>
      </c>
      <c r="G552">
        <v>3.9100000000000003E-2</v>
      </c>
      <c r="H552">
        <v>6.13E-2</v>
      </c>
      <c r="I552" t="s">
        <v>31</v>
      </c>
      <c r="J552">
        <v>0.19339999999999999</v>
      </c>
      <c r="K552">
        <v>5.0500000000000003E-2</v>
      </c>
      <c r="L552">
        <v>0</v>
      </c>
      <c r="M552" t="s">
        <v>31</v>
      </c>
      <c r="N552" t="s">
        <v>21</v>
      </c>
      <c r="O552" s="1">
        <v>45734.79420138889</v>
      </c>
    </row>
    <row r="553" spans="1:15" x14ac:dyDescent="0.3">
      <c r="A553" t="s">
        <v>32</v>
      </c>
      <c r="B553" t="s">
        <v>18</v>
      </c>
      <c r="C553" t="s">
        <v>16</v>
      </c>
      <c r="D553">
        <v>7.8</v>
      </c>
      <c r="E553">
        <v>7.8030000000000002E-2</v>
      </c>
      <c r="F553">
        <v>9.3510000000000009</v>
      </c>
      <c r="G553">
        <v>0.1013</v>
      </c>
      <c r="H553">
        <v>3.7629000000000001</v>
      </c>
      <c r="I553" t="s">
        <v>33</v>
      </c>
      <c r="J553">
        <v>12.0299</v>
      </c>
      <c r="K553">
        <v>0.1303</v>
      </c>
      <c r="L553">
        <v>0.25</v>
      </c>
      <c r="M553" t="s">
        <v>34</v>
      </c>
      <c r="N553" t="s">
        <v>21</v>
      </c>
      <c r="O553" s="1">
        <v>45775.837673611109</v>
      </c>
    </row>
    <row r="554" spans="1:15" x14ac:dyDescent="0.3">
      <c r="A554" t="s">
        <v>38</v>
      </c>
      <c r="F554">
        <v>98.472200000000001</v>
      </c>
      <c r="H554">
        <v>100</v>
      </c>
      <c r="J554">
        <v>98.472200000000001</v>
      </c>
      <c r="L554" t="s">
        <v>108</v>
      </c>
    </row>
    <row r="555" spans="1:15" x14ac:dyDescent="0.3">
      <c r="A555" t="s">
        <v>184</v>
      </c>
    </row>
    <row r="556" spans="1:15" x14ac:dyDescent="0.3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12</v>
      </c>
      <c r="N556" t="s">
        <v>13</v>
      </c>
      <c r="O556" t="s">
        <v>14</v>
      </c>
    </row>
    <row r="557" spans="1:15" x14ac:dyDescent="0.3">
      <c r="A557" t="s">
        <v>15</v>
      </c>
      <c r="C557" t="s">
        <v>16</v>
      </c>
      <c r="F557">
        <v>41.075400000000002</v>
      </c>
      <c r="H557">
        <v>57.143000000000001</v>
      </c>
      <c r="L557">
        <v>4</v>
      </c>
    </row>
    <row r="558" spans="1:15" x14ac:dyDescent="0.3">
      <c r="A558" t="s">
        <v>17</v>
      </c>
      <c r="B558" t="s">
        <v>18</v>
      </c>
      <c r="C558" t="s">
        <v>16</v>
      </c>
      <c r="D558">
        <v>23.82</v>
      </c>
      <c r="E558">
        <v>0.11813</v>
      </c>
      <c r="F558">
        <v>25.553899999999999</v>
      </c>
      <c r="G558">
        <v>0.1079</v>
      </c>
      <c r="H558">
        <v>23.394300000000001</v>
      </c>
      <c r="I558" t="s">
        <v>19</v>
      </c>
      <c r="J558">
        <v>42.370199999999997</v>
      </c>
      <c r="K558">
        <v>0.17899999999999999</v>
      </c>
      <c r="L558">
        <v>1.64</v>
      </c>
      <c r="M558" t="s">
        <v>20</v>
      </c>
      <c r="N558" t="s">
        <v>21</v>
      </c>
      <c r="O558" s="1">
        <v>45734.797731481478</v>
      </c>
    </row>
    <row r="559" spans="1:15" x14ac:dyDescent="0.3">
      <c r="A559" t="s">
        <v>22</v>
      </c>
      <c r="B559" t="s">
        <v>18</v>
      </c>
      <c r="C559" t="s">
        <v>16</v>
      </c>
      <c r="D559">
        <v>17.46</v>
      </c>
      <c r="E559">
        <v>9.4350000000000003E-2</v>
      </c>
      <c r="F559">
        <v>18.027100000000001</v>
      </c>
      <c r="G559">
        <v>9.2999999999999999E-2</v>
      </c>
      <c r="H559">
        <v>14.286</v>
      </c>
      <c r="I559" t="s">
        <v>23</v>
      </c>
      <c r="J559">
        <v>38.565100000000001</v>
      </c>
      <c r="K559">
        <v>0.19889999999999999</v>
      </c>
      <c r="L559">
        <v>1</v>
      </c>
      <c r="M559" t="s">
        <v>24</v>
      </c>
      <c r="N559" t="s">
        <v>21</v>
      </c>
      <c r="O559" s="1">
        <v>45734.792905092596</v>
      </c>
    </row>
    <row r="560" spans="1:15" x14ac:dyDescent="0.3">
      <c r="A560" t="s">
        <v>30</v>
      </c>
      <c r="B560" t="s">
        <v>18</v>
      </c>
      <c r="C560" t="s">
        <v>16</v>
      </c>
      <c r="D560">
        <v>0.22</v>
      </c>
      <c r="E560">
        <v>2.0699999999999998E-3</v>
      </c>
      <c r="F560">
        <v>0.25059999999999999</v>
      </c>
      <c r="G560">
        <v>3.95E-2</v>
      </c>
      <c r="H560">
        <v>0.10150000000000001</v>
      </c>
      <c r="I560" t="s">
        <v>31</v>
      </c>
      <c r="J560">
        <v>0.3236</v>
      </c>
      <c r="K560">
        <v>5.0999999999999997E-2</v>
      </c>
      <c r="L560">
        <v>0.01</v>
      </c>
      <c r="M560" t="s">
        <v>31</v>
      </c>
      <c r="N560" t="s">
        <v>21</v>
      </c>
      <c r="O560" s="1">
        <v>45734.79420138889</v>
      </c>
    </row>
    <row r="561" spans="1:15" x14ac:dyDescent="0.3">
      <c r="A561" t="s">
        <v>32</v>
      </c>
      <c r="B561" t="s">
        <v>18</v>
      </c>
      <c r="C561" t="s">
        <v>16</v>
      </c>
      <c r="D561">
        <v>10.74</v>
      </c>
      <c r="E561">
        <v>0.10741000000000001</v>
      </c>
      <c r="F561">
        <v>12.734299999999999</v>
      </c>
      <c r="G561">
        <v>0.1144</v>
      </c>
      <c r="H561">
        <v>5.0751999999999997</v>
      </c>
      <c r="I561" t="s">
        <v>33</v>
      </c>
      <c r="J561">
        <v>16.382400000000001</v>
      </c>
      <c r="K561">
        <v>0.1472</v>
      </c>
      <c r="L561">
        <v>0.36</v>
      </c>
      <c r="M561" t="s">
        <v>34</v>
      </c>
      <c r="N561" t="s">
        <v>21</v>
      </c>
      <c r="O561" s="1">
        <v>45775.837673611109</v>
      </c>
    </row>
    <row r="562" spans="1:15" x14ac:dyDescent="0.3">
      <c r="A562" t="s">
        <v>38</v>
      </c>
      <c r="F562">
        <v>97.641300000000001</v>
      </c>
      <c r="H562">
        <v>100</v>
      </c>
      <c r="J562">
        <v>97.641300000000001</v>
      </c>
      <c r="L562" t="s">
        <v>41</v>
      </c>
    </row>
    <row r="569" spans="1:15" x14ac:dyDescent="0.3">
      <c r="A569" t="s">
        <v>184</v>
      </c>
    </row>
    <row r="570" spans="1:15" x14ac:dyDescent="0.3">
      <c r="A570" t="s">
        <v>0</v>
      </c>
      <c r="B570" t="s">
        <v>1</v>
      </c>
      <c r="C570" t="s">
        <v>2</v>
      </c>
      <c r="D570" t="s">
        <v>3</v>
      </c>
      <c r="E570" t="s">
        <v>4</v>
      </c>
      <c r="F570" t="s">
        <v>5</v>
      </c>
      <c r="G570" t="s">
        <v>6</v>
      </c>
      <c r="H570" t="s">
        <v>7</v>
      </c>
      <c r="I570" t="s">
        <v>8</v>
      </c>
      <c r="J570" t="s">
        <v>9</v>
      </c>
      <c r="K570" t="s">
        <v>10</v>
      </c>
      <c r="L570" t="s">
        <v>11</v>
      </c>
      <c r="M570" t="s">
        <v>12</v>
      </c>
      <c r="N570" t="s">
        <v>13</v>
      </c>
      <c r="O570" t="s">
        <v>14</v>
      </c>
    </row>
    <row r="571" spans="1:15" x14ac:dyDescent="0.3">
      <c r="A571" t="s">
        <v>15</v>
      </c>
      <c r="C571" t="s">
        <v>16</v>
      </c>
      <c r="F571">
        <v>41.278100000000002</v>
      </c>
      <c r="H571">
        <v>57.109900000000003</v>
      </c>
      <c r="L571">
        <v>4</v>
      </c>
    </row>
    <row r="572" spans="1:15" x14ac:dyDescent="0.3">
      <c r="A572" t="s">
        <v>17</v>
      </c>
      <c r="B572" t="s">
        <v>18</v>
      </c>
      <c r="C572" t="s">
        <v>16</v>
      </c>
      <c r="D572">
        <v>24.04</v>
      </c>
      <c r="E572">
        <v>0.11924</v>
      </c>
      <c r="F572">
        <v>25.795500000000001</v>
      </c>
      <c r="G572">
        <v>0.1084</v>
      </c>
      <c r="H572">
        <v>23.485900000000001</v>
      </c>
      <c r="I572" t="s">
        <v>19</v>
      </c>
      <c r="J572">
        <v>42.770699999999998</v>
      </c>
      <c r="K572">
        <v>0.1797</v>
      </c>
      <c r="L572">
        <v>1.64</v>
      </c>
      <c r="M572" t="s">
        <v>20</v>
      </c>
      <c r="N572" t="s">
        <v>21</v>
      </c>
      <c r="O572" s="1">
        <v>45734.797731481478</v>
      </c>
    </row>
    <row r="573" spans="1:15" x14ac:dyDescent="0.3">
      <c r="A573" t="s">
        <v>22</v>
      </c>
      <c r="B573" t="s">
        <v>18</v>
      </c>
      <c r="C573" t="s">
        <v>16</v>
      </c>
      <c r="D573">
        <v>17.45</v>
      </c>
      <c r="E573">
        <v>9.4320000000000001E-2</v>
      </c>
      <c r="F573">
        <v>18.0426</v>
      </c>
      <c r="G573">
        <v>9.3200000000000005E-2</v>
      </c>
      <c r="H573">
        <v>14.219799999999999</v>
      </c>
      <c r="I573" t="s">
        <v>23</v>
      </c>
      <c r="J573">
        <v>38.598199999999999</v>
      </c>
      <c r="K573">
        <v>0.1993</v>
      </c>
      <c r="L573">
        <v>1</v>
      </c>
      <c r="M573" t="s">
        <v>24</v>
      </c>
      <c r="N573" t="s">
        <v>21</v>
      </c>
      <c r="O573" s="1">
        <v>45734.792905092596</v>
      </c>
    </row>
    <row r="574" spans="1:15" x14ac:dyDescent="0.3">
      <c r="A574" t="s">
        <v>30</v>
      </c>
      <c r="B574" t="s">
        <v>18</v>
      </c>
      <c r="C574" t="s">
        <v>16</v>
      </c>
      <c r="D574">
        <v>0.23</v>
      </c>
      <c r="E574">
        <v>2.1299999999999999E-3</v>
      </c>
      <c r="F574">
        <v>0.25779999999999997</v>
      </c>
      <c r="G574">
        <v>3.9699999999999999E-2</v>
      </c>
      <c r="H574">
        <v>0.10390000000000001</v>
      </c>
      <c r="I574" t="s">
        <v>31</v>
      </c>
      <c r="J574">
        <v>0.33289999999999997</v>
      </c>
      <c r="K574">
        <v>5.1299999999999998E-2</v>
      </c>
      <c r="L574">
        <v>0.01</v>
      </c>
      <c r="M574" t="s">
        <v>31</v>
      </c>
      <c r="N574" t="s">
        <v>21</v>
      </c>
      <c r="O574" s="1">
        <v>45734.79420138889</v>
      </c>
    </row>
    <row r="575" spans="1:15" x14ac:dyDescent="0.3">
      <c r="A575" t="s">
        <v>32</v>
      </c>
      <c r="B575" t="s">
        <v>18</v>
      </c>
      <c r="C575" t="s">
        <v>16</v>
      </c>
      <c r="D575">
        <v>10.81</v>
      </c>
      <c r="E575">
        <v>0.10813</v>
      </c>
      <c r="F575">
        <v>12.818199999999999</v>
      </c>
      <c r="G575">
        <v>0.1143</v>
      </c>
      <c r="H575">
        <v>5.0804999999999998</v>
      </c>
      <c r="I575" t="s">
        <v>33</v>
      </c>
      <c r="J575">
        <v>16.490300000000001</v>
      </c>
      <c r="K575">
        <v>0.14699999999999999</v>
      </c>
      <c r="L575">
        <v>0.36</v>
      </c>
      <c r="M575" t="s">
        <v>34</v>
      </c>
      <c r="N575" t="s">
        <v>21</v>
      </c>
      <c r="O575" s="1">
        <v>45775.837673611109</v>
      </c>
    </row>
    <row r="576" spans="1:15" x14ac:dyDescent="0.3">
      <c r="A576" t="s">
        <v>38</v>
      </c>
      <c r="F576">
        <v>98.192099999999996</v>
      </c>
      <c r="H576">
        <v>100</v>
      </c>
      <c r="J576">
        <v>98.192099999999996</v>
      </c>
      <c r="L576" t="s">
        <v>41</v>
      </c>
    </row>
    <row r="583" spans="1:15" x14ac:dyDescent="0.3">
      <c r="A583" t="s">
        <v>184</v>
      </c>
    </row>
    <row r="584" spans="1:15" x14ac:dyDescent="0.3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12</v>
      </c>
      <c r="N584" t="s">
        <v>13</v>
      </c>
      <c r="O584" t="s">
        <v>14</v>
      </c>
    </row>
    <row r="585" spans="1:15" x14ac:dyDescent="0.3">
      <c r="A585" t="s">
        <v>15</v>
      </c>
      <c r="C585" t="s">
        <v>16</v>
      </c>
      <c r="F585">
        <v>41.234099999999998</v>
      </c>
      <c r="H585">
        <v>57.115099999999998</v>
      </c>
      <c r="L585">
        <v>4</v>
      </c>
    </row>
    <row r="586" spans="1:15" x14ac:dyDescent="0.3">
      <c r="A586" t="s">
        <v>17</v>
      </c>
      <c r="B586" t="s">
        <v>18</v>
      </c>
      <c r="C586" t="s">
        <v>16</v>
      </c>
      <c r="D586">
        <v>23.92</v>
      </c>
      <c r="E586">
        <v>0.11863</v>
      </c>
      <c r="F586">
        <v>25.6999</v>
      </c>
      <c r="G586">
        <v>0.10829999999999999</v>
      </c>
      <c r="H586">
        <v>23.425999999999998</v>
      </c>
      <c r="I586" t="s">
        <v>19</v>
      </c>
      <c r="J586">
        <v>42.612299999999998</v>
      </c>
      <c r="K586">
        <v>0.17960000000000001</v>
      </c>
      <c r="L586">
        <v>1.64</v>
      </c>
      <c r="M586" t="s">
        <v>20</v>
      </c>
      <c r="N586" t="s">
        <v>21</v>
      </c>
      <c r="O586" s="1">
        <v>45734.797731481478</v>
      </c>
    </row>
    <row r="587" spans="1:15" x14ac:dyDescent="0.3">
      <c r="A587" t="s">
        <v>22</v>
      </c>
      <c r="B587" t="s">
        <v>18</v>
      </c>
      <c r="C587" t="s">
        <v>16</v>
      </c>
      <c r="D587">
        <v>17.45</v>
      </c>
      <c r="E587">
        <v>9.4320000000000001E-2</v>
      </c>
      <c r="F587">
        <v>18.0349</v>
      </c>
      <c r="G587">
        <v>9.2899999999999996E-2</v>
      </c>
      <c r="H587">
        <v>14.2302</v>
      </c>
      <c r="I587" t="s">
        <v>23</v>
      </c>
      <c r="J587">
        <v>38.581699999999998</v>
      </c>
      <c r="K587">
        <v>0.1988</v>
      </c>
      <c r="L587">
        <v>1</v>
      </c>
      <c r="M587" t="s">
        <v>24</v>
      </c>
      <c r="N587" t="s">
        <v>21</v>
      </c>
      <c r="O587" s="1">
        <v>45734.792905092596</v>
      </c>
    </row>
    <row r="588" spans="1:15" x14ac:dyDescent="0.3">
      <c r="A588" t="s">
        <v>30</v>
      </c>
      <c r="B588" t="s">
        <v>18</v>
      </c>
      <c r="C588" t="s">
        <v>16</v>
      </c>
      <c r="D588">
        <v>0.27</v>
      </c>
      <c r="E588">
        <v>2.5600000000000002E-3</v>
      </c>
      <c r="F588">
        <v>0.31019999999999998</v>
      </c>
      <c r="G588">
        <v>4.0599999999999997E-2</v>
      </c>
      <c r="H588">
        <v>0.12509999999999999</v>
      </c>
      <c r="I588" t="s">
        <v>31</v>
      </c>
      <c r="J588">
        <v>0.40060000000000001</v>
      </c>
      <c r="K588">
        <v>5.2400000000000002E-2</v>
      </c>
      <c r="L588">
        <v>0.01</v>
      </c>
      <c r="M588" t="s">
        <v>31</v>
      </c>
      <c r="N588" t="s">
        <v>21</v>
      </c>
      <c r="O588" s="1">
        <v>45734.79420138889</v>
      </c>
    </row>
    <row r="589" spans="1:15" x14ac:dyDescent="0.3">
      <c r="A589" t="s">
        <v>32</v>
      </c>
      <c r="B589" t="s">
        <v>18</v>
      </c>
      <c r="C589" t="s">
        <v>16</v>
      </c>
      <c r="D589">
        <v>10.85</v>
      </c>
      <c r="E589">
        <v>0.10852000000000001</v>
      </c>
      <c r="F589">
        <v>12.861499999999999</v>
      </c>
      <c r="G589">
        <v>0.11459999999999999</v>
      </c>
      <c r="H589">
        <v>5.1036000000000001</v>
      </c>
      <c r="I589" t="s">
        <v>33</v>
      </c>
      <c r="J589">
        <v>16.546099999999999</v>
      </c>
      <c r="K589">
        <v>0.1474</v>
      </c>
      <c r="L589">
        <v>0.36</v>
      </c>
      <c r="M589" t="s">
        <v>34</v>
      </c>
      <c r="N589" t="s">
        <v>21</v>
      </c>
      <c r="O589" s="1">
        <v>45775.837673611109</v>
      </c>
    </row>
    <row r="590" spans="1:15" x14ac:dyDescent="0.3">
      <c r="A590" t="s">
        <v>38</v>
      </c>
      <c r="F590">
        <v>98.140699999999995</v>
      </c>
      <c r="H590">
        <v>100</v>
      </c>
      <c r="J590">
        <v>98.140699999999995</v>
      </c>
      <c r="L590" t="s">
        <v>41</v>
      </c>
    </row>
    <row r="597" spans="1:15" x14ac:dyDescent="0.3">
      <c r="A597" t="s">
        <v>185</v>
      </c>
    </row>
    <row r="598" spans="1:15" x14ac:dyDescent="0.3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12</v>
      </c>
      <c r="N598" t="s">
        <v>13</v>
      </c>
      <c r="O598" t="s">
        <v>14</v>
      </c>
    </row>
    <row r="599" spans="1:15" x14ac:dyDescent="0.3">
      <c r="A599" t="s">
        <v>15</v>
      </c>
      <c r="C599" t="s">
        <v>16</v>
      </c>
      <c r="F599">
        <v>42.890500000000003</v>
      </c>
      <c r="H599">
        <v>57.141599999999997</v>
      </c>
      <c r="L599">
        <v>4</v>
      </c>
    </row>
    <row r="600" spans="1:15" x14ac:dyDescent="0.3">
      <c r="A600" t="s">
        <v>17</v>
      </c>
      <c r="B600" t="s">
        <v>18</v>
      </c>
      <c r="C600" t="s">
        <v>16</v>
      </c>
      <c r="D600">
        <v>29.47</v>
      </c>
      <c r="E600">
        <v>0.14616000000000001</v>
      </c>
      <c r="F600">
        <v>29.1465</v>
      </c>
      <c r="G600">
        <v>0.1101</v>
      </c>
      <c r="H600">
        <v>25.5535</v>
      </c>
      <c r="I600" t="s">
        <v>19</v>
      </c>
      <c r="J600">
        <v>48.326900000000002</v>
      </c>
      <c r="K600">
        <v>0.18260000000000001</v>
      </c>
      <c r="L600">
        <v>1.79</v>
      </c>
      <c r="M600" t="s">
        <v>20</v>
      </c>
      <c r="N600" t="s">
        <v>21</v>
      </c>
      <c r="O600" s="1">
        <v>45734.797731481478</v>
      </c>
    </row>
    <row r="601" spans="1:15" x14ac:dyDescent="0.3">
      <c r="A601" t="s">
        <v>22</v>
      </c>
      <c r="B601" t="s">
        <v>18</v>
      </c>
      <c r="C601" t="s">
        <v>16</v>
      </c>
      <c r="D601">
        <v>18.14</v>
      </c>
      <c r="E601">
        <v>9.8049999999999998E-2</v>
      </c>
      <c r="F601">
        <v>18.820399999999999</v>
      </c>
      <c r="G601">
        <v>9.4899999999999998E-2</v>
      </c>
      <c r="H601">
        <v>14.283099999999999</v>
      </c>
      <c r="I601" t="s">
        <v>23</v>
      </c>
      <c r="J601">
        <v>40.2622</v>
      </c>
      <c r="K601">
        <v>0.20300000000000001</v>
      </c>
      <c r="L601">
        <v>1</v>
      </c>
      <c r="M601" t="s">
        <v>24</v>
      </c>
      <c r="N601" t="s">
        <v>21</v>
      </c>
      <c r="O601" s="1">
        <v>45734.792905092596</v>
      </c>
    </row>
    <row r="602" spans="1:15" x14ac:dyDescent="0.3">
      <c r="A602" t="s">
        <v>28</v>
      </c>
      <c r="B602" t="s">
        <v>18</v>
      </c>
      <c r="C602" t="s">
        <v>16</v>
      </c>
      <c r="D602">
        <v>0.1</v>
      </c>
      <c r="E602">
        <v>8.7000000000000001E-4</v>
      </c>
      <c r="F602">
        <v>0.1022</v>
      </c>
      <c r="G602">
        <v>2.35E-2</v>
      </c>
      <c r="H602">
        <v>5.4399999999999997E-2</v>
      </c>
      <c r="I602" t="s">
        <v>29</v>
      </c>
      <c r="J602">
        <v>0.14299999999999999</v>
      </c>
      <c r="K602">
        <v>3.2899999999999999E-2</v>
      </c>
      <c r="L602">
        <v>0</v>
      </c>
      <c r="M602" t="s">
        <v>20</v>
      </c>
      <c r="N602" t="s">
        <v>21</v>
      </c>
      <c r="O602" s="1">
        <v>45734.797650462962</v>
      </c>
    </row>
    <row r="603" spans="1:15" x14ac:dyDescent="0.3">
      <c r="A603" t="s">
        <v>32</v>
      </c>
      <c r="B603" t="s">
        <v>18</v>
      </c>
      <c r="C603" t="s">
        <v>16</v>
      </c>
      <c r="D603">
        <v>6.31</v>
      </c>
      <c r="E603">
        <v>6.3140000000000002E-2</v>
      </c>
      <c r="F603">
        <v>7.5537000000000001</v>
      </c>
      <c r="G603">
        <v>9.3100000000000002E-2</v>
      </c>
      <c r="H603">
        <v>2.883</v>
      </c>
      <c r="I603" t="s">
        <v>33</v>
      </c>
      <c r="J603">
        <v>9.7177000000000007</v>
      </c>
      <c r="K603">
        <v>0.1197</v>
      </c>
      <c r="L603">
        <v>0.2</v>
      </c>
      <c r="M603" t="s">
        <v>34</v>
      </c>
      <c r="N603" t="s">
        <v>21</v>
      </c>
      <c r="O603" s="1">
        <v>45775.837673611109</v>
      </c>
    </row>
    <row r="604" spans="1:15" x14ac:dyDescent="0.3">
      <c r="A604" t="s">
        <v>35</v>
      </c>
      <c r="B604" t="s">
        <v>18</v>
      </c>
      <c r="C604" t="s">
        <v>16</v>
      </c>
      <c r="D604">
        <v>0.19</v>
      </c>
      <c r="E604">
        <v>1.9499999999999999E-3</v>
      </c>
      <c r="F604">
        <v>0.23269999999999999</v>
      </c>
      <c r="G604">
        <v>5.2299999999999999E-2</v>
      </c>
      <c r="H604">
        <v>8.4500000000000006E-2</v>
      </c>
      <c r="I604" t="s">
        <v>36</v>
      </c>
      <c r="J604">
        <v>0.29620000000000002</v>
      </c>
      <c r="K604">
        <v>6.6600000000000006E-2</v>
      </c>
      <c r="L604">
        <v>0.01</v>
      </c>
      <c r="M604" t="s">
        <v>35</v>
      </c>
      <c r="N604" t="s">
        <v>37</v>
      </c>
    </row>
    <row r="605" spans="1:15" x14ac:dyDescent="0.3">
      <c r="A605" t="s">
        <v>38</v>
      </c>
      <c r="F605">
        <v>98.745999999999995</v>
      </c>
      <c r="H605">
        <v>100</v>
      </c>
      <c r="J605">
        <v>98.745999999999995</v>
      </c>
      <c r="L605" t="s">
        <v>41</v>
      </c>
    </row>
    <row r="611" spans="1:15" x14ac:dyDescent="0.3">
      <c r="A611" t="s">
        <v>185</v>
      </c>
    </row>
    <row r="612" spans="1:15" x14ac:dyDescent="0.3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12</v>
      </c>
      <c r="N612" t="s">
        <v>13</v>
      </c>
      <c r="O612" t="s">
        <v>14</v>
      </c>
    </row>
    <row r="613" spans="1:15" x14ac:dyDescent="0.3">
      <c r="A613" t="s">
        <v>15</v>
      </c>
      <c r="C613" t="s">
        <v>16</v>
      </c>
      <c r="F613">
        <v>43.234299999999998</v>
      </c>
      <c r="H613">
        <v>57.170299999999997</v>
      </c>
      <c r="L613">
        <v>4</v>
      </c>
    </row>
    <row r="614" spans="1:15" x14ac:dyDescent="0.3">
      <c r="A614" t="s">
        <v>17</v>
      </c>
      <c r="B614" t="s">
        <v>18</v>
      </c>
      <c r="C614" t="s">
        <v>16</v>
      </c>
      <c r="D614">
        <v>29.64</v>
      </c>
      <c r="E614">
        <v>0.14702999999999999</v>
      </c>
      <c r="F614">
        <v>29.311800000000002</v>
      </c>
      <c r="G614">
        <v>0.1104</v>
      </c>
      <c r="H614">
        <v>25.506799999999998</v>
      </c>
      <c r="I614" t="s">
        <v>19</v>
      </c>
      <c r="J614">
        <v>48.600999999999999</v>
      </c>
      <c r="K614">
        <v>0.183</v>
      </c>
      <c r="L614">
        <v>1.78</v>
      </c>
      <c r="M614" t="s">
        <v>20</v>
      </c>
      <c r="N614" t="s">
        <v>21</v>
      </c>
      <c r="O614" s="1">
        <v>45734.797731481478</v>
      </c>
    </row>
    <row r="615" spans="1:15" x14ac:dyDescent="0.3">
      <c r="A615" t="s">
        <v>22</v>
      </c>
      <c r="B615" t="s">
        <v>18</v>
      </c>
      <c r="C615" t="s">
        <v>16</v>
      </c>
      <c r="D615">
        <v>18.36</v>
      </c>
      <c r="E615">
        <v>9.9229999999999999E-2</v>
      </c>
      <c r="F615">
        <v>19.0381</v>
      </c>
      <c r="G615">
        <v>9.5100000000000004E-2</v>
      </c>
      <c r="H615">
        <v>14.3406</v>
      </c>
      <c r="I615" t="s">
        <v>23</v>
      </c>
      <c r="J615">
        <v>40.727899999999998</v>
      </c>
      <c r="K615">
        <v>0.20349999999999999</v>
      </c>
      <c r="L615">
        <v>1</v>
      </c>
      <c r="M615" t="s">
        <v>24</v>
      </c>
      <c r="N615" t="s">
        <v>21</v>
      </c>
      <c r="O615" s="1">
        <v>45734.792905092596</v>
      </c>
    </row>
    <row r="616" spans="1:15" x14ac:dyDescent="0.3">
      <c r="A616" t="s">
        <v>28</v>
      </c>
      <c r="B616" t="s">
        <v>18</v>
      </c>
      <c r="C616" t="s">
        <v>16</v>
      </c>
      <c r="D616">
        <v>0.06</v>
      </c>
      <c r="E616">
        <v>5.1000000000000004E-4</v>
      </c>
      <c r="F616">
        <v>6.0199999999999997E-2</v>
      </c>
      <c r="G616">
        <v>2.3E-2</v>
      </c>
      <c r="H616">
        <v>3.1800000000000002E-2</v>
      </c>
      <c r="I616" t="s">
        <v>29</v>
      </c>
      <c r="J616">
        <v>8.4199999999999997E-2</v>
      </c>
      <c r="K616">
        <v>3.2199999999999999E-2</v>
      </c>
      <c r="L616">
        <v>0</v>
      </c>
      <c r="M616" t="s">
        <v>20</v>
      </c>
      <c r="N616" t="s">
        <v>21</v>
      </c>
      <c r="O616" s="1">
        <v>45734.797650462962</v>
      </c>
    </row>
    <row r="617" spans="1:15" x14ac:dyDescent="0.3">
      <c r="A617" t="s">
        <v>32</v>
      </c>
      <c r="B617" t="s">
        <v>18</v>
      </c>
      <c r="C617" t="s">
        <v>16</v>
      </c>
      <c r="D617">
        <v>6.27</v>
      </c>
      <c r="E617">
        <v>6.2729999999999994E-2</v>
      </c>
      <c r="F617">
        <v>7.5033000000000003</v>
      </c>
      <c r="G617">
        <v>9.2799999999999994E-2</v>
      </c>
      <c r="H617">
        <v>2.8424</v>
      </c>
      <c r="I617" t="s">
        <v>33</v>
      </c>
      <c r="J617">
        <v>9.6529000000000007</v>
      </c>
      <c r="K617">
        <v>0.11940000000000001</v>
      </c>
      <c r="L617">
        <v>0.2</v>
      </c>
      <c r="M617" t="s">
        <v>34</v>
      </c>
      <c r="N617" t="s">
        <v>21</v>
      </c>
      <c r="O617" s="1">
        <v>45775.837673611109</v>
      </c>
    </row>
    <row r="618" spans="1:15" x14ac:dyDescent="0.3">
      <c r="A618" t="s">
        <v>35</v>
      </c>
      <c r="B618" t="s">
        <v>18</v>
      </c>
      <c r="C618" t="s">
        <v>16</v>
      </c>
      <c r="D618">
        <v>0.25</v>
      </c>
      <c r="E618">
        <v>2.5100000000000001E-3</v>
      </c>
      <c r="F618">
        <v>0.2999</v>
      </c>
      <c r="G618">
        <v>5.2200000000000003E-2</v>
      </c>
      <c r="H618">
        <v>0.1081</v>
      </c>
      <c r="I618" t="s">
        <v>36</v>
      </c>
      <c r="J618">
        <v>0.38159999999999999</v>
      </c>
      <c r="K618">
        <v>6.6400000000000001E-2</v>
      </c>
      <c r="L618">
        <v>0.01</v>
      </c>
      <c r="M618" t="s">
        <v>35</v>
      </c>
      <c r="N618" t="s">
        <v>37</v>
      </c>
    </row>
    <row r="619" spans="1:15" x14ac:dyDescent="0.3">
      <c r="A619" t="s">
        <v>38</v>
      </c>
      <c r="F619">
        <v>99.447500000000005</v>
      </c>
      <c r="H619">
        <v>100</v>
      </c>
      <c r="J619">
        <v>99.447500000000005</v>
      </c>
      <c r="L619" t="s">
        <v>41</v>
      </c>
    </row>
    <row r="625" spans="1:15" x14ac:dyDescent="0.3">
      <c r="A625" t="s">
        <v>185</v>
      </c>
    </row>
    <row r="626" spans="1:15" x14ac:dyDescent="0.3">
      <c r="A626" t="s">
        <v>0</v>
      </c>
      <c r="B626" t="s">
        <v>1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13</v>
      </c>
      <c r="O626" t="s">
        <v>14</v>
      </c>
    </row>
    <row r="627" spans="1:15" x14ac:dyDescent="0.3">
      <c r="A627" t="s">
        <v>15</v>
      </c>
      <c r="C627" t="s">
        <v>16</v>
      </c>
      <c r="F627">
        <v>43.075400000000002</v>
      </c>
      <c r="H627">
        <v>57.133400000000002</v>
      </c>
      <c r="L627">
        <v>4</v>
      </c>
    </row>
    <row r="628" spans="1:15" x14ac:dyDescent="0.3">
      <c r="A628" t="s">
        <v>17</v>
      </c>
      <c r="B628" t="s">
        <v>18</v>
      </c>
      <c r="C628" t="s">
        <v>16</v>
      </c>
      <c r="D628">
        <v>29.67</v>
      </c>
      <c r="E628">
        <v>0.14715</v>
      </c>
      <c r="F628">
        <v>29.3247</v>
      </c>
      <c r="G628">
        <v>0.1103</v>
      </c>
      <c r="H628">
        <v>25.595600000000001</v>
      </c>
      <c r="I628" t="s">
        <v>19</v>
      </c>
      <c r="J628">
        <v>48.622399999999999</v>
      </c>
      <c r="K628">
        <v>0.183</v>
      </c>
      <c r="L628">
        <v>1.79</v>
      </c>
      <c r="M628" t="s">
        <v>20</v>
      </c>
      <c r="N628" t="s">
        <v>21</v>
      </c>
      <c r="O628" s="1">
        <v>45734.797731481478</v>
      </c>
    </row>
    <row r="629" spans="1:15" x14ac:dyDescent="0.3">
      <c r="A629" t="s">
        <v>22</v>
      </c>
      <c r="B629" t="s">
        <v>18</v>
      </c>
      <c r="C629" t="s">
        <v>16</v>
      </c>
      <c r="D629">
        <v>18.2</v>
      </c>
      <c r="E629">
        <v>9.8339999999999997E-2</v>
      </c>
      <c r="F629">
        <v>18.8827</v>
      </c>
      <c r="G629">
        <v>9.4899999999999998E-2</v>
      </c>
      <c r="H629">
        <v>14.2668</v>
      </c>
      <c r="I629" t="s">
        <v>23</v>
      </c>
      <c r="J629">
        <v>40.395400000000002</v>
      </c>
      <c r="K629">
        <v>0.2031</v>
      </c>
      <c r="L629">
        <v>1</v>
      </c>
      <c r="M629" t="s">
        <v>24</v>
      </c>
      <c r="N629" t="s">
        <v>21</v>
      </c>
      <c r="O629" s="1">
        <v>45734.792905092596</v>
      </c>
    </row>
    <row r="630" spans="1:15" x14ac:dyDescent="0.3">
      <c r="A630" t="s">
        <v>28</v>
      </c>
      <c r="B630" t="s">
        <v>18</v>
      </c>
      <c r="C630" t="s">
        <v>16</v>
      </c>
      <c r="D630">
        <v>0.08</v>
      </c>
      <c r="E630">
        <v>7.2999999999999996E-4</v>
      </c>
      <c r="F630">
        <v>8.6099999999999996E-2</v>
      </c>
      <c r="G630">
        <v>2.3199999999999998E-2</v>
      </c>
      <c r="H630">
        <v>4.5600000000000002E-2</v>
      </c>
      <c r="I630" t="s">
        <v>29</v>
      </c>
      <c r="J630">
        <v>0.12039999999999999</v>
      </c>
      <c r="K630">
        <v>3.2399999999999998E-2</v>
      </c>
      <c r="L630">
        <v>0</v>
      </c>
      <c r="M630" t="s">
        <v>20</v>
      </c>
      <c r="N630" t="s">
        <v>21</v>
      </c>
      <c r="O630" s="1">
        <v>45734.797650462962</v>
      </c>
    </row>
    <row r="631" spans="1:15" x14ac:dyDescent="0.3">
      <c r="A631" t="s">
        <v>32</v>
      </c>
      <c r="B631" t="s">
        <v>18</v>
      </c>
      <c r="C631" t="s">
        <v>16</v>
      </c>
      <c r="D631">
        <v>6.32</v>
      </c>
      <c r="E631">
        <v>6.3240000000000005E-2</v>
      </c>
      <c r="F631">
        <v>7.5656999999999996</v>
      </c>
      <c r="G631">
        <v>9.2799999999999994E-2</v>
      </c>
      <c r="H631">
        <v>2.8748</v>
      </c>
      <c r="I631" t="s">
        <v>33</v>
      </c>
      <c r="J631">
        <v>9.7331000000000003</v>
      </c>
      <c r="K631">
        <v>0.11940000000000001</v>
      </c>
      <c r="L631">
        <v>0.2</v>
      </c>
      <c r="M631" t="s">
        <v>34</v>
      </c>
      <c r="N631" t="s">
        <v>21</v>
      </c>
      <c r="O631" s="1">
        <v>45775.837673611109</v>
      </c>
    </row>
    <row r="632" spans="1:15" x14ac:dyDescent="0.3">
      <c r="A632" t="s">
        <v>35</v>
      </c>
      <c r="B632" t="s">
        <v>18</v>
      </c>
      <c r="C632" t="s">
        <v>16</v>
      </c>
      <c r="D632">
        <v>0.19</v>
      </c>
      <c r="E632">
        <v>1.9400000000000001E-3</v>
      </c>
      <c r="F632">
        <v>0.23200000000000001</v>
      </c>
      <c r="G632">
        <v>5.21E-2</v>
      </c>
      <c r="H632">
        <v>8.3900000000000002E-2</v>
      </c>
      <c r="I632" t="s">
        <v>36</v>
      </c>
      <c r="J632">
        <v>0.29520000000000002</v>
      </c>
      <c r="K632">
        <v>6.6299999999999998E-2</v>
      </c>
      <c r="L632">
        <v>0.01</v>
      </c>
      <c r="M632" t="s">
        <v>35</v>
      </c>
      <c r="N632" t="s">
        <v>37</v>
      </c>
    </row>
    <row r="633" spans="1:15" x14ac:dyDescent="0.3">
      <c r="A633" t="s">
        <v>38</v>
      </c>
      <c r="F633">
        <v>99.166499999999999</v>
      </c>
      <c r="H633">
        <v>100</v>
      </c>
      <c r="J633">
        <v>99.166499999999999</v>
      </c>
      <c r="L633" t="s">
        <v>41</v>
      </c>
    </row>
    <row r="639" spans="1:15" x14ac:dyDescent="0.3">
      <c r="A639" t="s">
        <v>186</v>
      </c>
    </row>
    <row r="640" spans="1:15" x14ac:dyDescent="0.3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13</v>
      </c>
      <c r="O640" t="s">
        <v>14</v>
      </c>
    </row>
    <row r="641" spans="1:15" x14ac:dyDescent="0.3">
      <c r="A641" t="s">
        <v>15</v>
      </c>
      <c r="C641" t="s">
        <v>16</v>
      </c>
      <c r="F641">
        <v>43.953400000000002</v>
      </c>
      <c r="H641">
        <v>59.991999999999997</v>
      </c>
      <c r="L641">
        <v>3</v>
      </c>
    </row>
    <row r="642" spans="1:15" x14ac:dyDescent="0.3">
      <c r="A642" t="s">
        <v>17</v>
      </c>
      <c r="B642" t="s">
        <v>18</v>
      </c>
      <c r="C642" t="s">
        <v>16</v>
      </c>
      <c r="D642">
        <v>14.81</v>
      </c>
      <c r="E642">
        <v>7.3459999999999998E-2</v>
      </c>
      <c r="F642">
        <v>16.162700000000001</v>
      </c>
      <c r="G642">
        <v>8.8900000000000007E-2</v>
      </c>
      <c r="H642">
        <v>14.517300000000001</v>
      </c>
      <c r="I642" t="s">
        <v>19</v>
      </c>
      <c r="J642">
        <v>26.7988</v>
      </c>
      <c r="K642">
        <v>0.14749999999999999</v>
      </c>
      <c r="L642">
        <v>0.73</v>
      </c>
      <c r="M642" t="s">
        <v>20</v>
      </c>
      <c r="N642" t="s">
        <v>21</v>
      </c>
      <c r="O642" s="1">
        <v>45734.797731481478</v>
      </c>
    </row>
    <row r="643" spans="1:15" x14ac:dyDescent="0.3">
      <c r="A643" t="s">
        <v>75</v>
      </c>
      <c r="B643" t="s">
        <v>18</v>
      </c>
      <c r="C643" t="s">
        <v>16</v>
      </c>
      <c r="D643">
        <v>0.42</v>
      </c>
      <c r="E643">
        <v>2.3900000000000002E-3</v>
      </c>
      <c r="F643">
        <v>0.53620000000000001</v>
      </c>
      <c r="G643">
        <v>3.2800000000000003E-2</v>
      </c>
      <c r="H643">
        <v>0.434</v>
      </c>
      <c r="I643" t="s">
        <v>76</v>
      </c>
      <c r="J643">
        <v>1.0132000000000001</v>
      </c>
      <c r="K643">
        <v>6.1899999999999997E-2</v>
      </c>
      <c r="L643">
        <v>0.02</v>
      </c>
      <c r="M643" t="s">
        <v>24</v>
      </c>
      <c r="N643" t="s">
        <v>21</v>
      </c>
      <c r="O643" s="1">
        <v>45734.793067129627</v>
      </c>
    </row>
    <row r="644" spans="1:15" x14ac:dyDescent="0.3">
      <c r="A644" t="s">
        <v>22</v>
      </c>
      <c r="B644" t="s">
        <v>18</v>
      </c>
      <c r="C644" t="s">
        <v>16</v>
      </c>
      <c r="D644">
        <v>27.06</v>
      </c>
      <c r="E644">
        <v>0.14621999999999999</v>
      </c>
      <c r="F644">
        <v>25.279399999999999</v>
      </c>
      <c r="G644">
        <v>0.10349999999999999</v>
      </c>
      <c r="H644">
        <v>19.654900000000001</v>
      </c>
      <c r="I644" t="s">
        <v>23</v>
      </c>
      <c r="J644">
        <v>54.079900000000002</v>
      </c>
      <c r="K644">
        <v>0.22140000000000001</v>
      </c>
      <c r="L644">
        <v>0.98</v>
      </c>
      <c r="M644" t="s">
        <v>24</v>
      </c>
      <c r="N644" t="s">
        <v>21</v>
      </c>
      <c r="O644" s="1">
        <v>45734.792905092596</v>
      </c>
    </row>
    <row r="645" spans="1:15" x14ac:dyDescent="0.3">
      <c r="A645" t="s">
        <v>28</v>
      </c>
      <c r="B645" t="s">
        <v>18</v>
      </c>
      <c r="C645" t="s">
        <v>16</v>
      </c>
      <c r="D645">
        <v>0.95</v>
      </c>
      <c r="E645">
        <v>8.1899999999999994E-3</v>
      </c>
      <c r="F645">
        <v>0.96060000000000001</v>
      </c>
      <c r="G645">
        <v>3.1099999999999999E-2</v>
      </c>
      <c r="H645">
        <v>0.52339999999999998</v>
      </c>
      <c r="I645" t="s">
        <v>29</v>
      </c>
      <c r="J645">
        <v>1.3440000000000001</v>
      </c>
      <c r="K645">
        <v>4.36E-2</v>
      </c>
      <c r="L645">
        <v>0.03</v>
      </c>
      <c r="M645" t="s">
        <v>20</v>
      </c>
      <c r="N645" t="s">
        <v>21</v>
      </c>
      <c r="O645" s="1">
        <v>45734.797650462962</v>
      </c>
    </row>
    <row r="646" spans="1:15" x14ac:dyDescent="0.3">
      <c r="A646" t="s">
        <v>80</v>
      </c>
      <c r="B646" t="s">
        <v>18</v>
      </c>
      <c r="C646" t="s">
        <v>16</v>
      </c>
      <c r="D646">
        <v>0.06</v>
      </c>
      <c r="E646">
        <v>5.1999999999999995E-4</v>
      </c>
      <c r="F646">
        <v>6.3100000000000003E-2</v>
      </c>
      <c r="G646">
        <v>2.8299999999999999E-2</v>
      </c>
      <c r="H646">
        <v>2.8799999999999999E-2</v>
      </c>
      <c r="I646" t="s">
        <v>81</v>
      </c>
      <c r="J646">
        <v>0.1053</v>
      </c>
      <c r="K646">
        <v>4.7300000000000002E-2</v>
      </c>
      <c r="L646">
        <v>0</v>
      </c>
      <c r="M646" t="s">
        <v>81</v>
      </c>
      <c r="N646" t="s">
        <v>21</v>
      </c>
      <c r="O646" s="1">
        <v>45734.801030092596</v>
      </c>
    </row>
    <row r="647" spans="1:15" x14ac:dyDescent="0.3">
      <c r="A647" t="s">
        <v>96</v>
      </c>
      <c r="B647" t="s">
        <v>18</v>
      </c>
      <c r="C647" t="s">
        <v>16</v>
      </c>
      <c r="D647">
        <v>0.37</v>
      </c>
      <c r="E647">
        <v>3.4199999999999999E-3</v>
      </c>
      <c r="F647">
        <v>0.39679999999999999</v>
      </c>
      <c r="G647">
        <v>3.6700000000000003E-2</v>
      </c>
      <c r="H647">
        <v>0.1666</v>
      </c>
      <c r="I647" t="s">
        <v>98</v>
      </c>
      <c r="J647">
        <v>0.57989999999999997</v>
      </c>
      <c r="K647">
        <v>5.3699999999999998E-2</v>
      </c>
      <c r="L647">
        <v>0.01</v>
      </c>
      <c r="M647" t="s">
        <v>98</v>
      </c>
      <c r="N647" t="s">
        <v>21</v>
      </c>
      <c r="O647" s="1">
        <v>45734.794872685183</v>
      </c>
    </row>
    <row r="648" spans="1:15" x14ac:dyDescent="0.3">
      <c r="A648" t="s">
        <v>30</v>
      </c>
      <c r="B648" t="s">
        <v>18</v>
      </c>
      <c r="C648" t="s">
        <v>16</v>
      </c>
      <c r="D648">
        <v>0.28000000000000003</v>
      </c>
      <c r="E648">
        <v>2.6900000000000001E-3</v>
      </c>
      <c r="F648">
        <v>0.32729999999999998</v>
      </c>
      <c r="G648">
        <v>4.2299999999999997E-2</v>
      </c>
      <c r="H648">
        <v>0.13009999999999999</v>
      </c>
      <c r="I648" t="s">
        <v>31</v>
      </c>
      <c r="J648">
        <v>0.42259999999999998</v>
      </c>
      <c r="K648">
        <v>5.4600000000000003E-2</v>
      </c>
      <c r="L648">
        <v>0.01</v>
      </c>
      <c r="M648" t="s">
        <v>31</v>
      </c>
      <c r="N648" t="s">
        <v>21</v>
      </c>
      <c r="O648" s="1">
        <v>45734.79420138889</v>
      </c>
    </row>
    <row r="649" spans="1:15" x14ac:dyDescent="0.3">
      <c r="A649" t="s">
        <v>32</v>
      </c>
      <c r="B649" t="s">
        <v>18</v>
      </c>
      <c r="C649" t="s">
        <v>16</v>
      </c>
      <c r="D649">
        <v>9.7799999999999994</v>
      </c>
      <c r="E649">
        <v>9.776E-2</v>
      </c>
      <c r="F649">
        <v>11.6441</v>
      </c>
      <c r="G649">
        <v>0.11070000000000001</v>
      </c>
      <c r="H649">
        <v>4.5529999999999999</v>
      </c>
      <c r="I649" t="s">
        <v>33</v>
      </c>
      <c r="J649">
        <v>14.979799999999999</v>
      </c>
      <c r="K649">
        <v>0.1424</v>
      </c>
      <c r="L649">
        <v>0.23</v>
      </c>
      <c r="M649" t="s">
        <v>34</v>
      </c>
      <c r="N649" t="s">
        <v>21</v>
      </c>
      <c r="O649" s="1">
        <v>45775.837673611109</v>
      </c>
    </row>
    <row r="650" spans="1:15" x14ac:dyDescent="0.3">
      <c r="A650" t="s">
        <v>38</v>
      </c>
      <c r="F650">
        <v>99.323599999999999</v>
      </c>
      <c r="H650">
        <v>100</v>
      </c>
      <c r="J650">
        <v>99.323599999999999</v>
      </c>
      <c r="L650" t="s">
        <v>262</v>
      </c>
    </row>
    <row r="653" spans="1:15" x14ac:dyDescent="0.3">
      <c r="A653" t="s">
        <v>186</v>
      </c>
    </row>
    <row r="654" spans="1:15" x14ac:dyDescent="0.3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13</v>
      </c>
      <c r="O654" t="s">
        <v>14</v>
      </c>
    </row>
    <row r="655" spans="1:15" x14ac:dyDescent="0.3">
      <c r="A655" t="s">
        <v>15</v>
      </c>
      <c r="C655" t="s">
        <v>16</v>
      </c>
      <c r="F655">
        <v>44.310899999999997</v>
      </c>
      <c r="H655">
        <v>59.994199999999999</v>
      </c>
      <c r="L655">
        <v>3</v>
      </c>
    </row>
    <row r="656" spans="1:15" x14ac:dyDescent="0.3">
      <c r="A656" t="s">
        <v>17</v>
      </c>
      <c r="B656" t="s">
        <v>18</v>
      </c>
      <c r="C656" t="s">
        <v>16</v>
      </c>
      <c r="D656">
        <v>14.88</v>
      </c>
      <c r="E656">
        <v>7.3789999999999994E-2</v>
      </c>
      <c r="F656">
        <v>16.253299999999999</v>
      </c>
      <c r="G656">
        <v>8.9099999999999999E-2</v>
      </c>
      <c r="H656">
        <v>14.4815</v>
      </c>
      <c r="I656" t="s">
        <v>19</v>
      </c>
      <c r="J656">
        <v>26.949200000000001</v>
      </c>
      <c r="K656">
        <v>0.14779999999999999</v>
      </c>
      <c r="L656">
        <v>0.72</v>
      </c>
      <c r="M656" t="s">
        <v>20</v>
      </c>
      <c r="N656" t="s">
        <v>21</v>
      </c>
      <c r="O656" s="1">
        <v>45734.797731481478</v>
      </c>
    </row>
    <row r="657" spans="1:15" x14ac:dyDescent="0.3">
      <c r="A657" t="s">
        <v>75</v>
      </c>
      <c r="B657" t="s">
        <v>18</v>
      </c>
      <c r="C657" t="s">
        <v>16</v>
      </c>
      <c r="D657">
        <v>0.47</v>
      </c>
      <c r="E657">
        <v>2.66E-3</v>
      </c>
      <c r="F657">
        <v>0.59809999999999997</v>
      </c>
      <c r="G657">
        <v>3.3099999999999997E-2</v>
      </c>
      <c r="H657">
        <v>0.48020000000000002</v>
      </c>
      <c r="I657" t="s">
        <v>76</v>
      </c>
      <c r="J657">
        <v>1.1301000000000001</v>
      </c>
      <c r="K657">
        <v>6.25E-2</v>
      </c>
      <c r="L657">
        <v>0.02</v>
      </c>
      <c r="M657" t="s">
        <v>24</v>
      </c>
      <c r="N657" t="s">
        <v>21</v>
      </c>
      <c r="O657" s="1">
        <v>45734.793067129627</v>
      </c>
    </row>
    <row r="658" spans="1:15" x14ac:dyDescent="0.3">
      <c r="A658" t="s">
        <v>22</v>
      </c>
      <c r="B658" t="s">
        <v>18</v>
      </c>
      <c r="C658" t="s">
        <v>16</v>
      </c>
      <c r="D658">
        <v>27.21</v>
      </c>
      <c r="E658">
        <v>0.14702999999999999</v>
      </c>
      <c r="F658">
        <v>25.437100000000001</v>
      </c>
      <c r="G658">
        <v>0.10349999999999999</v>
      </c>
      <c r="H658">
        <v>19.6187</v>
      </c>
      <c r="I658" t="s">
        <v>23</v>
      </c>
      <c r="J658">
        <v>54.417299999999997</v>
      </c>
      <c r="K658">
        <v>0.22140000000000001</v>
      </c>
      <c r="L658">
        <v>0.98</v>
      </c>
      <c r="M658" t="s">
        <v>24</v>
      </c>
      <c r="N658" t="s">
        <v>21</v>
      </c>
      <c r="O658" s="1">
        <v>45734.792905092596</v>
      </c>
    </row>
    <row r="659" spans="1:15" x14ac:dyDescent="0.3">
      <c r="A659" t="s">
        <v>28</v>
      </c>
      <c r="B659" t="s">
        <v>18</v>
      </c>
      <c r="C659" t="s">
        <v>16</v>
      </c>
      <c r="D659">
        <v>0.89</v>
      </c>
      <c r="E659">
        <v>7.6299999999999996E-3</v>
      </c>
      <c r="F659">
        <v>0.89480000000000004</v>
      </c>
      <c r="G659">
        <v>3.1199999999999999E-2</v>
      </c>
      <c r="H659">
        <v>0.48359999999999997</v>
      </c>
      <c r="I659" t="s">
        <v>29</v>
      </c>
      <c r="J659">
        <v>1.2519</v>
      </c>
      <c r="K659">
        <v>4.36E-2</v>
      </c>
      <c r="L659">
        <v>0.02</v>
      </c>
      <c r="M659" t="s">
        <v>20</v>
      </c>
      <c r="N659" t="s">
        <v>21</v>
      </c>
      <c r="O659" s="1">
        <v>45734.797650462962</v>
      </c>
    </row>
    <row r="660" spans="1:15" x14ac:dyDescent="0.3">
      <c r="A660" t="s">
        <v>80</v>
      </c>
      <c r="B660" t="s">
        <v>18</v>
      </c>
      <c r="C660" t="s">
        <v>16</v>
      </c>
      <c r="D660">
        <v>0.09</v>
      </c>
      <c r="E660">
        <v>8.7000000000000001E-4</v>
      </c>
      <c r="F660">
        <v>0.1053</v>
      </c>
      <c r="G660">
        <v>2.86E-2</v>
      </c>
      <c r="H660">
        <v>4.7600000000000003E-2</v>
      </c>
      <c r="I660" t="s">
        <v>81</v>
      </c>
      <c r="J660">
        <v>0.17560000000000001</v>
      </c>
      <c r="K660">
        <v>4.7699999999999999E-2</v>
      </c>
      <c r="L660">
        <v>0</v>
      </c>
      <c r="M660" t="s">
        <v>81</v>
      </c>
      <c r="N660" t="s">
        <v>21</v>
      </c>
      <c r="O660" s="1">
        <v>45734.801030092596</v>
      </c>
    </row>
    <row r="661" spans="1:15" x14ac:dyDescent="0.3">
      <c r="A661" t="s">
        <v>96</v>
      </c>
      <c r="B661" t="s">
        <v>18</v>
      </c>
      <c r="C661" t="s">
        <v>16</v>
      </c>
      <c r="D661">
        <v>0.36</v>
      </c>
      <c r="E661">
        <v>3.3899999999999998E-3</v>
      </c>
      <c r="F661">
        <v>0.39369999999999999</v>
      </c>
      <c r="G661">
        <v>3.6700000000000003E-2</v>
      </c>
      <c r="H661">
        <v>0.16400000000000001</v>
      </c>
      <c r="I661" t="s">
        <v>98</v>
      </c>
      <c r="J661">
        <v>0.57550000000000001</v>
      </c>
      <c r="K661">
        <v>5.3699999999999998E-2</v>
      </c>
      <c r="L661">
        <v>0.01</v>
      </c>
      <c r="M661" t="s">
        <v>98</v>
      </c>
      <c r="N661" t="s">
        <v>21</v>
      </c>
      <c r="O661" s="1">
        <v>45734.794872685183</v>
      </c>
    </row>
    <row r="662" spans="1:15" x14ac:dyDescent="0.3">
      <c r="A662" t="s">
        <v>30</v>
      </c>
      <c r="B662" t="s">
        <v>18</v>
      </c>
      <c r="C662" t="s">
        <v>16</v>
      </c>
      <c r="D662">
        <v>0.37</v>
      </c>
      <c r="E662">
        <v>3.5300000000000002E-3</v>
      </c>
      <c r="F662">
        <v>0.42909999999999998</v>
      </c>
      <c r="G662">
        <v>4.2599999999999999E-2</v>
      </c>
      <c r="H662">
        <v>0.16919999999999999</v>
      </c>
      <c r="I662" t="s">
        <v>31</v>
      </c>
      <c r="J662">
        <v>0.55410000000000004</v>
      </c>
      <c r="K662">
        <v>5.5E-2</v>
      </c>
      <c r="L662">
        <v>0.01</v>
      </c>
      <c r="M662" t="s">
        <v>31</v>
      </c>
      <c r="N662" t="s">
        <v>21</v>
      </c>
      <c r="O662" s="1">
        <v>45734.79420138889</v>
      </c>
    </row>
    <row r="663" spans="1:15" x14ac:dyDescent="0.3">
      <c r="A663" t="s">
        <v>32</v>
      </c>
      <c r="B663" t="s">
        <v>18</v>
      </c>
      <c r="C663" t="s">
        <v>16</v>
      </c>
      <c r="D663">
        <v>9.8800000000000008</v>
      </c>
      <c r="E663">
        <v>9.8750000000000004E-2</v>
      </c>
      <c r="F663">
        <v>11.759</v>
      </c>
      <c r="G663">
        <v>0.1108</v>
      </c>
      <c r="H663">
        <v>4.5609999999999999</v>
      </c>
      <c r="I663" t="s">
        <v>33</v>
      </c>
      <c r="J663">
        <v>15.127599999999999</v>
      </c>
      <c r="K663">
        <v>0.1426</v>
      </c>
      <c r="L663">
        <v>0.23</v>
      </c>
      <c r="M663" t="s">
        <v>34</v>
      </c>
      <c r="N663" t="s">
        <v>21</v>
      </c>
      <c r="O663" s="1">
        <v>45775.837673611109</v>
      </c>
    </row>
    <row r="664" spans="1:15" x14ac:dyDescent="0.3">
      <c r="A664" t="s">
        <v>38</v>
      </c>
      <c r="F664">
        <v>100.18129999999999</v>
      </c>
      <c r="H664">
        <v>100</v>
      </c>
      <c r="J664">
        <v>100.18129999999999</v>
      </c>
      <c r="L664" t="s">
        <v>262</v>
      </c>
    </row>
    <row r="667" spans="1:15" x14ac:dyDescent="0.3">
      <c r="A667" t="s">
        <v>186</v>
      </c>
    </row>
    <row r="668" spans="1:15" x14ac:dyDescent="0.3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13</v>
      </c>
      <c r="O668" t="s">
        <v>14</v>
      </c>
    </row>
    <row r="669" spans="1:15" x14ac:dyDescent="0.3">
      <c r="A669" t="s">
        <v>15</v>
      </c>
      <c r="C669" t="s">
        <v>16</v>
      </c>
      <c r="F669">
        <v>44.466999999999999</v>
      </c>
      <c r="H669">
        <v>59.976599999999998</v>
      </c>
      <c r="L669">
        <v>3</v>
      </c>
    </row>
    <row r="670" spans="1:15" x14ac:dyDescent="0.3">
      <c r="A670" t="s">
        <v>17</v>
      </c>
      <c r="B670" t="s">
        <v>18</v>
      </c>
      <c r="C670" t="s">
        <v>16</v>
      </c>
      <c r="D670">
        <v>14.94</v>
      </c>
      <c r="E670">
        <v>7.4109999999999995E-2</v>
      </c>
      <c r="F670">
        <v>16.351600000000001</v>
      </c>
      <c r="G670">
        <v>8.9499999999999996E-2</v>
      </c>
      <c r="H670">
        <v>14.5137</v>
      </c>
      <c r="I670" t="s">
        <v>19</v>
      </c>
      <c r="J670">
        <v>27.112200000000001</v>
      </c>
      <c r="K670">
        <v>0.14849999999999999</v>
      </c>
      <c r="L670">
        <v>0.73</v>
      </c>
      <c r="M670" t="s">
        <v>20</v>
      </c>
      <c r="N670" t="s">
        <v>21</v>
      </c>
      <c r="O670" s="1">
        <v>45734.797731481478</v>
      </c>
    </row>
    <row r="671" spans="1:15" x14ac:dyDescent="0.3">
      <c r="A671" t="s">
        <v>75</v>
      </c>
      <c r="B671" t="s">
        <v>18</v>
      </c>
      <c r="C671" t="s">
        <v>16</v>
      </c>
      <c r="D671">
        <v>0.4</v>
      </c>
      <c r="E671">
        <v>2.2799999999999999E-3</v>
      </c>
      <c r="F671">
        <v>0.51270000000000004</v>
      </c>
      <c r="G671">
        <v>3.3099999999999997E-2</v>
      </c>
      <c r="H671">
        <v>0.41010000000000002</v>
      </c>
      <c r="I671" t="s">
        <v>76</v>
      </c>
      <c r="J671">
        <v>0.96879999999999999</v>
      </c>
      <c r="K671">
        <v>6.25E-2</v>
      </c>
      <c r="L671">
        <v>0.02</v>
      </c>
      <c r="M671" t="s">
        <v>24</v>
      </c>
      <c r="N671" t="s">
        <v>21</v>
      </c>
      <c r="O671" s="1">
        <v>45734.793067129627</v>
      </c>
    </row>
    <row r="672" spans="1:15" x14ac:dyDescent="0.3">
      <c r="A672" t="s">
        <v>22</v>
      </c>
      <c r="B672" t="s">
        <v>18</v>
      </c>
      <c r="C672" t="s">
        <v>16</v>
      </c>
      <c r="D672">
        <v>27.28</v>
      </c>
      <c r="E672">
        <v>0.14742</v>
      </c>
      <c r="F672">
        <v>25.498200000000001</v>
      </c>
      <c r="G672">
        <v>0.1038</v>
      </c>
      <c r="H672">
        <v>19.591000000000001</v>
      </c>
      <c r="I672" t="s">
        <v>23</v>
      </c>
      <c r="J672">
        <v>54.547899999999998</v>
      </c>
      <c r="K672">
        <v>0.22209999999999999</v>
      </c>
      <c r="L672">
        <v>0.98</v>
      </c>
      <c r="M672" t="s">
        <v>24</v>
      </c>
      <c r="N672" t="s">
        <v>21</v>
      </c>
      <c r="O672" s="1">
        <v>45734.792905092596</v>
      </c>
    </row>
    <row r="673" spans="1:15" x14ac:dyDescent="0.3">
      <c r="A673" t="s">
        <v>28</v>
      </c>
      <c r="B673" t="s">
        <v>18</v>
      </c>
      <c r="C673" t="s">
        <v>16</v>
      </c>
      <c r="D673">
        <v>0.97</v>
      </c>
      <c r="E673">
        <v>8.3499999999999998E-3</v>
      </c>
      <c r="F673">
        <v>0.97889999999999999</v>
      </c>
      <c r="G673">
        <v>3.1199999999999999E-2</v>
      </c>
      <c r="H673">
        <v>0.52700000000000002</v>
      </c>
      <c r="I673" t="s">
        <v>29</v>
      </c>
      <c r="J673">
        <v>1.3695999999999999</v>
      </c>
      <c r="K673">
        <v>4.3700000000000003E-2</v>
      </c>
      <c r="L673">
        <v>0.03</v>
      </c>
      <c r="M673" t="s">
        <v>20</v>
      </c>
      <c r="N673" t="s">
        <v>21</v>
      </c>
      <c r="O673" s="1">
        <v>45734.797650462962</v>
      </c>
    </row>
    <row r="674" spans="1:15" x14ac:dyDescent="0.3">
      <c r="A674" t="s">
        <v>80</v>
      </c>
      <c r="B674" t="s">
        <v>18</v>
      </c>
      <c r="C674" t="s">
        <v>16</v>
      </c>
      <c r="D674">
        <v>0.09</v>
      </c>
      <c r="E674">
        <v>8.3000000000000001E-4</v>
      </c>
      <c r="F674">
        <v>0.1007</v>
      </c>
      <c r="G674">
        <v>2.87E-2</v>
      </c>
      <c r="H674">
        <v>4.5400000000000003E-2</v>
      </c>
      <c r="I674" t="s">
        <v>81</v>
      </c>
      <c r="J674">
        <v>0.16800000000000001</v>
      </c>
      <c r="K674">
        <v>4.7800000000000002E-2</v>
      </c>
      <c r="L674">
        <v>0</v>
      </c>
      <c r="M674" t="s">
        <v>81</v>
      </c>
      <c r="N674" t="s">
        <v>21</v>
      </c>
      <c r="O674" s="1">
        <v>45734.801030092596</v>
      </c>
    </row>
    <row r="675" spans="1:15" x14ac:dyDescent="0.3">
      <c r="A675" t="s">
        <v>96</v>
      </c>
      <c r="B675" t="s">
        <v>18</v>
      </c>
      <c r="C675" t="s">
        <v>16</v>
      </c>
      <c r="D675">
        <v>0.5</v>
      </c>
      <c r="E675">
        <v>4.64E-3</v>
      </c>
      <c r="F675">
        <v>0.53849999999999998</v>
      </c>
      <c r="G675">
        <v>3.7100000000000001E-2</v>
      </c>
      <c r="H675">
        <v>0.2235</v>
      </c>
      <c r="I675" t="s">
        <v>98</v>
      </c>
      <c r="J675">
        <v>0.78710000000000002</v>
      </c>
      <c r="K675">
        <v>5.4199999999999998E-2</v>
      </c>
      <c r="L675">
        <v>0.01</v>
      </c>
      <c r="M675" t="s">
        <v>98</v>
      </c>
      <c r="N675" t="s">
        <v>21</v>
      </c>
      <c r="O675" s="1">
        <v>45734.794872685183</v>
      </c>
    </row>
    <row r="676" spans="1:15" x14ac:dyDescent="0.3">
      <c r="A676" t="s">
        <v>30</v>
      </c>
      <c r="B676" t="s">
        <v>18</v>
      </c>
      <c r="C676" t="s">
        <v>16</v>
      </c>
      <c r="D676">
        <v>0.35</v>
      </c>
      <c r="E676">
        <v>3.31E-3</v>
      </c>
      <c r="F676">
        <v>0.40229999999999999</v>
      </c>
      <c r="G676">
        <v>4.2799999999999998E-2</v>
      </c>
      <c r="H676">
        <v>0.158</v>
      </c>
      <c r="I676" t="s">
        <v>31</v>
      </c>
      <c r="J676">
        <v>0.51949999999999996</v>
      </c>
      <c r="K676">
        <v>5.5199999999999999E-2</v>
      </c>
      <c r="L676">
        <v>0.01</v>
      </c>
      <c r="M676" t="s">
        <v>31</v>
      </c>
      <c r="N676" t="s">
        <v>21</v>
      </c>
      <c r="O676" s="1">
        <v>45734.79420138889</v>
      </c>
    </row>
    <row r="677" spans="1:15" x14ac:dyDescent="0.3">
      <c r="A677" t="s">
        <v>32</v>
      </c>
      <c r="B677" t="s">
        <v>18</v>
      </c>
      <c r="C677" t="s">
        <v>16</v>
      </c>
      <c r="D677">
        <v>9.9</v>
      </c>
      <c r="E677">
        <v>9.8970000000000002E-2</v>
      </c>
      <c r="F677">
        <v>11.787699999999999</v>
      </c>
      <c r="G677">
        <v>0.1108</v>
      </c>
      <c r="H677">
        <v>4.5548000000000002</v>
      </c>
      <c r="I677" t="s">
        <v>33</v>
      </c>
      <c r="J677">
        <v>15.1647</v>
      </c>
      <c r="K677">
        <v>0.14249999999999999</v>
      </c>
      <c r="L677">
        <v>0.23</v>
      </c>
      <c r="M677" t="s">
        <v>34</v>
      </c>
      <c r="N677" t="s">
        <v>21</v>
      </c>
      <c r="O677" s="1">
        <v>45775.837673611109</v>
      </c>
    </row>
    <row r="678" spans="1:15" x14ac:dyDescent="0.3">
      <c r="A678" t="s">
        <v>38</v>
      </c>
      <c r="F678">
        <v>100.6377</v>
      </c>
      <c r="H678">
        <v>100</v>
      </c>
      <c r="J678">
        <v>100.6377</v>
      </c>
      <c r="L678" t="s">
        <v>262</v>
      </c>
    </row>
    <row r="681" spans="1:15" x14ac:dyDescent="0.3">
      <c r="A681" s="10"/>
    </row>
    <row r="682" spans="1:15" x14ac:dyDescent="0.3">
      <c r="A682" t="s">
        <v>70</v>
      </c>
    </row>
    <row r="683" spans="1:15" x14ac:dyDescent="0.3">
      <c r="A683" t="s">
        <v>0</v>
      </c>
      <c r="B683" t="s">
        <v>1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  <c r="N683" t="s">
        <v>13</v>
      </c>
      <c r="O683" t="s">
        <v>14</v>
      </c>
    </row>
    <row r="684" spans="1:15" x14ac:dyDescent="0.3">
      <c r="A684" t="s">
        <v>15</v>
      </c>
      <c r="C684" t="s">
        <v>16</v>
      </c>
      <c r="F684">
        <v>43.360100000000003</v>
      </c>
      <c r="H684">
        <v>57.124600000000001</v>
      </c>
      <c r="L684">
        <v>4</v>
      </c>
    </row>
    <row r="685" spans="1:15" x14ac:dyDescent="0.3">
      <c r="A685" t="s">
        <v>17</v>
      </c>
      <c r="B685" t="s">
        <v>18</v>
      </c>
      <c r="C685" t="s">
        <v>16</v>
      </c>
      <c r="D685">
        <v>30.31</v>
      </c>
      <c r="E685">
        <v>0.15034</v>
      </c>
      <c r="F685">
        <v>29.765000000000001</v>
      </c>
      <c r="G685">
        <v>0.1106</v>
      </c>
      <c r="H685">
        <v>25.805399999999999</v>
      </c>
      <c r="I685" t="s">
        <v>19</v>
      </c>
      <c r="J685">
        <v>49.352499999999999</v>
      </c>
      <c r="K685">
        <v>0.18340000000000001</v>
      </c>
      <c r="L685">
        <v>1.81</v>
      </c>
      <c r="M685" t="s">
        <v>20</v>
      </c>
      <c r="N685" t="s">
        <v>21</v>
      </c>
      <c r="O685" s="1">
        <v>45734.797731481478</v>
      </c>
    </row>
    <row r="686" spans="1:15" x14ac:dyDescent="0.3">
      <c r="A686" t="s">
        <v>22</v>
      </c>
      <c r="B686" t="s">
        <v>18</v>
      </c>
      <c r="C686" t="s">
        <v>16</v>
      </c>
      <c r="D686">
        <v>18.28</v>
      </c>
      <c r="E686">
        <v>9.8769999999999997E-2</v>
      </c>
      <c r="F686">
        <v>18.986899999999999</v>
      </c>
      <c r="G686">
        <v>9.5200000000000007E-2</v>
      </c>
      <c r="H686">
        <v>14.2492</v>
      </c>
      <c r="I686" t="s">
        <v>23</v>
      </c>
      <c r="J686">
        <v>40.618400000000001</v>
      </c>
      <c r="K686">
        <v>0.2036</v>
      </c>
      <c r="L686">
        <v>1</v>
      </c>
      <c r="M686" t="s">
        <v>24</v>
      </c>
      <c r="N686" t="s">
        <v>21</v>
      </c>
      <c r="O686" s="1">
        <v>45734.792905092596</v>
      </c>
    </row>
    <row r="687" spans="1:15" x14ac:dyDescent="0.3">
      <c r="A687" t="s">
        <v>28</v>
      </c>
      <c r="B687" t="s">
        <v>18</v>
      </c>
      <c r="C687" t="s">
        <v>16</v>
      </c>
      <c r="D687">
        <v>0.06</v>
      </c>
      <c r="E687">
        <v>5.5000000000000003E-4</v>
      </c>
      <c r="F687">
        <v>6.4500000000000002E-2</v>
      </c>
      <c r="G687">
        <v>2.3099999999999999E-2</v>
      </c>
      <c r="H687">
        <v>3.39E-2</v>
      </c>
      <c r="I687" t="s">
        <v>29</v>
      </c>
      <c r="J687">
        <v>9.0300000000000005E-2</v>
      </c>
      <c r="K687">
        <v>3.2300000000000002E-2</v>
      </c>
      <c r="L687">
        <v>0</v>
      </c>
      <c r="M687" t="s">
        <v>20</v>
      </c>
      <c r="N687" t="s">
        <v>21</v>
      </c>
      <c r="O687" s="1">
        <v>45734.797650462962</v>
      </c>
    </row>
    <row r="688" spans="1:15" x14ac:dyDescent="0.3">
      <c r="A688" t="s">
        <v>30</v>
      </c>
      <c r="B688" t="s">
        <v>18</v>
      </c>
      <c r="C688" t="s">
        <v>16</v>
      </c>
      <c r="D688">
        <v>0.12</v>
      </c>
      <c r="E688">
        <v>1.15E-3</v>
      </c>
      <c r="F688">
        <v>0.1409</v>
      </c>
      <c r="G688">
        <v>3.7100000000000001E-2</v>
      </c>
      <c r="H688">
        <v>5.4100000000000002E-2</v>
      </c>
      <c r="I688" t="s">
        <v>31</v>
      </c>
      <c r="J688">
        <v>0.18190000000000001</v>
      </c>
      <c r="K688">
        <v>4.7899999999999998E-2</v>
      </c>
      <c r="L688">
        <v>0</v>
      </c>
      <c r="M688" t="s">
        <v>31</v>
      </c>
      <c r="N688" t="s">
        <v>21</v>
      </c>
      <c r="O688" s="1">
        <v>45734.79420138889</v>
      </c>
    </row>
    <row r="689" spans="1:15" x14ac:dyDescent="0.3">
      <c r="A689" t="s">
        <v>32</v>
      </c>
      <c r="B689" t="s">
        <v>18</v>
      </c>
      <c r="C689" t="s">
        <v>16</v>
      </c>
      <c r="D689">
        <v>5.73</v>
      </c>
      <c r="E689">
        <v>5.7320000000000003E-2</v>
      </c>
      <c r="F689">
        <v>6.8582999999999998</v>
      </c>
      <c r="G689">
        <v>8.9599999999999999E-2</v>
      </c>
      <c r="H689">
        <v>2.5884</v>
      </c>
      <c r="I689" t="s">
        <v>33</v>
      </c>
      <c r="J689">
        <v>8.8230000000000004</v>
      </c>
      <c r="K689">
        <v>0.1152</v>
      </c>
      <c r="L689">
        <v>0.18</v>
      </c>
      <c r="M689" t="s">
        <v>34</v>
      </c>
      <c r="N689" t="s">
        <v>21</v>
      </c>
      <c r="O689" s="1">
        <v>45775.837673611109</v>
      </c>
    </row>
    <row r="690" spans="1:15" x14ac:dyDescent="0.3">
      <c r="A690" t="s">
        <v>35</v>
      </c>
      <c r="B690" t="s">
        <v>18</v>
      </c>
      <c r="C690" t="s">
        <v>16</v>
      </c>
      <c r="D690">
        <v>0.34</v>
      </c>
      <c r="E690">
        <v>3.3600000000000001E-3</v>
      </c>
      <c r="F690">
        <v>0.40210000000000001</v>
      </c>
      <c r="G690">
        <v>5.1799999999999999E-2</v>
      </c>
      <c r="H690">
        <v>0.1444</v>
      </c>
      <c r="I690" t="s">
        <v>36</v>
      </c>
      <c r="J690">
        <v>0.51170000000000004</v>
      </c>
      <c r="K690">
        <v>6.6000000000000003E-2</v>
      </c>
      <c r="L690">
        <v>0.01</v>
      </c>
      <c r="M690" t="s">
        <v>35</v>
      </c>
      <c r="N690" t="s">
        <v>37</v>
      </c>
    </row>
    <row r="691" spans="1:15" x14ac:dyDescent="0.3">
      <c r="A691" t="s">
        <v>38</v>
      </c>
      <c r="F691">
        <v>99.577799999999996</v>
      </c>
      <c r="H691">
        <v>100</v>
      </c>
      <c r="J691">
        <v>99.577799999999996</v>
      </c>
      <c r="L691" t="s">
        <v>41</v>
      </c>
    </row>
    <row r="697" spans="1:15" x14ac:dyDescent="0.3">
      <c r="A697" t="s">
        <v>70</v>
      </c>
    </row>
    <row r="698" spans="1:15" x14ac:dyDescent="0.3">
      <c r="A698" t="s">
        <v>0</v>
      </c>
      <c r="B698" t="s">
        <v>1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12</v>
      </c>
      <c r="N698" t="s">
        <v>13</v>
      </c>
      <c r="O698" t="s">
        <v>14</v>
      </c>
    </row>
    <row r="699" spans="1:15" x14ac:dyDescent="0.3">
      <c r="A699" t="s">
        <v>15</v>
      </c>
      <c r="C699" t="s">
        <v>16</v>
      </c>
      <c r="F699">
        <v>43.202500000000001</v>
      </c>
      <c r="H699">
        <v>57.079500000000003</v>
      </c>
      <c r="L699">
        <v>4</v>
      </c>
    </row>
    <row r="700" spans="1:15" x14ac:dyDescent="0.3">
      <c r="A700" t="s">
        <v>17</v>
      </c>
      <c r="B700" t="s">
        <v>18</v>
      </c>
      <c r="C700" t="s">
        <v>16</v>
      </c>
      <c r="D700">
        <v>30.49</v>
      </c>
      <c r="E700">
        <v>0.15125</v>
      </c>
      <c r="F700">
        <v>29.8691</v>
      </c>
      <c r="G700">
        <v>0.11070000000000001</v>
      </c>
      <c r="H700">
        <v>25.9696</v>
      </c>
      <c r="I700" t="s">
        <v>19</v>
      </c>
      <c r="J700">
        <v>49.525100000000002</v>
      </c>
      <c r="K700">
        <v>0.18360000000000001</v>
      </c>
      <c r="L700">
        <v>1.82</v>
      </c>
      <c r="M700" t="s">
        <v>20</v>
      </c>
      <c r="N700" t="s">
        <v>21</v>
      </c>
      <c r="O700" s="1">
        <v>45734.797731481478</v>
      </c>
    </row>
    <row r="701" spans="1:15" x14ac:dyDescent="0.3">
      <c r="A701" t="s">
        <v>22</v>
      </c>
      <c r="B701" t="s">
        <v>18</v>
      </c>
      <c r="C701" t="s">
        <v>16</v>
      </c>
      <c r="D701">
        <v>18.09</v>
      </c>
      <c r="E701">
        <v>9.7739999999999994E-2</v>
      </c>
      <c r="F701">
        <v>18.812999999999999</v>
      </c>
      <c r="G701">
        <v>9.5000000000000001E-2</v>
      </c>
      <c r="H701">
        <v>14.159000000000001</v>
      </c>
      <c r="I701" t="s">
        <v>23</v>
      </c>
      <c r="J701">
        <v>40.246499999999997</v>
      </c>
      <c r="K701">
        <v>0.20330000000000001</v>
      </c>
      <c r="L701">
        <v>0.99</v>
      </c>
      <c r="M701" t="s">
        <v>24</v>
      </c>
      <c r="N701" t="s">
        <v>21</v>
      </c>
      <c r="O701" s="1">
        <v>45734.792905092596</v>
      </c>
    </row>
    <row r="702" spans="1:15" x14ac:dyDescent="0.3">
      <c r="A702" t="s">
        <v>28</v>
      </c>
      <c r="B702" t="s">
        <v>18</v>
      </c>
      <c r="C702" t="s">
        <v>16</v>
      </c>
      <c r="D702">
        <v>0.08</v>
      </c>
      <c r="E702">
        <v>7.1000000000000002E-4</v>
      </c>
      <c r="F702">
        <v>8.43E-2</v>
      </c>
      <c r="G702">
        <v>2.29E-2</v>
      </c>
      <c r="H702">
        <v>4.4499999999999998E-2</v>
      </c>
      <c r="I702" t="s">
        <v>29</v>
      </c>
      <c r="J702">
        <v>0.11799999999999999</v>
      </c>
      <c r="K702">
        <v>3.2099999999999997E-2</v>
      </c>
      <c r="L702">
        <v>0</v>
      </c>
      <c r="M702" t="s">
        <v>20</v>
      </c>
      <c r="N702" t="s">
        <v>21</v>
      </c>
      <c r="O702" s="1">
        <v>45734.797650462962</v>
      </c>
    </row>
    <row r="703" spans="1:15" x14ac:dyDescent="0.3">
      <c r="A703" t="s">
        <v>30</v>
      </c>
      <c r="B703" t="s">
        <v>18</v>
      </c>
      <c r="C703" t="s">
        <v>16</v>
      </c>
      <c r="D703">
        <v>0.11</v>
      </c>
      <c r="E703">
        <v>1.0300000000000001E-3</v>
      </c>
      <c r="F703">
        <v>0.12570000000000001</v>
      </c>
      <c r="G703">
        <v>3.6299999999999999E-2</v>
      </c>
      <c r="H703">
        <v>4.8399999999999999E-2</v>
      </c>
      <c r="I703" t="s">
        <v>31</v>
      </c>
      <c r="J703">
        <v>0.1623</v>
      </c>
      <c r="K703">
        <v>4.6899999999999997E-2</v>
      </c>
      <c r="L703">
        <v>0</v>
      </c>
      <c r="M703" t="s">
        <v>31</v>
      </c>
      <c r="N703" t="s">
        <v>21</v>
      </c>
      <c r="O703" s="1">
        <v>45734.79420138889</v>
      </c>
    </row>
    <row r="704" spans="1:15" x14ac:dyDescent="0.3">
      <c r="A704" t="s">
        <v>32</v>
      </c>
      <c r="B704" t="s">
        <v>18</v>
      </c>
      <c r="C704" t="s">
        <v>16</v>
      </c>
      <c r="D704">
        <v>5.72</v>
      </c>
      <c r="E704">
        <v>5.7169999999999999E-2</v>
      </c>
      <c r="F704">
        <v>6.8432000000000004</v>
      </c>
      <c r="G704">
        <v>8.9499999999999996E-2</v>
      </c>
      <c r="H704">
        <v>2.5901000000000001</v>
      </c>
      <c r="I704" t="s">
        <v>33</v>
      </c>
      <c r="J704">
        <v>8.8036999999999992</v>
      </c>
      <c r="K704">
        <v>0.1152</v>
      </c>
      <c r="L704">
        <v>0.18</v>
      </c>
      <c r="M704" t="s">
        <v>34</v>
      </c>
      <c r="N704" t="s">
        <v>21</v>
      </c>
      <c r="O704" s="1">
        <v>45775.837673611109</v>
      </c>
    </row>
    <row r="705" spans="1:15" x14ac:dyDescent="0.3">
      <c r="A705" t="s">
        <v>35</v>
      </c>
      <c r="B705" t="s">
        <v>18</v>
      </c>
      <c r="C705" t="s">
        <v>16</v>
      </c>
      <c r="D705">
        <v>0.25</v>
      </c>
      <c r="E705">
        <v>2.5300000000000001E-3</v>
      </c>
      <c r="F705">
        <v>0.30249999999999999</v>
      </c>
      <c r="G705">
        <v>5.1700000000000003E-2</v>
      </c>
      <c r="H705">
        <v>0.1089</v>
      </c>
      <c r="I705" t="s">
        <v>36</v>
      </c>
      <c r="J705">
        <v>0.38500000000000001</v>
      </c>
      <c r="K705">
        <v>6.5799999999999997E-2</v>
      </c>
      <c r="L705">
        <v>0.01</v>
      </c>
      <c r="M705" t="s">
        <v>35</v>
      </c>
      <c r="N705" t="s">
        <v>37</v>
      </c>
    </row>
    <row r="706" spans="1:15" x14ac:dyDescent="0.3">
      <c r="A706" t="s">
        <v>38</v>
      </c>
      <c r="F706">
        <v>99.240499999999997</v>
      </c>
      <c r="H706">
        <v>100</v>
      </c>
      <c r="J706">
        <v>99.240499999999997</v>
      </c>
      <c r="L706" t="s">
        <v>39</v>
      </c>
    </row>
    <row r="712" spans="1:15" x14ac:dyDescent="0.3">
      <c r="A712" t="s">
        <v>70</v>
      </c>
    </row>
    <row r="713" spans="1:15" x14ac:dyDescent="0.3">
      <c r="A713" t="s">
        <v>0</v>
      </c>
      <c r="B713" t="s">
        <v>1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  <c r="N713" t="s">
        <v>13</v>
      </c>
      <c r="O713" t="s">
        <v>14</v>
      </c>
    </row>
    <row r="714" spans="1:15" x14ac:dyDescent="0.3">
      <c r="A714" t="s">
        <v>15</v>
      </c>
      <c r="C714" t="s">
        <v>16</v>
      </c>
      <c r="F714">
        <v>43.359099999999998</v>
      </c>
      <c r="H714">
        <v>57.117100000000001</v>
      </c>
      <c r="L714">
        <v>4</v>
      </c>
    </row>
    <row r="715" spans="1:15" x14ac:dyDescent="0.3">
      <c r="A715" t="s">
        <v>17</v>
      </c>
      <c r="B715" t="s">
        <v>18</v>
      </c>
      <c r="C715" t="s">
        <v>16</v>
      </c>
      <c r="D715">
        <v>30.37</v>
      </c>
      <c r="E715">
        <v>0.15064</v>
      </c>
      <c r="F715">
        <v>29.791399999999999</v>
      </c>
      <c r="G715">
        <v>0.1106</v>
      </c>
      <c r="H715">
        <v>25.825500000000002</v>
      </c>
      <c r="I715" t="s">
        <v>19</v>
      </c>
      <c r="J715">
        <v>49.3962</v>
      </c>
      <c r="K715">
        <v>0.18340000000000001</v>
      </c>
      <c r="L715">
        <v>1.81</v>
      </c>
      <c r="M715" t="s">
        <v>20</v>
      </c>
      <c r="N715" t="s">
        <v>21</v>
      </c>
      <c r="O715" s="1">
        <v>45734.797731481478</v>
      </c>
    </row>
    <row r="716" spans="1:15" x14ac:dyDescent="0.3">
      <c r="A716" t="s">
        <v>22</v>
      </c>
      <c r="B716" t="s">
        <v>18</v>
      </c>
      <c r="C716" t="s">
        <v>16</v>
      </c>
      <c r="D716">
        <v>18.260000000000002</v>
      </c>
      <c r="E716">
        <v>9.8699999999999996E-2</v>
      </c>
      <c r="F716">
        <v>18.968900000000001</v>
      </c>
      <c r="G716">
        <v>9.5100000000000004E-2</v>
      </c>
      <c r="H716">
        <v>14.2341</v>
      </c>
      <c r="I716" t="s">
        <v>23</v>
      </c>
      <c r="J716">
        <v>40.579799999999999</v>
      </c>
      <c r="K716">
        <v>0.20349999999999999</v>
      </c>
      <c r="L716">
        <v>1</v>
      </c>
      <c r="M716" t="s">
        <v>24</v>
      </c>
      <c r="N716" t="s">
        <v>21</v>
      </c>
      <c r="O716" s="1">
        <v>45734.792905092596</v>
      </c>
    </row>
    <row r="717" spans="1:15" x14ac:dyDescent="0.3">
      <c r="A717" t="s">
        <v>28</v>
      </c>
      <c r="B717" t="s">
        <v>18</v>
      </c>
      <c r="C717" t="s">
        <v>16</v>
      </c>
      <c r="D717">
        <v>0.11</v>
      </c>
      <c r="E717">
        <v>9.1E-4</v>
      </c>
      <c r="F717">
        <v>0.1071</v>
      </c>
      <c r="G717">
        <v>2.3099999999999999E-2</v>
      </c>
      <c r="H717">
        <v>5.6300000000000003E-2</v>
      </c>
      <c r="I717" t="s">
        <v>29</v>
      </c>
      <c r="J717">
        <v>0.14990000000000001</v>
      </c>
      <c r="K717">
        <v>3.2300000000000002E-2</v>
      </c>
      <c r="L717">
        <v>0</v>
      </c>
      <c r="M717" t="s">
        <v>20</v>
      </c>
      <c r="N717" t="s">
        <v>21</v>
      </c>
      <c r="O717" s="1">
        <v>45734.797650462962</v>
      </c>
    </row>
    <row r="718" spans="1:15" x14ac:dyDescent="0.3">
      <c r="A718" t="s">
        <v>30</v>
      </c>
      <c r="B718" t="s">
        <v>18</v>
      </c>
      <c r="C718" t="s">
        <v>16</v>
      </c>
      <c r="D718">
        <v>0.08</v>
      </c>
      <c r="E718">
        <v>7.6000000000000004E-4</v>
      </c>
      <c r="F718">
        <v>9.2799999999999994E-2</v>
      </c>
      <c r="G718">
        <v>3.7199999999999997E-2</v>
      </c>
      <c r="H718">
        <v>3.56E-2</v>
      </c>
      <c r="I718" t="s">
        <v>31</v>
      </c>
      <c r="J718">
        <v>0.1198</v>
      </c>
      <c r="K718">
        <v>4.8099999999999997E-2</v>
      </c>
      <c r="L718">
        <v>0</v>
      </c>
      <c r="M718" t="s">
        <v>31</v>
      </c>
      <c r="N718" t="s">
        <v>21</v>
      </c>
      <c r="O718" s="1">
        <v>45734.79420138889</v>
      </c>
    </row>
    <row r="719" spans="1:15" x14ac:dyDescent="0.3">
      <c r="A719" t="s">
        <v>32</v>
      </c>
      <c r="B719" t="s">
        <v>18</v>
      </c>
      <c r="C719" t="s">
        <v>16</v>
      </c>
      <c r="D719">
        <v>5.79</v>
      </c>
      <c r="E719">
        <v>5.7939999999999998E-2</v>
      </c>
      <c r="F719">
        <v>6.9355000000000002</v>
      </c>
      <c r="G719">
        <v>8.9300000000000004E-2</v>
      </c>
      <c r="H719">
        <v>2.6173000000000002</v>
      </c>
      <c r="I719" t="s">
        <v>33</v>
      </c>
      <c r="J719">
        <v>8.9223999999999997</v>
      </c>
      <c r="K719">
        <v>0.1149</v>
      </c>
      <c r="L719">
        <v>0.18</v>
      </c>
      <c r="M719" t="s">
        <v>34</v>
      </c>
      <c r="N719" t="s">
        <v>21</v>
      </c>
      <c r="O719" s="1">
        <v>45775.837673611109</v>
      </c>
    </row>
    <row r="720" spans="1:15" x14ac:dyDescent="0.3">
      <c r="A720" t="s">
        <v>35</v>
      </c>
      <c r="B720" t="s">
        <v>18</v>
      </c>
      <c r="C720" t="s">
        <v>16</v>
      </c>
      <c r="D720">
        <v>0.27</v>
      </c>
      <c r="E720">
        <v>2.66E-3</v>
      </c>
      <c r="F720">
        <v>0.31790000000000002</v>
      </c>
      <c r="G720">
        <v>5.1900000000000002E-2</v>
      </c>
      <c r="H720">
        <v>0.11409999999999999</v>
      </c>
      <c r="I720" t="s">
        <v>36</v>
      </c>
      <c r="J720">
        <v>0.40450000000000003</v>
      </c>
      <c r="K720">
        <v>6.6100000000000006E-2</v>
      </c>
      <c r="L720">
        <v>0.01</v>
      </c>
      <c r="M720" t="s">
        <v>35</v>
      </c>
      <c r="N720" t="s">
        <v>37</v>
      </c>
    </row>
    <row r="721" spans="1:15" x14ac:dyDescent="0.3">
      <c r="A721" t="s">
        <v>38</v>
      </c>
      <c r="F721">
        <v>99.572599999999994</v>
      </c>
      <c r="H721">
        <v>100</v>
      </c>
      <c r="J721">
        <v>99.572599999999994</v>
      </c>
      <c r="L721" t="s">
        <v>41</v>
      </c>
    </row>
    <row r="727" spans="1:15" x14ac:dyDescent="0.3">
      <c r="A727" t="s">
        <v>71</v>
      </c>
    </row>
    <row r="728" spans="1:15" x14ac:dyDescent="0.3">
      <c r="A728" t="s">
        <v>0</v>
      </c>
      <c r="B728" t="s">
        <v>1</v>
      </c>
      <c r="C728" t="s">
        <v>2</v>
      </c>
      <c r="D728" t="s">
        <v>3</v>
      </c>
      <c r="E728" t="s">
        <v>4</v>
      </c>
      <c r="F728" t="s">
        <v>5</v>
      </c>
      <c r="G728" t="s">
        <v>6</v>
      </c>
      <c r="H728" t="s">
        <v>7</v>
      </c>
      <c r="I728" t="s">
        <v>8</v>
      </c>
      <c r="J728" t="s">
        <v>9</v>
      </c>
      <c r="K728" t="s">
        <v>10</v>
      </c>
      <c r="L728" t="s">
        <v>11</v>
      </c>
      <c r="M728" t="s">
        <v>12</v>
      </c>
      <c r="N728" t="s">
        <v>13</v>
      </c>
      <c r="O728" t="s">
        <v>14</v>
      </c>
    </row>
    <row r="729" spans="1:15" x14ac:dyDescent="0.3">
      <c r="A729" t="s">
        <v>15</v>
      </c>
      <c r="C729" t="s">
        <v>16</v>
      </c>
      <c r="F729">
        <v>43.072600000000001</v>
      </c>
      <c r="H729">
        <v>57.113100000000003</v>
      </c>
      <c r="L729">
        <v>4</v>
      </c>
    </row>
    <row r="730" spans="1:15" x14ac:dyDescent="0.3">
      <c r="A730" t="s">
        <v>17</v>
      </c>
      <c r="B730" t="s">
        <v>18</v>
      </c>
      <c r="C730" t="s">
        <v>16</v>
      </c>
      <c r="D730">
        <v>30.26</v>
      </c>
      <c r="E730">
        <v>0.15007000000000001</v>
      </c>
      <c r="F730">
        <v>29.670999999999999</v>
      </c>
      <c r="G730">
        <v>0.11070000000000001</v>
      </c>
      <c r="H730">
        <v>25.8903</v>
      </c>
      <c r="I730" t="s">
        <v>19</v>
      </c>
      <c r="J730">
        <v>49.1965</v>
      </c>
      <c r="K730">
        <v>0.1835</v>
      </c>
      <c r="L730">
        <v>1.81</v>
      </c>
      <c r="M730" t="s">
        <v>20</v>
      </c>
      <c r="N730" t="s">
        <v>21</v>
      </c>
      <c r="O730" s="1">
        <v>45734.797731481478</v>
      </c>
    </row>
    <row r="731" spans="1:15" x14ac:dyDescent="0.3">
      <c r="A731" t="s">
        <v>22</v>
      </c>
      <c r="B731" t="s">
        <v>18</v>
      </c>
      <c r="C731" t="s">
        <v>16</v>
      </c>
      <c r="D731">
        <v>18.12</v>
      </c>
      <c r="E731">
        <v>9.7900000000000001E-2</v>
      </c>
      <c r="F731">
        <v>18.834299999999999</v>
      </c>
      <c r="G731">
        <v>9.5100000000000004E-2</v>
      </c>
      <c r="H731">
        <v>14.226100000000001</v>
      </c>
      <c r="I731" t="s">
        <v>23</v>
      </c>
      <c r="J731">
        <v>40.292000000000002</v>
      </c>
      <c r="K731">
        <v>0.2034</v>
      </c>
      <c r="L731">
        <v>1</v>
      </c>
      <c r="M731" t="s">
        <v>24</v>
      </c>
      <c r="N731" t="s">
        <v>21</v>
      </c>
      <c r="O731" s="1">
        <v>45734.792905092596</v>
      </c>
    </row>
    <row r="732" spans="1:15" x14ac:dyDescent="0.3">
      <c r="A732" t="s">
        <v>30</v>
      </c>
      <c r="B732" t="s">
        <v>18</v>
      </c>
      <c r="C732" t="s">
        <v>16</v>
      </c>
      <c r="D732">
        <v>0.1</v>
      </c>
      <c r="E732">
        <v>9.5E-4</v>
      </c>
      <c r="F732">
        <v>0.1163</v>
      </c>
      <c r="G732">
        <v>3.73E-2</v>
      </c>
      <c r="H732">
        <v>4.4900000000000002E-2</v>
      </c>
      <c r="I732" t="s">
        <v>31</v>
      </c>
      <c r="J732">
        <v>0.1502</v>
      </c>
      <c r="K732">
        <v>4.82E-2</v>
      </c>
      <c r="L732">
        <v>0</v>
      </c>
      <c r="M732" t="s">
        <v>31</v>
      </c>
      <c r="N732" t="s">
        <v>21</v>
      </c>
      <c r="O732" s="1">
        <v>45734.79420138889</v>
      </c>
    </row>
    <row r="733" spans="1:15" x14ac:dyDescent="0.3">
      <c r="A733" t="s">
        <v>32</v>
      </c>
      <c r="B733" t="s">
        <v>18</v>
      </c>
      <c r="C733" t="s">
        <v>16</v>
      </c>
      <c r="D733">
        <v>5.71</v>
      </c>
      <c r="E733">
        <v>5.713E-2</v>
      </c>
      <c r="F733">
        <v>6.8369999999999997</v>
      </c>
      <c r="G733">
        <v>8.9300000000000004E-2</v>
      </c>
      <c r="H733">
        <v>2.5971000000000002</v>
      </c>
      <c r="I733" t="s">
        <v>33</v>
      </c>
      <c r="J733">
        <v>8.7957000000000001</v>
      </c>
      <c r="K733">
        <v>0.1149</v>
      </c>
      <c r="L733">
        <v>0.18</v>
      </c>
      <c r="M733" t="s">
        <v>34</v>
      </c>
      <c r="N733" t="s">
        <v>21</v>
      </c>
      <c r="O733" s="1">
        <v>45775.837673611109</v>
      </c>
    </row>
    <row r="734" spans="1:15" x14ac:dyDescent="0.3">
      <c r="A734" t="s">
        <v>35</v>
      </c>
      <c r="B734" t="s">
        <v>18</v>
      </c>
      <c r="C734" t="s">
        <v>16</v>
      </c>
      <c r="D734">
        <v>0.3</v>
      </c>
      <c r="E734">
        <v>2.97E-3</v>
      </c>
      <c r="F734">
        <v>0.35539999999999999</v>
      </c>
      <c r="G734">
        <v>5.1900000000000002E-2</v>
      </c>
      <c r="H734">
        <v>0.12839999999999999</v>
      </c>
      <c r="I734" t="s">
        <v>36</v>
      </c>
      <c r="J734">
        <v>0.45219999999999999</v>
      </c>
      <c r="K734">
        <v>6.6000000000000003E-2</v>
      </c>
      <c r="L734">
        <v>0.01</v>
      </c>
      <c r="M734" t="s">
        <v>35</v>
      </c>
      <c r="N734" t="s">
        <v>37</v>
      </c>
    </row>
    <row r="735" spans="1:15" x14ac:dyDescent="0.3">
      <c r="A735" t="s">
        <v>38</v>
      </c>
      <c r="F735">
        <v>98.886600000000001</v>
      </c>
      <c r="H735">
        <v>100</v>
      </c>
      <c r="J735">
        <v>98.886600000000001</v>
      </c>
      <c r="L735" t="s">
        <v>41</v>
      </c>
    </row>
    <row r="742" spans="1:15" x14ac:dyDescent="0.3">
      <c r="A742" t="s">
        <v>71</v>
      </c>
    </row>
    <row r="743" spans="1:15" x14ac:dyDescent="0.3">
      <c r="A743" t="s">
        <v>0</v>
      </c>
      <c r="B743" t="s">
        <v>1</v>
      </c>
      <c r="C743" t="s">
        <v>2</v>
      </c>
      <c r="D743" t="s">
        <v>3</v>
      </c>
      <c r="E743" t="s">
        <v>4</v>
      </c>
      <c r="F743" t="s">
        <v>5</v>
      </c>
      <c r="G743" t="s">
        <v>6</v>
      </c>
      <c r="H743" t="s">
        <v>7</v>
      </c>
      <c r="I743" t="s">
        <v>8</v>
      </c>
      <c r="J743" t="s">
        <v>9</v>
      </c>
      <c r="K743" t="s">
        <v>10</v>
      </c>
      <c r="L743" t="s">
        <v>11</v>
      </c>
      <c r="M743" t="s">
        <v>12</v>
      </c>
      <c r="N743" t="s">
        <v>13</v>
      </c>
      <c r="O743" t="s">
        <v>14</v>
      </c>
    </row>
    <row r="744" spans="1:15" x14ac:dyDescent="0.3">
      <c r="A744" t="s">
        <v>15</v>
      </c>
      <c r="C744" t="s">
        <v>16</v>
      </c>
      <c r="F744">
        <v>43.156199999999998</v>
      </c>
      <c r="H744">
        <v>57.1312</v>
      </c>
      <c r="L744">
        <v>4</v>
      </c>
    </row>
    <row r="745" spans="1:15" x14ac:dyDescent="0.3">
      <c r="A745" t="s">
        <v>17</v>
      </c>
      <c r="B745" t="s">
        <v>18</v>
      </c>
      <c r="C745" t="s">
        <v>16</v>
      </c>
      <c r="D745">
        <v>30.41</v>
      </c>
      <c r="E745">
        <v>0.15085000000000001</v>
      </c>
      <c r="F745">
        <v>29.7347</v>
      </c>
      <c r="G745">
        <v>0.1103</v>
      </c>
      <c r="H745">
        <v>25.904</v>
      </c>
      <c r="I745" t="s">
        <v>19</v>
      </c>
      <c r="J745">
        <v>49.302199999999999</v>
      </c>
      <c r="K745">
        <v>0.18279999999999999</v>
      </c>
      <c r="L745">
        <v>1.81</v>
      </c>
      <c r="M745" t="s">
        <v>20</v>
      </c>
      <c r="N745" t="s">
        <v>21</v>
      </c>
      <c r="O745" s="1">
        <v>45734.797731481478</v>
      </c>
    </row>
    <row r="746" spans="1:15" x14ac:dyDescent="0.3">
      <c r="A746" t="s">
        <v>22</v>
      </c>
      <c r="B746" t="s">
        <v>18</v>
      </c>
      <c r="C746" t="s">
        <v>16</v>
      </c>
      <c r="D746">
        <v>18.21</v>
      </c>
      <c r="E746">
        <v>9.8379999999999995E-2</v>
      </c>
      <c r="F746">
        <v>18.913</v>
      </c>
      <c r="G746">
        <v>9.4700000000000006E-2</v>
      </c>
      <c r="H746">
        <v>14.262499999999999</v>
      </c>
      <c r="I746" t="s">
        <v>23</v>
      </c>
      <c r="J746">
        <v>40.4604</v>
      </c>
      <c r="K746">
        <v>0.2026</v>
      </c>
      <c r="L746">
        <v>1</v>
      </c>
      <c r="M746" t="s">
        <v>24</v>
      </c>
      <c r="N746" t="s">
        <v>21</v>
      </c>
      <c r="O746" s="1">
        <v>45734.792905092596</v>
      </c>
    </row>
    <row r="747" spans="1:15" x14ac:dyDescent="0.3">
      <c r="A747" t="s">
        <v>30</v>
      </c>
      <c r="B747" t="s">
        <v>18</v>
      </c>
      <c r="C747" t="s">
        <v>16</v>
      </c>
      <c r="D747">
        <v>0.08</v>
      </c>
      <c r="E747">
        <v>7.6000000000000004E-4</v>
      </c>
      <c r="F747">
        <v>9.3299999999999994E-2</v>
      </c>
      <c r="G747">
        <v>3.7100000000000001E-2</v>
      </c>
      <c r="H747">
        <v>3.5999999999999997E-2</v>
      </c>
      <c r="I747" t="s">
        <v>31</v>
      </c>
      <c r="J747">
        <v>0.12039999999999999</v>
      </c>
      <c r="K747">
        <v>4.8000000000000001E-2</v>
      </c>
      <c r="L747">
        <v>0</v>
      </c>
      <c r="M747" t="s">
        <v>31</v>
      </c>
      <c r="N747" t="s">
        <v>21</v>
      </c>
      <c r="O747" s="1">
        <v>45734.79420138889</v>
      </c>
    </row>
    <row r="748" spans="1:15" x14ac:dyDescent="0.3">
      <c r="A748" t="s">
        <v>32</v>
      </c>
      <c r="B748" t="s">
        <v>18</v>
      </c>
      <c r="C748" t="s">
        <v>16</v>
      </c>
      <c r="D748">
        <v>5.64</v>
      </c>
      <c r="E748">
        <v>5.638E-2</v>
      </c>
      <c r="F748">
        <v>6.7510000000000003</v>
      </c>
      <c r="G748">
        <v>8.8599999999999998E-2</v>
      </c>
      <c r="H748">
        <v>2.5602999999999998</v>
      </c>
      <c r="I748" t="s">
        <v>33</v>
      </c>
      <c r="J748">
        <v>8.6850000000000005</v>
      </c>
      <c r="K748">
        <v>0.114</v>
      </c>
      <c r="L748">
        <v>0.18</v>
      </c>
      <c r="M748" t="s">
        <v>34</v>
      </c>
      <c r="N748" t="s">
        <v>21</v>
      </c>
      <c r="O748" s="1">
        <v>45775.837673611109</v>
      </c>
    </row>
    <row r="749" spans="1:15" x14ac:dyDescent="0.3">
      <c r="A749" t="s">
        <v>35</v>
      </c>
      <c r="B749" t="s">
        <v>18</v>
      </c>
      <c r="C749" t="s">
        <v>16</v>
      </c>
      <c r="D749">
        <v>0.25</v>
      </c>
      <c r="E749">
        <v>2.4599999999999999E-3</v>
      </c>
      <c r="F749">
        <v>0.29389999999999999</v>
      </c>
      <c r="G749">
        <v>5.2299999999999999E-2</v>
      </c>
      <c r="H749">
        <v>0.106</v>
      </c>
      <c r="I749" t="s">
        <v>36</v>
      </c>
      <c r="J749">
        <v>0.37390000000000001</v>
      </c>
      <c r="K749">
        <v>6.6600000000000006E-2</v>
      </c>
      <c r="L749">
        <v>0.01</v>
      </c>
      <c r="M749" t="s">
        <v>35</v>
      </c>
      <c r="N749" t="s">
        <v>37</v>
      </c>
    </row>
    <row r="750" spans="1:15" x14ac:dyDescent="0.3">
      <c r="A750" t="s">
        <v>38</v>
      </c>
      <c r="F750">
        <v>98.941999999999993</v>
      </c>
      <c r="H750">
        <v>100</v>
      </c>
      <c r="J750">
        <v>98.941999999999993</v>
      </c>
      <c r="L750" t="s">
        <v>41</v>
      </c>
    </row>
    <row r="757" spans="1:15" x14ac:dyDescent="0.3">
      <c r="A757" t="s">
        <v>71</v>
      </c>
    </row>
    <row r="758" spans="1:15" x14ac:dyDescent="0.3">
      <c r="A758" t="s">
        <v>0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10</v>
      </c>
      <c r="L758" t="s">
        <v>11</v>
      </c>
      <c r="M758" t="s">
        <v>12</v>
      </c>
      <c r="N758" t="s">
        <v>13</v>
      </c>
      <c r="O758" t="s">
        <v>14</v>
      </c>
    </row>
    <row r="759" spans="1:15" x14ac:dyDescent="0.3">
      <c r="A759" t="s">
        <v>15</v>
      </c>
      <c r="C759" t="s">
        <v>16</v>
      </c>
      <c r="F759">
        <v>42.844200000000001</v>
      </c>
      <c r="H759">
        <v>57.087499999999999</v>
      </c>
      <c r="L759">
        <v>4</v>
      </c>
    </row>
    <row r="760" spans="1:15" x14ac:dyDescent="0.3">
      <c r="A760" t="s">
        <v>17</v>
      </c>
      <c r="B760" t="s">
        <v>18</v>
      </c>
      <c r="C760" t="s">
        <v>16</v>
      </c>
      <c r="D760">
        <v>30.17</v>
      </c>
      <c r="E760">
        <v>0.14965000000000001</v>
      </c>
      <c r="F760">
        <v>29.5931</v>
      </c>
      <c r="G760">
        <v>0.1103</v>
      </c>
      <c r="H760">
        <v>25.948399999999999</v>
      </c>
      <c r="I760" t="s">
        <v>19</v>
      </c>
      <c r="J760">
        <v>49.067399999999999</v>
      </c>
      <c r="K760">
        <v>0.18290000000000001</v>
      </c>
      <c r="L760">
        <v>1.82</v>
      </c>
      <c r="M760" t="s">
        <v>20</v>
      </c>
      <c r="N760" t="s">
        <v>21</v>
      </c>
      <c r="O760" s="1">
        <v>45734.797731481478</v>
      </c>
    </row>
    <row r="761" spans="1:15" x14ac:dyDescent="0.3">
      <c r="A761" t="s">
        <v>22</v>
      </c>
      <c r="B761" t="s">
        <v>18</v>
      </c>
      <c r="C761" t="s">
        <v>16</v>
      </c>
      <c r="D761">
        <v>17.95</v>
      </c>
      <c r="E761">
        <v>9.7009999999999999E-2</v>
      </c>
      <c r="F761">
        <v>18.6755</v>
      </c>
      <c r="G761">
        <v>9.4799999999999995E-2</v>
      </c>
      <c r="H761">
        <v>14.175000000000001</v>
      </c>
      <c r="I761" t="s">
        <v>23</v>
      </c>
      <c r="J761">
        <v>39.952199999999998</v>
      </c>
      <c r="K761">
        <v>0.2029</v>
      </c>
      <c r="L761">
        <v>0.99</v>
      </c>
      <c r="M761" t="s">
        <v>24</v>
      </c>
      <c r="N761" t="s">
        <v>21</v>
      </c>
      <c r="O761" s="1">
        <v>45734.792905092596</v>
      </c>
    </row>
    <row r="762" spans="1:15" x14ac:dyDescent="0.3">
      <c r="A762" t="s">
        <v>30</v>
      </c>
      <c r="B762" t="s">
        <v>18</v>
      </c>
      <c r="C762" t="s">
        <v>16</v>
      </c>
      <c r="D762">
        <v>0.12</v>
      </c>
      <c r="E762">
        <v>1.1100000000000001E-3</v>
      </c>
      <c r="F762">
        <v>0.1358</v>
      </c>
      <c r="G762">
        <v>3.73E-2</v>
      </c>
      <c r="H762">
        <v>5.2699999999999997E-2</v>
      </c>
      <c r="I762" t="s">
        <v>31</v>
      </c>
      <c r="J762">
        <v>0.17530000000000001</v>
      </c>
      <c r="K762">
        <v>4.82E-2</v>
      </c>
      <c r="L762">
        <v>0</v>
      </c>
      <c r="M762" t="s">
        <v>31</v>
      </c>
      <c r="N762" t="s">
        <v>21</v>
      </c>
      <c r="O762" s="1">
        <v>45734.79420138889</v>
      </c>
    </row>
    <row r="763" spans="1:15" x14ac:dyDescent="0.3">
      <c r="A763" t="s">
        <v>32</v>
      </c>
      <c r="B763" t="s">
        <v>18</v>
      </c>
      <c r="C763" t="s">
        <v>16</v>
      </c>
      <c r="D763">
        <v>5.74</v>
      </c>
      <c r="E763">
        <v>5.7419999999999999E-2</v>
      </c>
      <c r="F763">
        <v>6.8718000000000004</v>
      </c>
      <c r="G763">
        <v>8.9200000000000002E-2</v>
      </c>
      <c r="H763">
        <v>2.6231</v>
      </c>
      <c r="I763" t="s">
        <v>33</v>
      </c>
      <c r="J763">
        <v>8.8404000000000007</v>
      </c>
      <c r="K763">
        <v>0.1148</v>
      </c>
      <c r="L763">
        <v>0.18</v>
      </c>
      <c r="M763" t="s">
        <v>34</v>
      </c>
      <c r="N763" t="s">
        <v>21</v>
      </c>
      <c r="O763" s="1">
        <v>45775.837673611109</v>
      </c>
    </row>
    <row r="764" spans="1:15" x14ac:dyDescent="0.3">
      <c r="A764" t="s">
        <v>35</v>
      </c>
      <c r="B764" t="s">
        <v>18</v>
      </c>
      <c r="C764" t="s">
        <v>16</v>
      </c>
      <c r="D764">
        <v>0.26</v>
      </c>
      <c r="E764">
        <v>2.6099999999999999E-3</v>
      </c>
      <c r="F764">
        <v>0.312</v>
      </c>
      <c r="G764">
        <v>5.2400000000000002E-2</v>
      </c>
      <c r="H764">
        <v>0.1133</v>
      </c>
      <c r="I764" t="s">
        <v>36</v>
      </c>
      <c r="J764">
        <v>0.39700000000000002</v>
      </c>
      <c r="K764">
        <v>6.6699999999999995E-2</v>
      </c>
      <c r="L764">
        <v>0.01</v>
      </c>
      <c r="M764" t="s">
        <v>35</v>
      </c>
      <c r="N764" t="s">
        <v>37</v>
      </c>
    </row>
    <row r="765" spans="1:15" x14ac:dyDescent="0.3">
      <c r="A765" t="s">
        <v>38</v>
      </c>
      <c r="F765">
        <v>98.432299999999998</v>
      </c>
      <c r="H765">
        <v>100</v>
      </c>
      <c r="J765">
        <v>98.432299999999998</v>
      </c>
      <c r="L765" t="s">
        <v>39</v>
      </c>
    </row>
    <row r="772" spans="1:15" x14ac:dyDescent="0.3">
      <c r="A772" t="s">
        <v>68</v>
      </c>
    </row>
    <row r="773" spans="1:15" x14ac:dyDescent="0.3">
      <c r="A773" t="s">
        <v>0</v>
      </c>
      <c r="B773" t="s">
        <v>1</v>
      </c>
      <c r="C773" t="s">
        <v>2</v>
      </c>
      <c r="D773" t="s">
        <v>3</v>
      </c>
      <c r="E773" t="s">
        <v>4</v>
      </c>
      <c r="F773" t="s">
        <v>5</v>
      </c>
      <c r="G773" t="s">
        <v>6</v>
      </c>
      <c r="H773" t="s">
        <v>7</v>
      </c>
      <c r="I773" t="s">
        <v>8</v>
      </c>
      <c r="J773" t="s">
        <v>9</v>
      </c>
      <c r="K773" t="s">
        <v>10</v>
      </c>
      <c r="L773" t="s">
        <v>11</v>
      </c>
      <c r="M773" t="s">
        <v>12</v>
      </c>
      <c r="N773" t="s">
        <v>13</v>
      </c>
      <c r="O773" t="s">
        <v>14</v>
      </c>
    </row>
    <row r="774" spans="1:15" x14ac:dyDescent="0.3">
      <c r="A774" t="s">
        <v>15</v>
      </c>
      <c r="C774" t="s">
        <v>16</v>
      </c>
      <c r="F774">
        <v>42.974600000000002</v>
      </c>
      <c r="H774">
        <v>60.789000000000001</v>
      </c>
      <c r="L774">
        <v>4</v>
      </c>
    </row>
    <row r="775" spans="1:15" x14ac:dyDescent="0.3">
      <c r="A775" t="s">
        <v>73</v>
      </c>
      <c r="B775" t="s">
        <v>18</v>
      </c>
      <c r="C775" t="s">
        <v>16</v>
      </c>
      <c r="D775">
        <v>1.34</v>
      </c>
      <c r="E775">
        <v>5.3E-3</v>
      </c>
      <c r="F775">
        <v>1.764</v>
      </c>
      <c r="G775">
        <v>5.5300000000000002E-2</v>
      </c>
      <c r="H775">
        <v>1.7364999999999999</v>
      </c>
      <c r="I775" t="s">
        <v>74</v>
      </c>
      <c r="J775">
        <v>2.3778000000000001</v>
      </c>
      <c r="K775">
        <v>7.4499999999999997E-2</v>
      </c>
      <c r="L775">
        <v>0.11</v>
      </c>
      <c r="M775" t="s">
        <v>24</v>
      </c>
      <c r="N775" t="s">
        <v>21</v>
      </c>
      <c r="O775" s="1">
        <v>45734.792638888888</v>
      </c>
    </row>
    <row r="776" spans="1:15" x14ac:dyDescent="0.3">
      <c r="A776" t="s">
        <v>17</v>
      </c>
      <c r="B776" t="s">
        <v>18</v>
      </c>
      <c r="C776" t="s">
        <v>16</v>
      </c>
      <c r="D776">
        <v>3.77</v>
      </c>
      <c r="E776">
        <v>1.8689999999999998E-2</v>
      </c>
      <c r="F776">
        <v>4.2629999999999999</v>
      </c>
      <c r="G776">
        <v>5.4199999999999998E-2</v>
      </c>
      <c r="H776">
        <v>3.9683000000000002</v>
      </c>
      <c r="I776" t="s">
        <v>19</v>
      </c>
      <c r="J776">
        <v>7.0683999999999996</v>
      </c>
      <c r="K776">
        <v>8.9899999999999994E-2</v>
      </c>
      <c r="L776">
        <v>0.26</v>
      </c>
      <c r="M776" t="s">
        <v>20</v>
      </c>
      <c r="N776" t="s">
        <v>21</v>
      </c>
      <c r="O776" s="1">
        <v>45734.797731481478</v>
      </c>
    </row>
    <row r="777" spans="1:15" x14ac:dyDescent="0.3">
      <c r="A777" t="s">
        <v>75</v>
      </c>
      <c r="B777" t="s">
        <v>18</v>
      </c>
      <c r="C777" t="s">
        <v>16</v>
      </c>
      <c r="D777">
        <v>6.45</v>
      </c>
      <c r="E777">
        <v>3.6540000000000003E-2</v>
      </c>
      <c r="F777">
        <v>6.9496000000000002</v>
      </c>
      <c r="G777">
        <v>6.0900000000000003E-2</v>
      </c>
      <c r="H777">
        <v>5.8289</v>
      </c>
      <c r="I777" t="s">
        <v>76</v>
      </c>
      <c r="J777">
        <v>13.130699999999999</v>
      </c>
      <c r="K777">
        <v>0.11509999999999999</v>
      </c>
      <c r="L777">
        <v>0.38</v>
      </c>
      <c r="M777" t="s">
        <v>24</v>
      </c>
      <c r="N777" t="s">
        <v>21</v>
      </c>
      <c r="O777" s="1">
        <v>45734.793067129627</v>
      </c>
    </row>
    <row r="778" spans="1:15" x14ac:dyDescent="0.3">
      <c r="A778" t="s">
        <v>22</v>
      </c>
      <c r="B778" t="s">
        <v>18</v>
      </c>
      <c r="C778" t="s">
        <v>16</v>
      </c>
      <c r="D778">
        <v>25.92</v>
      </c>
      <c r="E778">
        <v>0.1401</v>
      </c>
      <c r="F778">
        <v>23.357299999999999</v>
      </c>
      <c r="G778">
        <v>9.8500000000000004E-2</v>
      </c>
      <c r="H778">
        <v>18.820799999999998</v>
      </c>
      <c r="I778" t="s">
        <v>23</v>
      </c>
      <c r="J778">
        <v>49.968000000000004</v>
      </c>
      <c r="K778">
        <v>0.21060000000000001</v>
      </c>
      <c r="L778">
        <v>1.24</v>
      </c>
      <c r="M778" t="s">
        <v>24</v>
      </c>
      <c r="N778" t="s">
        <v>21</v>
      </c>
      <c r="O778" s="1">
        <v>45734.792905092596</v>
      </c>
    </row>
    <row r="779" spans="1:15" x14ac:dyDescent="0.3">
      <c r="A779" t="s">
        <v>77</v>
      </c>
      <c r="B779" t="s">
        <v>18</v>
      </c>
      <c r="C779" t="s">
        <v>16</v>
      </c>
      <c r="D779">
        <v>0.09</v>
      </c>
      <c r="E779">
        <v>4.8000000000000001E-4</v>
      </c>
      <c r="F779">
        <v>9.2499999999999999E-2</v>
      </c>
      <c r="G779">
        <v>2.7E-2</v>
      </c>
      <c r="H779">
        <v>6.7599999999999993E-2</v>
      </c>
      <c r="I779" t="s">
        <v>78</v>
      </c>
      <c r="J779">
        <v>0.21179999999999999</v>
      </c>
      <c r="K779">
        <v>6.1800000000000001E-2</v>
      </c>
      <c r="L779">
        <v>0</v>
      </c>
      <c r="M779" t="s">
        <v>79</v>
      </c>
      <c r="N779" t="s">
        <v>37</v>
      </c>
      <c r="O779" s="1"/>
    </row>
    <row r="780" spans="1:15" x14ac:dyDescent="0.3">
      <c r="A780" t="s">
        <v>25</v>
      </c>
      <c r="B780" t="s">
        <v>18</v>
      </c>
      <c r="C780" t="s">
        <v>16</v>
      </c>
      <c r="D780">
        <v>0.45</v>
      </c>
      <c r="E780">
        <v>3.5999999999999999E-3</v>
      </c>
      <c r="F780">
        <v>0.44240000000000002</v>
      </c>
      <c r="G780">
        <v>2.69E-2</v>
      </c>
      <c r="H780">
        <v>0.25600000000000001</v>
      </c>
      <c r="I780" t="s">
        <v>26</v>
      </c>
      <c r="J780">
        <v>0.53290000000000004</v>
      </c>
      <c r="K780">
        <v>3.2399999999999998E-2</v>
      </c>
      <c r="L780">
        <v>0.02</v>
      </c>
      <c r="M780" t="s">
        <v>27</v>
      </c>
      <c r="N780" t="s">
        <v>21</v>
      </c>
      <c r="O780" s="1">
        <v>45734.799814814818</v>
      </c>
    </row>
    <row r="781" spans="1:15" x14ac:dyDescent="0.3">
      <c r="A781" t="s">
        <v>28</v>
      </c>
      <c r="B781" t="s">
        <v>18</v>
      </c>
      <c r="C781" t="s">
        <v>16</v>
      </c>
      <c r="D781">
        <v>7.77</v>
      </c>
      <c r="E781">
        <v>6.6640000000000005E-2</v>
      </c>
      <c r="F781">
        <v>7.7363</v>
      </c>
      <c r="G781">
        <v>6.08E-2</v>
      </c>
      <c r="H781">
        <v>4.3682999999999996</v>
      </c>
      <c r="I781" t="s">
        <v>29</v>
      </c>
      <c r="J781">
        <v>10.824400000000001</v>
      </c>
      <c r="K781">
        <v>8.5099999999999995E-2</v>
      </c>
      <c r="L781">
        <v>0.28999999999999998</v>
      </c>
      <c r="M781" t="s">
        <v>20</v>
      </c>
      <c r="N781" t="s">
        <v>21</v>
      </c>
      <c r="O781" s="1">
        <v>45734.797650462962</v>
      </c>
    </row>
    <row r="782" spans="1:15" x14ac:dyDescent="0.3">
      <c r="A782" t="s">
        <v>80</v>
      </c>
      <c r="B782" t="s">
        <v>18</v>
      </c>
      <c r="C782" t="s">
        <v>16</v>
      </c>
      <c r="D782">
        <v>1.36</v>
      </c>
      <c r="E782">
        <v>1.255E-2</v>
      </c>
      <c r="F782">
        <v>1.5612999999999999</v>
      </c>
      <c r="G782">
        <v>4.19E-2</v>
      </c>
      <c r="H782">
        <v>0.73770000000000002</v>
      </c>
      <c r="I782" t="s">
        <v>81</v>
      </c>
      <c r="J782">
        <v>2.6044</v>
      </c>
      <c r="K782">
        <v>6.9800000000000001E-2</v>
      </c>
      <c r="L782">
        <v>0.05</v>
      </c>
      <c r="M782" t="s">
        <v>81</v>
      </c>
      <c r="N782" t="s">
        <v>21</v>
      </c>
      <c r="O782" s="1">
        <v>45734.801030092596</v>
      </c>
    </row>
    <row r="783" spans="1:15" x14ac:dyDescent="0.3">
      <c r="A783" t="s">
        <v>30</v>
      </c>
      <c r="B783" t="s">
        <v>18</v>
      </c>
      <c r="C783" t="s">
        <v>16</v>
      </c>
      <c r="D783">
        <v>0.08</v>
      </c>
      <c r="E783">
        <v>7.5000000000000002E-4</v>
      </c>
      <c r="F783">
        <v>9.2299999999999993E-2</v>
      </c>
      <c r="G783">
        <v>3.85E-2</v>
      </c>
      <c r="H783">
        <v>3.7999999999999999E-2</v>
      </c>
      <c r="I783" t="s">
        <v>31</v>
      </c>
      <c r="J783">
        <v>0.1192</v>
      </c>
      <c r="K783">
        <v>4.9700000000000001E-2</v>
      </c>
      <c r="L783">
        <v>0</v>
      </c>
      <c r="M783" t="s">
        <v>31</v>
      </c>
      <c r="N783" t="s">
        <v>21</v>
      </c>
      <c r="O783" s="1">
        <v>45734.79420138889</v>
      </c>
    </row>
    <row r="784" spans="1:15" x14ac:dyDescent="0.3">
      <c r="A784" t="s">
        <v>32</v>
      </c>
      <c r="B784" t="s">
        <v>18</v>
      </c>
      <c r="C784" t="s">
        <v>16</v>
      </c>
      <c r="D784">
        <v>6.96</v>
      </c>
      <c r="E784">
        <v>6.9639999999999994E-2</v>
      </c>
      <c r="F784">
        <v>8.3627000000000002</v>
      </c>
      <c r="G784">
        <v>9.7000000000000003E-2</v>
      </c>
      <c r="H784">
        <v>3.3889</v>
      </c>
      <c r="I784" t="s">
        <v>33</v>
      </c>
      <c r="J784">
        <v>10.7585</v>
      </c>
      <c r="K784">
        <v>0.12479999999999999</v>
      </c>
      <c r="L784">
        <v>0.22</v>
      </c>
      <c r="M784" t="s">
        <v>34</v>
      </c>
      <c r="N784" t="s">
        <v>21</v>
      </c>
      <c r="O784" s="1">
        <v>45775.837673611109</v>
      </c>
    </row>
    <row r="785" spans="1:15" x14ac:dyDescent="0.3">
      <c r="A785" t="s">
        <v>38</v>
      </c>
      <c r="F785">
        <v>97.596100000000007</v>
      </c>
      <c r="H785">
        <v>100</v>
      </c>
      <c r="J785">
        <v>97.596100000000007</v>
      </c>
      <c r="L785" t="s">
        <v>82</v>
      </c>
    </row>
    <row r="787" spans="1:15" x14ac:dyDescent="0.3">
      <c r="A787" t="s">
        <v>68</v>
      </c>
    </row>
    <row r="788" spans="1:15" x14ac:dyDescent="0.3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10</v>
      </c>
      <c r="L788" t="s">
        <v>11</v>
      </c>
      <c r="M788" t="s">
        <v>12</v>
      </c>
      <c r="N788" t="s">
        <v>13</v>
      </c>
      <c r="O788" t="s">
        <v>14</v>
      </c>
    </row>
    <row r="789" spans="1:15" x14ac:dyDescent="0.3">
      <c r="A789" t="s">
        <v>15</v>
      </c>
      <c r="C789" t="s">
        <v>16</v>
      </c>
      <c r="F789">
        <v>42.918500000000002</v>
      </c>
      <c r="H789">
        <v>60.797400000000003</v>
      </c>
      <c r="L789">
        <v>4</v>
      </c>
    </row>
    <row r="790" spans="1:15" x14ac:dyDescent="0.3">
      <c r="A790" t="s">
        <v>73</v>
      </c>
      <c r="B790" t="s">
        <v>18</v>
      </c>
      <c r="C790" t="s">
        <v>16</v>
      </c>
      <c r="D790">
        <v>1.3</v>
      </c>
      <c r="E790">
        <v>5.1399999999999996E-3</v>
      </c>
      <c r="F790">
        <v>1.7141</v>
      </c>
      <c r="G790">
        <v>5.5100000000000003E-2</v>
      </c>
      <c r="H790">
        <v>1.6898</v>
      </c>
      <c r="I790" t="s">
        <v>74</v>
      </c>
      <c r="J790">
        <v>2.3106</v>
      </c>
      <c r="K790">
        <v>7.4300000000000005E-2</v>
      </c>
      <c r="L790">
        <v>0.11</v>
      </c>
      <c r="M790" t="s">
        <v>24</v>
      </c>
      <c r="N790" t="s">
        <v>21</v>
      </c>
      <c r="O790" s="1">
        <v>45734.792638888888</v>
      </c>
    </row>
    <row r="791" spans="1:15" x14ac:dyDescent="0.3">
      <c r="A791" t="s">
        <v>17</v>
      </c>
      <c r="B791" t="s">
        <v>18</v>
      </c>
      <c r="C791" t="s">
        <v>16</v>
      </c>
      <c r="D791">
        <v>3.8</v>
      </c>
      <c r="E791">
        <v>1.8839999999999999E-2</v>
      </c>
      <c r="F791">
        <v>4.3010999999999999</v>
      </c>
      <c r="G791">
        <v>5.4300000000000001E-2</v>
      </c>
      <c r="H791">
        <v>4.0095999999999998</v>
      </c>
      <c r="I791" t="s">
        <v>19</v>
      </c>
      <c r="J791">
        <v>7.1315999999999997</v>
      </c>
      <c r="K791">
        <v>9.01E-2</v>
      </c>
      <c r="L791">
        <v>0.26</v>
      </c>
      <c r="M791" t="s">
        <v>20</v>
      </c>
      <c r="N791" t="s">
        <v>21</v>
      </c>
      <c r="O791" s="1">
        <v>45734.797731481478</v>
      </c>
    </row>
    <row r="792" spans="1:15" x14ac:dyDescent="0.3">
      <c r="A792" t="s">
        <v>75</v>
      </c>
      <c r="B792" t="s">
        <v>18</v>
      </c>
      <c r="C792" t="s">
        <v>16</v>
      </c>
      <c r="D792">
        <v>6.46</v>
      </c>
      <c r="E792">
        <v>3.6549999999999999E-2</v>
      </c>
      <c r="F792">
        <v>6.9626000000000001</v>
      </c>
      <c r="G792">
        <v>6.1199999999999997E-2</v>
      </c>
      <c r="H792">
        <v>5.8483000000000001</v>
      </c>
      <c r="I792" t="s">
        <v>76</v>
      </c>
      <c r="J792">
        <v>13.1553</v>
      </c>
      <c r="K792">
        <v>0.11550000000000001</v>
      </c>
      <c r="L792">
        <v>0.38</v>
      </c>
      <c r="M792" t="s">
        <v>24</v>
      </c>
      <c r="N792" t="s">
        <v>21</v>
      </c>
      <c r="O792" s="1">
        <v>45734.793067129627</v>
      </c>
    </row>
    <row r="793" spans="1:15" x14ac:dyDescent="0.3">
      <c r="A793" t="s">
        <v>22</v>
      </c>
      <c r="B793" t="s">
        <v>18</v>
      </c>
      <c r="C793" t="s">
        <v>16</v>
      </c>
      <c r="D793">
        <v>25.79</v>
      </c>
      <c r="E793">
        <v>0.13936000000000001</v>
      </c>
      <c r="F793">
        <v>23.2654</v>
      </c>
      <c r="G793">
        <v>9.8599999999999993E-2</v>
      </c>
      <c r="H793">
        <v>18.773900000000001</v>
      </c>
      <c r="I793" t="s">
        <v>23</v>
      </c>
      <c r="J793">
        <v>49.7714</v>
      </c>
      <c r="K793">
        <v>0.21079999999999999</v>
      </c>
      <c r="L793">
        <v>1.24</v>
      </c>
      <c r="M793" t="s">
        <v>24</v>
      </c>
      <c r="N793" t="s">
        <v>21</v>
      </c>
      <c r="O793" s="1">
        <v>45734.792905092596</v>
      </c>
    </row>
    <row r="794" spans="1:15" x14ac:dyDescent="0.3">
      <c r="A794" t="s">
        <v>77</v>
      </c>
      <c r="B794" t="s">
        <v>18</v>
      </c>
      <c r="C794" t="s">
        <v>16</v>
      </c>
      <c r="D794">
        <v>7.0000000000000007E-2</v>
      </c>
      <c r="E794">
        <v>4.2000000000000002E-4</v>
      </c>
      <c r="F794">
        <v>8.09E-2</v>
      </c>
      <c r="G794">
        <v>2.6499999999999999E-2</v>
      </c>
      <c r="H794">
        <v>5.9200000000000003E-2</v>
      </c>
      <c r="I794" t="s">
        <v>78</v>
      </c>
      <c r="J794">
        <v>0.18540000000000001</v>
      </c>
      <c r="K794">
        <v>6.08E-2</v>
      </c>
      <c r="L794">
        <v>0</v>
      </c>
      <c r="M794" t="s">
        <v>79</v>
      </c>
      <c r="N794" t="s">
        <v>37</v>
      </c>
    </row>
    <row r="795" spans="1:15" x14ac:dyDescent="0.3">
      <c r="A795" t="s">
        <v>25</v>
      </c>
      <c r="B795" t="s">
        <v>18</v>
      </c>
      <c r="C795" t="s">
        <v>16</v>
      </c>
      <c r="D795">
        <v>0.39</v>
      </c>
      <c r="E795">
        <v>3.1199999999999999E-3</v>
      </c>
      <c r="F795">
        <v>0.38300000000000001</v>
      </c>
      <c r="G795">
        <v>2.6800000000000001E-2</v>
      </c>
      <c r="H795">
        <v>0.222</v>
      </c>
      <c r="I795" t="s">
        <v>26</v>
      </c>
      <c r="J795">
        <v>0.46139999999999998</v>
      </c>
      <c r="K795">
        <v>3.2300000000000002E-2</v>
      </c>
      <c r="L795">
        <v>0.01</v>
      </c>
      <c r="M795" t="s">
        <v>27</v>
      </c>
      <c r="N795" t="s">
        <v>21</v>
      </c>
      <c r="O795" s="1">
        <v>45734.799814814818</v>
      </c>
    </row>
    <row r="796" spans="1:15" x14ac:dyDescent="0.3">
      <c r="A796" t="s">
        <v>28</v>
      </c>
      <c r="B796" t="s">
        <v>18</v>
      </c>
      <c r="C796" t="s">
        <v>16</v>
      </c>
      <c r="D796">
        <v>7.73</v>
      </c>
      <c r="E796">
        <v>6.6299999999999998E-2</v>
      </c>
      <c r="F796">
        <v>7.6909000000000001</v>
      </c>
      <c r="G796">
        <v>6.0600000000000001E-2</v>
      </c>
      <c r="H796">
        <v>4.3489000000000004</v>
      </c>
      <c r="I796" t="s">
        <v>29</v>
      </c>
      <c r="J796">
        <v>10.760899999999999</v>
      </c>
      <c r="K796">
        <v>8.48E-2</v>
      </c>
      <c r="L796">
        <v>0.28999999999999998</v>
      </c>
      <c r="M796" t="s">
        <v>20</v>
      </c>
      <c r="N796" t="s">
        <v>21</v>
      </c>
      <c r="O796" s="1">
        <v>45734.797650462962</v>
      </c>
    </row>
    <row r="797" spans="1:15" x14ac:dyDescent="0.3">
      <c r="A797" t="s">
        <v>80</v>
      </c>
      <c r="B797" t="s">
        <v>18</v>
      </c>
      <c r="C797" t="s">
        <v>16</v>
      </c>
      <c r="D797">
        <v>1.41</v>
      </c>
      <c r="E797">
        <v>1.298E-2</v>
      </c>
      <c r="F797">
        <v>1.6142000000000001</v>
      </c>
      <c r="G797">
        <v>4.2299999999999997E-2</v>
      </c>
      <c r="H797">
        <v>0.76380000000000003</v>
      </c>
      <c r="I797" t="s">
        <v>81</v>
      </c>
      <c r="J797">
        <v>2.6924999999999999</v>
      </c>
      <c r="K797">
        <v>7.0499999999999993E-2</v>
      </c>
      <c r="L797">
        <v>0.05</v>
      </c>
      <c r="M797" t="s">
        <v>81</v>
      </c>
      <c r="N797" t="s">
        <v>21</v>
      </c>
      <c r="O797" s="1">
        <v>45734.801030092596</v>
      </c>
    </row>
    <row r="798" spans="1:15" x14ac:dyDescent="0.3">
      <c r="A798" t="s">
        <v>30</v>
      </c>
      <c r="B798" t="s">
        <v>18</v>
      </c>
      <c r="C798" t="s">
        <v>16</v>
      </c>
      <c r="D798">
        <v>0.14000000000000001</v>
      </c>
      <c r="E798">
        <v>1.3699999999999999E-3</v>
      </c>
      <c r="F798">
        <v>0.16850000000000001</v>
      </c>
      <c r="G798">
        <v>3.8600000000000002E-2</v>
      </c>
      <c r="H798">
        <v>6.9500000000000006E-2</v>
      </c>
      <c r="I798" t="s">
        <v>31</v>
      </c>
      <c r="J798">
        <v>0.21759999999999999</v>
      </c>
      <c r="K798">
        <v>4.9799999999999997E-2</v>
      </c>
      <c r="L798">
        <v>0</v>
      </c>
      <c r="M798" t="s">
        <v>31</v>
      </c>
      <c r="N798" t="s">
        <v>21</v>
      </c>
      <c r="O798" s="1">
        <v>45734.79420138889</v>
      </c>
    </row>
    <row r="799" spans="1:15" x14ac:dyDescent="0.3">
      <c r="A799" t="s">
        <v>32</v>
      </c>
      <c r="B799" t="s">
        <v>18</v>
      </c>
      <c r="C799" t="s">
        <v>16</v>
      </c>
      <c r="D799">
        <v>7.01</v>
      </c>
      <c r="E799">
        <v>7.0150000000000004E-2</v>
      </c>
      <c r="F799">
        <v>8.4215999999999998</v>
      </c>
      <c r="G799">
        <v>9.7299999999999998E-2</v>
      </c>
      <c r="H799">
        <v>3.4176000000000002</v>
      </c>
      <c r="I799" t="s">
        <v>33</v>
      </c>
      <c r="J799">
        <v>10.834199999999999</v>
      </c>
      <c r="K799">
        <v>0.12520000000000001</v>
      </c>
      <c r="L799">
        <v>0.22</v>
      </c>
      <c r="M799" t="s">
        <v>34</v>
      </c>
      <c r="N799" t="s">
        <v>21</v>
      </c>
      <c r="O799" s="1">
        <v>45775.837673611109</v>
      </c>
    </row>
    <row r="800" spans="1:15" x14ac:dyDescent="0.3">
      <c r="A800" t="s">
        <v>38</v>
      </c>
      <c r="F800">
        <v>97.520899999999997</v>
      </c>
      <c r="H800">
        <v>100</v>
      </c>
      <c r="J800">
        <v>97.520899999999997</v>
      </c>
      <c r="L800" t="s">
        <v>82</v>
      </c>
    </row>
    <row r="802" spans="1:15" x14ac:dyDescent="0.3">
      <c r="A802" t="s">
        <v>68</v>
      </c>
    </row>
    <row r="803" spans="1:15" x14ac:dyDescent="0.3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10</v>
      </c>
      <c r="L803" t="s">
        <v>11</v>
      </c>
      <c r="M803" t="s">
        <v>12</v>
      </c>
      <c r="N803" t="s">
        <v>13</v>
      </c>
      <c r="O803" t="s">
        <v>14</v>
      </c>
    </row>
    <row r="804" spans="1:15" x14ac:dyDescent="0.3">
      <c r="A804" t="s">
        <v>15</v>
      </c>
      <c r="C804" t="s">
        <v>16</v>
      </c>
      <c r="F804">
        <v>42.894799999999996</v>
      </c>
      <c r="H804">
        <v>60.746299999999998</v>
      </c>
      <c r="L804">
        <v>4</v>
      </c>
    </row>
    <row r="805" spans="1:15" x14ac:dyDescent="0.3">
      <c r="A805" t="s">
        <v>73</v>
      </c>
      <c r="B805" t="s">
        <v>18</v>
      </c>
      <c r="C805" t="s">
        <v>16</v>
      </c>
      <c r="D805">
        <v>1.35</v>
      </c>
      <c r="E805">
        <v>5.3299999999999997E-3</v>
      </c>
      <c r="F805">
        <v>1.7712000000000001</v>
      </c>
      <c r="G805">
        <v>5.4800000000000001E-2</v>
      </c>
      <c r="H805">
        <v>1.7456</v>
      </c>
      <c r="I805" t="s">
        <v>74</v>
      </c>
      <c r="J805">
        <v>2.3875000000000002</v>
      </c>
      <c r="K805">
        <v>7.3899999999999993E-2</v>
      </c>
      <c r="L805">
        <v>0.11</v>
      </c>
      <c r="M805" t="s">
        <v>24</v>
      </c>
      <c r="N805" t="s">
        <v>21</v>
      </c>
      <c r="O805" s="1">
        <v>45734.792638888888</v>
      </c>
    </row>
    <row r="806" spans="1:15" x14ac:dyDescent="0.3">
      <c r="A806" t="s">
        <v>17</v>
      </c>
      <c r="B806" t="s">
        <v>18</v>
      </c>
      <c r="C806" t="s">
        <v>16</v>
      </c>
      <c r="D806">
        <v>3.86</v>
      </c>
      <c r="E806">
        <v>1.915E-2</v>
      </c>
      <c r="F806">
        <v>4.3667999999999996</v>
      </c>
      <c r="G806">
        <v>5.4300000000000001E-2</v>
      </c>
      <c r="H806">
        <v>4.0696000000000003</v>
      </c>
      <c r="I806" t="s">
        <v>19</v>
      </c>
      <c r="J806">
        <v>7.2404999999999999</v>
      </c>
      <c r="K806">
        <v>0.09</v>
      </c>
      <c r="L806">
        <v>0.27</v>
      </c>
      <c r="M806" t="s">
        <v>20</v>
      </c>
      <c r="N806" t="s">
        <v>21</v>
      </c>
      <c r="O806" s="1">
        <v>45734.797731481478</v>
      </c>
    </row>
    <row r="807" spans="1:15" x14ac:dyDescent="0.3">
      <c r="A807" t="s">
        <v>75</v>
      </c>
      <c r="B807" t="s">
        <v>18</v>
      </c>
      <c r="C807" t="s">
        <v>16</v>
      </c>
      <c r="D807">
        <v>6.44</v>
      </c>
      <c r="E807">
        <v>3.6459999999999999E-2</v>
      </c>
      <c r="F807">
        <v>6.9474</v>
      </c>
      <c r="G807">
        <v>6.1199999999999997E-2</v>
      </c>
      <c r="H807">
        <v>5.8338999999999999</v>
      </c>
      <c r="I807" t="s">
        <v>76</v>
      </c>
      <c r="J807">
        <v>13.1266</v>
      </c>
      <c r="K807">
        <v>0.11550000000000001</v>
      </c>
      <c r="L807">
        <v>0.38</v>
      </c>
      <c r="M807" t="s">
        <v>24</v>
      </c>
      <c r="N807" t="s">
        <v>21</v>
      </c>
      <c r="O807" s="1">
        <v>45734.793067129627</v>
      </c>
    </row>
    <row r="808" spans="1:15" x14ac:dyDescent="0.3">
      <c r="A808" t="s">
        <v>22</v>
      </c>
      <c r="B808" t="s">
        <v>18</v>
      </c>
      <c r="C808" t="s">
        <v>16</v>
      </c>
      <c r="D808">
        <v>25.76</v>
      </c>
      <c r="E808">
        <v>0.13921</v>
      </c>
      <c r="F808">
        <v>23.244399999999999</v>
      </c>
      <c r="G808">
        <v>9.8500000000000004E-2</v>
      </c>
      <c r="H808">
        <v>18.7515</v>
      </c>
      <c r="I808" t="s">
        <v>23</v>
      </c>
      <c r="J808">
        <v>49.726500000000001</v>
      </c>
      <c r="K808">
        <v>0.21060000000000001</v>
      </c>
      <c r="L808">
        <v>1.23</v>
      </c>
      <c r="M808" t="s">
        <v>24</v>
      </c>
      <c r="N808" t="s">
        <v>21</v>
      </c>
      <c r="O808" s="1">
        <v>45734.792905092596</v>
      </c>
    </row>
    <row r="809" spans="1:15" x14ac:dyDescent="0.3">
      <c r="A809" t="s">
        <v>77</v>
      </c>
      <c r="B809" t="s">
        <v>18</v>
      </c>
      <c r="C809" t="s">
        <v>16</v>
      </c>
      <c r="D809">
        <v>0.08</v>
      </c>
      <c r="E809">
        <v>4.6999999999999999E-4</v>
      </c>
      <c r="F809">
        <v>9.06E-2</v>
      </c>
      <c r="G809">
        <v>2.6599999999999999E-2</v>
      </c>
      <c r="H809">
        <v>6.6299999999999998E-2</v>
      </c>
      <c r="I809" t="s">
        <v>78</v>
      </c>
      <c r="J809">
        <v>0.2077</v>
      </c>
      <c r="K809">
        <v>6.0999999999999999E-2</v>
      </c>
      <c r="L809">
        <v>0</v>
      </c>
      <c r="M809" t="s">
        <v>79</v>
      </c>
      <c r="N809" t="s">
        <v>37</v>
      </c>
    </row>
    <row r="810" spans="1:15" x14ac:dyDescent="0.3">
      <c r="A810" t="s">
        <v>25</v>
      </c>
      <c r="B810" t="s">
        <v>18</v>
      </c>
      <c r="C810" t="s">
        <v>16</v>
      </c>
      <c r="D810">
        <v>0.43</v>
      </c>
      <c r="E810">
        <v>3.4399999999999999E-3</v>
      </c>
      <c r="F810">
        <v>0.42220000000000002</v>
      </c>
      <c r="G810">
        <v>2.6700000000000002E-2</v>
      </c>
      <c r="H810">
        <v>0.24460000000000001</v>
      </c>
      <c r="I810" t="s">
        <v>26</v>
      </c>
      <c r="J810">
        <v>0.50860000000000005</v>
      </c>
      <c r="K810">
        <v>3.2199999999999999E-2</v>
      </c>
      <c r="L810">
        <v>0.02</v>
      </c>
      <c r="M810" t="s">
        <v>27</v>
      </c>
      <c r="N810" t="s">
        <v>21</v>
      </c>
      <c r="O810" s="1">
        <v>45734.799814814818</v>
      </c>
    </row>
    <row r="811" spans="1:15" x14ac:dyDescent="0.3">
      <c r="A811" t="s">
        <v>28</v>
      </c>
      <c r="B811" t="s">
        <v>18</v>
      </c>
      <c r="C811" t="s">
        <v>16</v>
      </c>
      <c r="D811">
        <v>7.78</v>
      </c>
      <c r="E811">
        <v>6.6780000000000006E-2</v>
      </c>
      <c r="F811">
        <v>7.7511999999999999</v>
      </c>
      <c r="G811">
        <v>6.0900000000000003E-2</v>
      </c>
      <c r="H811">
        <v>4.3818000000000001</v>
      </c>
      <c r="I811" t="s">
        <v>29</v>
      </c>
      <c r="J811">
        <v>10.8453</v>
      </c>
      <c r="K811">
        <v>8.5199999999999998E-2</v>
      </c>
      <c r="L811">
        <v>0.28999999999999998</v>
      </c>
      <c r="M811" t="s">
        <v>20</v>
      </c>
      <c r="N811" t="s">
        <v>21</v>
      </c>
      <c r="O811" s="1">
        <v>45734.797650462962</v>
      </c>
    </row>
    <row r="812" spans="1:15" x14ac:dyDescent="0.3">
      <c r="A812" t="s">
        <v>80</v>
      </c>
      <c r="B812" t="s">
        <v>18</v>
      </c>
      <c r="C812" t="s">
        <v>16</v>
      </c>
      <c r="D812">
        <v>1.33</v>
      </c>
      <c r="E812">
        <v>1.223E-2</v>
      </c>
      <c r="F812">
        <v>1.5216000000000001</v>
      </c>
      <c r="G812">
        <v>4.2200000000000001E-2</v>
      </c>
      <c r="H812">
        <v>0.7198</v>
      </c>
      <c r="I812" t="s">
        <v>81</v>
      </c>
      <c r="J812">
        <v>2.5381</v>
      </c>
      <c r="K812">
        <v>7.0400000000000004E-2</v>
      </c>
      <c r="L812">
        <v>0.05</v>
      </c>
      <c r="M812" t="s">
        <v>81</v>
      </c>
      <c r="N812" t="s">
        <v>21</v>
      </c>
      <c r="O812" s="1">
        <v>45734.801030092596</v>
      </c>
    </row>
    <row r="813" spans="1:15" x14ac:dyDescent="0.3">
      <c r="A813" t="s">
        <v>30</v>
      </c>
      <c r="B813" t="s">
        <v>18</v>
      </c>
      <c r="C813" t="s">
        <v>16</v>
      </c>
      <c r="D813">
        <v>0.09</v>
      </c>
      <c r="E813">
        <v>8.8999999999999995E-4</v>
      </c>
      <c r="F813">
        <v>0.1091</v>
      </c>
      <c r="G813">
        <v>3.85E-2</v>
      </c>
      <c r="H813">
        <v>4.4999999999999998E-2</v>
      </c>
      <c r="I813" t="s">
        <v>31</v>
      </c>
      <c r="J813">
        <v>0.1409</v>
      </c>
      <c r="K813">
        <v>4.9799999999999997E-2</v>
      </c>
      <c r="L813">
        <v>0</v>
      </c>
      <c r="M813" t="s">
        <v>31</v>
      </c>
      <c r="N813" t="s">
        <v>21</v>
      </c>
      <c r="O813" s="1">
        <v>45734.79420138889</v>
      </c>
    </row>
    <row r="814" spans="1:15" x14ac:dyDescent="0.3">
      <c r="A814" t="s">
        <v>32</v>
      </c>
      <c r="B814" t="s">
        <v>18</v>
      </c>
      <c r="C814" t="s">
        <v>16</v>
      </c>
      <c r="D814">
        <v>6.97</v>
      </c>
      <c r="E814">
        <v>6.9699999999999998E-2</v>
      </c>
      <c r="F814">
        <v>8.3697999999999997</v>
      </c>
      <c r="G814">
        <v>9.7100000000000006E-2</v>
      </c>
      <c r="H814">
        <v>3.3956</v>
      </c>
      <c r="I814" t="s">
        <v>33</v>
      </c>
      <c r="J814">
        <v>10.7675</v>
      </c>
      <c r="K814">
        <v>0.125</v>
      </c>
      <c r="L814">
        <v>0.22</v>
      </c>
      <c r="M814" t="s">
        <v>34</v>
      </c>
      <c r="N814" t="s">
        <v>21</v>
      </c>
      <c r="O814" s="1">
        <v>45775.837673611109</v>
      </c>
    </row>
    <row r="815" spans="1:15" x14ac:dyDescent="0.3">
      <c r="A815" t="s">
        <v>38</v>
      </c>
      <c r="F815">
        <v>97.4893</v>
      </c>
      <c r="H815">
        <v>100</v>
      </c>
      <c r="J815">
        <v>97.4893</v>
      </c>
      <c r="L815" t="s">
        <v>82</v>
      </c>
    </row>
    <row r="817" spans="1:15" x14ac:dyDescent="0.3">
      <c r="A817" t="s">
        <v>69</v>
      </c>
    </row>
    <row r="818" spans="1:15" x14ac:dyDescent="0.3">
      <c r="A818" t="s">
        <v>0</v>
      </c>
      <c r="B818" t="s">
        <v>1</v>
      </c>
      <c r="C818" t="s">
        <v>2</v>
      </c>
      <c r="D818" t="s">
        <v>3</v>
      </c>
      <c r="E818" t="s">
        <v>4</v>
      </c>
      <c r="F818" t="s">
        <v>5</v>
      </c>
      <c r="G818" t="s">
        <v>6</v>
      </c>
      <c r="H818" t="s">
        <v>7</v>
      </c>
      <c r="I818" t="s">
        <v>8</v>
      </c>
      <c r="J818" t="s">
        <v>9</v>
      </c>
      <c r="K818" t="s">
        <v>10</v>
      </c>
      <c r="L818" t="s">
        <v>11</v>
      </c>
      <c r="M818" t="s">
        <v>12</v>
      </c>
      <c r="N818" t="s">
        <v>13</v>
      </c>
      <c r="O818" t="s">
        <v>14</v>
      </c>
    </row>
    <row r="819" spans="1:15" x14ac:dyDescent="0.3">
      <c r="A819" t="s">
        <v>15</v>
      </c>
      <c r="C819" t="s">
        <v>16</v>
      </c>
      <c r="F819">
        <v>43.365900000000003</v>
      </c>
      <c r="H819">
        <v>61.008800000000001</v>
      </c>
      <c r="L819">
        <v>4</v>
      </c>
    </row>
    <row r="820" spans="1:15" x14ac:dyDescent="0.3">
      <c r="A820" t="s">
        <v>73</v>
      </c>
      <c r="B820" t="s">
        <v>18</v>
      </c>
      <c r="C820" t="s">
        <v>16</v>
      </c>
      <c r="D820">
        <v>1.32</v>
      </c>
      <c r="E820">
        <v>5.2399999999999999E-3</v>
      </c>
      <c r="F820">
        <v>1.7357</v>
      </c>
      <c r="G820">
        <v>5.4800000000000001E-2</v>
      </c>
      <c r="H820">
        <v>1.6993</v>
      </c>
      <c r="I820" t="s">
        <v>74</v>
      </c>
      <c r="J820">
        <v>2.3397000000000001</v>
      </c>
      <c r="K820">
        <v>7.3899999999999993E-2</v>
      </c>
      <c r="L820">
        <v>0.11</v>
      </c>
      <c r="M820" t="s">
        <v>24</v>
      </c>
      <c r="N820" t="s">
        <v>21</v>
      </c>
      <c r="O820" s="1">
        <v>45734.792638888888</v>
      </c>
    </row>
    <row r="821" spans="1:15" x14ac:dyDescent="0.3">
      <c r="A821" t="s">
        <v>17</v>
      </c>
      <c r="B821" t="s">
        <v>18</v>
      </c>
      <c r="C821" t="s">
        <v>16</v>
      </c>
      <c r="D821">
        <v>3.49</v>
      </c>
      <c r="E821">
        <v>1.729E-2</v>
      </c>
      <c r="F821">
        <v>3.9289999999999998</v>
      </c>
      <c r="G821">
        <v>5.2400000000000002E-2</v>
      </c>
      <c r="H821">
        <v>3.6375000000000002</v>
      </c>
      <c r="I821" t="s">
        <v>19</v>
      </c>
      <c r="J821">
        <v>6.5145</v>
      </c>
      <c r="K821">
        <v>8.6900000000000005E-2</v>
      </c>
      <c r="L821">
        <v>0.24</v>
      </c>
      <c r="M821" t="s">
        <v>20</v>
      </c>
      <c r="N821" t="s">
        <v>21</v>
      </c>
      <c r="O821" s="1">
        <v>45734.797731481478</v>
      </c>
    </row>
    <row r="822" spans="1:15" x14ac:dyDescent="0.3">
      <c r="A822" t="s">
        <v>75</v>
      </c>
      <c r="B822" t="s">
        <v>18</v>
      </c>
      <c r="C822" t="s">
        <v>16</v>
      </c>
      <c r="D822">
        <v>6.75</v>
      </c>
      <c r="E822">
        <v>3.8240000000000003E-2</v>
      </c>
      <c r="F822">
        <v>7.2115999999999998</v>
      </c>
      <c r="G822">
        <v>6.1499999999999999E-2</v>
      </c>
      <c r="H822">
        <v>6.0157999999999996</v>
      </c>
      <c r="I822" t="s">
        <v>76</v>
      </c>
      <c r="J822">
        <v>13.6258</v>
      </c>
      <c r="K822">
        <v>0.1162</v>
      </c>
      <c r="L822">
        <v>0.39</v>
      </c>
      <c r="M822" t="s">
        <v>24</v>
      </c>
      <c r="N822" t="s">
        <v>21</v>
      </c>
      <c r="O822" s="1">
        <v>45734.793067129627</v>
      </c>
    </row>
    <row r="823" spans="1:15" x14ac:dyDescent="0.3">
      <c r="A823" t="s">
        <v>22</v>
      </c>
      <c r="B823" t="s">
        <v>18</v>
      </c>
      <c r="C823" t="s">
        <v>16</v>
      </c>
      <c r="D823">
        <v>26.87</v>
      </c>
      <c r="E823">
        <v>0.1452</v>
      </c>
      <c r="F823">
        <v>24.159199999999998</v>
      </c>
      <c r="G823">
        <v>9.9900000000000003E-2</v>
      </c>
      <c r="H823">
        <v>19.3611</v>
      </c>
      <c r="I823" t="s">
        <v>23</v>
      </c>
      <c r="J823">
        <v>51.683399999999999</v>
      </c>
      <c r="K823">
        <v>0.2137</v>
      </c>
      <c r="L823">
        <v>1.27</v>
      </c>
      <c r="M823" t="s">
        <v>24</v>
      </c>
      <c r="N823" t="s">
        <v>21</v>
      </c>
      <c r="O823" s="1">
        <v>45734.792905092596</v>
      </c>
    </row>
    <row r="824" spans="1:15" x14ac:dyDescent="0.3">
      <c r="A824" t="s">
        <v>25</v>
      </c>
      <c r="B824" t="s">
        <v>18</v>
      </c>
      <c r="C824" t="s">
        <v>16</v>
      </c>
      <c r="D824">
        <v>0.33</v>
      </c>
      <c r="E824">
        <v>2.5899999999999999E-3</v>
      </c>
      <c r="F824">
        <v>0.31900000000000001</v>
      </c>
      <c r="G824">
        <v>2.63E-2</v>
      </c>
      <c r="H824">
        <v>0.18360000000000001</v>
      </c>
      <c r="I824" t="s">
        <v>26</v>
      </c>
      <c r="J824">
        <v>0.38419999999999999</v>
      </c>
      <c r="K824">
        <v>3.1699999999999999E-2</v>
      </c>
      <c r="L824">
        <v>0.01</v>
      </c>
      <c r="M824" t="s">
        <v>27</v>
      </c>
      <c r="N824" t="s">
        <v>21</v>
      </c>
      <c r="O824" s="1">
        <v>45734.799814814818</v>
      </c>
    </row>
    <row r="825" spans="1:15" x14ac:dyDescent="0.3">
      <c r="A825" t="s">
        <v>28</v>
      </c>
      <c r="B825" t="s">
        <v>18</v>
      </c>
      <c r="C825" t="s">
        <v>16</v>
      </c>
      <c r="D825">
        <v>7.26</v>
      </c>
      <c r="E825">
        <v>6.234E-2</v>
      </c>
      <c r="F825">
        <v>7.2525000000000004</v>
      </c>
      <c r="G825">
        <v>5.9400000000000001E-2</v>
      </c>
      <c r="H825">
        <v>4.0728</v>
      </c>
      <c r="I825" t="s">
        <v>29</v>
      </c>
      <c r="J825">
        <v>10.147600000000001</v>
      </c>
      <c r="K825">
        <v>8.3099999999999993E-2</v>
      </c>
      <c r="L825">
        <v>0.27</v>
      </c>
      <c r="M825" t="s">
        <v>20</v>
      </c>
      <c r="N825" t="s">
        <v>21</v>
      </c>
      <c r="O825" s="1">
        <v>45734.797650462962</v>
      </c>
    </row>
    <row r="826" spans="1:15" x14ac:dyDescent="0.3">
      <c r="A826" t="s">
        <v>80</v>
      </c>
      <c r="B826" t="s">
        <v>18</v>
      </c>
      <c r="C826" t="s">
        <v>16</v>
      </c>
      <c r="D826">
        <v>1.1000000000000001</v>
      </c>
      <c r="E826">
        <v>1.01E-2</v>
      </c>
      <c r="F826">
        <v>1.2558</v>
      </c>
      <c r="G826">
        <v>0.04</v>
      </c>
      <c r="H826">
        <v>0.59009999999999996</v>
      </c>
      <c r="I826" t="s">
        <v>81</v>
      </c>
      <c r="J826">
        <v>2.0947</v>
      </c>
      <c r="K826">
        <v>6.6699999999999995E-2</v>
      </c>
      <c r="L826">
        <v>0.04</v>
      </c>
      <c r="M826" t="s">
        <v>81</v>
      </c>
      <c r="N826" t="s">
        <v>21</v>
      </c>
      <c r="O826" s="1">
        <v>45734.801030092596</v>
      </c>
    </row>
    <row r="827" spans="1:15" x14ac:dyDescent="0.3">
      <c r="A827" t="s">
        <v>30</v>
      </c>
      <c r="B827" t="s">
        <v>18</v>
      </c>
      <c r="C827" t="s">
        <v>16</v>
      </c>
      <c r="D827">
        <v>0.12</v>
      </c>
      <c r="E827">
        <v>1.17E-3</v>
      </c>
      <c r="F827">
        <v>0.14399999999999999</v>
      </c>
      <c r="G827">
        <v>3.8699999999999998E-2</v>
      </c>
      <c r="H827">
        <v>5.8999999999999997E-2</v>
      </c>
      <c r="I827" t="s">
        <v>31</v>
      </c>
      <c r="J827">
        <v>0.186</v>
      </c>
      <c r="K827">
        <v>0.05</v>
      </c>
      <c r="L827">
        <v>0</v>
      </c>
      <c r="M827" t="s">
        <v>31</v>
      </c>
      <c r="N827" t="s">
        <v>21</v>
      </c>
      <c r="O827" s="1">
        <v>45734.79420138889</v>
      </c>
    </row>
    <row r="828" spans="1:15" x14ac:dyDescent="0.3">
      <c r="A828" t="s">
        <v>32</v>
      </c>
      <c r="B828" t="s">
        <v>18</v>
      </c>
      <c r="C828" t="s">
        <v>16</v>
      </c>
      <c r="D828">
        <v>6.97</v>
      </c>
      <c r="E828">
        <v>6.9690000000000002E-2</v>
      </c>
      <c r="F828">
        <v>8.3666</v>
      </c>
      <c r="G828">
        <v>9.74E-2</v>
      </c>
      <c r="H828">
        <v>3.3719999999999999</v>
      </c>
      <c r="I828" t="s">
        <v>33</v>
      </c>
      <c r="J828">
        <v>10.763400000000001</v>
      </c>
      <c r="K828">
        <v>0.12529999999999999</v>
      </c>
      <c r="L828">
        <v>0.22</v>
      </c>
      <c r="M828" t="s">
        <v>34</v>
      </c>
      <c r="N828" t="s">
        <v>21</v>
      </c>
      <c r="O828" s="1">
        <v>45775.837673611109</v>
      </c>
    </row>
    <row r="829" spans="1:15" x14ac:dyDescent="0.3">
      <c r="A829" t="s">
        <v>38</v>
      </c>
      <c r="F829">
        <v>97.739199999999997</v>
      </c>
      <c r="H829">
        <v>100</v>
      </c>
      <c r="J829">
        <v>97.739199999999997</v>
      </c>
      <c r="L829" t="s">
        <v>93</v>
      </c>
    </row>
    <row r="832" spans="1:15" x14ac:dyDescent="0.3">
      <c r="A832" t="s">
        <v>69</v>
      </c>
    </row>
    <row r="833" spans="1:15" x14ac:dyDescent="0.3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  <c r="I833" t="s">
        <v>8</v>
      </c>
      <c r="J833" t="s">
        <v>9</v>
      </c>
      <c r="K833" t="s">
        <v>10</v>
      </c>
      <c r="L833" t="s">
        <v>11</v>
      </c>
      <c r="M833" t="s">
        <v>12</v>
      </c>
      <c r="N833" t="s">
        <v>13</v>
      </c>
      <c r="O833" t="s">
        <v>14</v>
      </c>
    </row>
    <row r="834" spans="1:15" x14ac:dyDescent="0.3">
      <c r="A834" t="s">
        <v>15</v>
      </c>
      <c r="C834" t="s">
        <v>16</v>
      </c>
      <c r="F834">
        <v>43.402099999999997</v>
      </c>
      <c r="H834">
        <v>60.982500000000002</v>
      </c>
      <c r="L834">
        <v>4</v>
      </c>
    </row>
    <row r="835" spans="1:15" x14ac:dyDescent="0.3">
      <c r="A835" t="s">
        <v>73</v>
      </c>
      <c r="B835" t="s">
        <v>18</v>
      </c>
      <c r="C835" t="s">
        <v>16</v>
      </c>
      <c r="D835">
        <v>1.32</v>
      </c>
      <c r="E835">
        <v>5.2300000000000003E-3</v>
      </c>
      <c r="F835">
        <v>1.7387999999999999</v>
      </c>
      <c r="G835">
        <v>5.5199999999999999E-2</v>
      </c>
      <c r="H835">
        <v>1.7001999999999999</v>
      </c>
      <c r="I835" t="s">
        <v>74</v>
      </c>
      <c r="J835">
        <v>2.3439000000000001</v>
      </c>
      <c r="K835">
        <v>7.4399999999999994E-2</v>
      </c>
      <c r="L835">
        <v>0.11</v>
      </c>
      <c r="M835" t="s">
        <v>24</v>
      </c>
      <c r="N835" t="s">
        <v>21</v>
      </c>
      <c r="O835" s="1">
        <v>45734.792638888888</v>
      </c>
    </row>
    <row r="836" spans="1:15" x14ac:dyDescent="0.3">
      <c r="A836" t="s">
        <v>17</v>
      </c>
      <c r="B836" t="s">
        <v>18</v>
      </c>
      <c r="C836" t="s">
        <v>16</v>
      </c>
      <c r="D836">
        <v>3.49</v>
      </c>
      <c r="E836">
        <v>1.7319999999999999E-2</v>
      </c>
      <c r="F836">
        <v>3.9436</v>
      </c>
      <c r="G836">
        <v>5.2699999999999997E-2</v>
      </c>
      <c r="H836">
        <v>3.6463999999999999</v>
      </c>
      <c r="I836" t="s">
        <v>19</v>
      </c>
      <c r="J836">
        <v>6.5388000000000002</v>
      </c>
      <c r="K836">
        <v>8.7300000000000003E-2</v>
      </c>
      <c r="L836">
        <v>0.24</v>
      </c>
      <c r="M836" t="s">
        <v>20</v>
      </c>
      <c r="N836" t="s">
        <v>21</v>
      </c>
      <c r="O836" s="1">
        <v>45734.797731481478</v>
      </c>
    </row>
    <row r="837" spans="1:15" x14ac:dyDescent="0.3">
      <c r="A837" t="s">
        <v>75</v>
      </c>
      <c r="B837" t="s">
        <v>18</v>
      </c>
      <c r="C837" t="s">
        <v>16</v>
      </c>
      <c r="D837">
        <v>6.75</v>
      </c>
      <c r="E837">
        <v>3.8210000000000001E-2</v>
      </c>
      <c r="F837">
        <v>7.2179000000000002</v>
      </c>
      <c r="G837">
        <v>6.1800000000000001E-2</v>
      </c>
      <c r="H837">
        <v>6.0134999999999996</v>
      </c>
      <c r="I837" t="s">
        <v>76</v>
      </c>
      <c r="J837">
        <v>13.6378</v>
      </c>
      <c r="K837">
        <v>0.1167</v>
      </c>
      <c r="L837">
        <v>0.39</v>
      </c>
      <c r="M837" t="s">
        <v>24</v>
      </c>
      <c r="N837" t="s">
        <v>21</v>
      </c>
      <c r="O837" s="1">
        <v>45734.793067129627</v>
      </c>
    </row>
    <row r="838" spans="1:15" x14ac:dyDescent="0.3">
      <c r="A838" t="s">
        <v>22</v>
      </c>
      <c r="B838" t="s">
        <v>18</v>
      </c>
      <c r="C838" t="s">
        <v>16</v>
      </c>
      <c r="D838">
        <v>26.76</v>
      </c>
      <c r="E838">
        <v>0.14463000000000001</v>
      </c>
      <c r="F838">
        <v>24.089300000000001</v>
      </c>
      <c r="G838">
        <v>9.9699999999999997E-2</v>
      </c>
      <c r="H838">
        <v>19.2806</v>
      </c>
      <c r="I838" t="s">
        <v>23</v>
      </c>
      <c r="J838">
        <v>51.533900000000003</v>
      </c>
      <c r="K838">
        <v>0.21329999999999999</v>
      </c>
      <c r="L838">
        <v>1.26</v>
      </c>
      <c r="M838" t="s">
        <v>24</v>
      </c>
      <c r="N838" t="s">
        <v>21</v>
      </c>
      <c r="O838" s="1">
        <v>45734.792905092596</v>
      </c>
    </row>
    <row r="839" spans="1:15" x14ac:dyDescent="0.3">
      <c r="A839" t="s">
        <v>25</v>
      </c>
      <c r="B839" t="s">
        <v>18</v>
      </c>
      <c r="C839" t="s">
        <v>16</v>
      </c>
      <c r="D839">
        <v>0.31</v>
      </c>
      <c r="E839">
        <v>2.47E-3</v>
      </c>
      <c r="F839">
        <v>0.30470000000000003</v>
      </c>
      <c r="G839">
        <v>2.63E-2</v>
      </c>
      <c r="H839">
        <v>0.17510000000000001</v>
      </c>
      <c r="I839" t="s">
        <v>26</v>
      </c>
      <c r="J839">
        <v>0.36699999999999999</v>
      </c>
      <c r="K839">
        <v>3.1600000000000003E-2</v>
      </c>
      <c r="L839">
        <v>0.01</v>
      </c>
      <c r="M839" t="s">
        <v>27</v>
      </c>
      <c r="N839" t="s">
        <v>21</v>
      </c>
      <c r="O839" s="1">
        <v>45734.799814814818</v>
      </c>
    </row>
    <row r="840" spans="1:15" x14ac:dyDescent="0.3">
      <c r="A840" t="s">
        <v>28</v>
      </c>
      <c r="B840" t="s">
        <v>18</v>
      </c>
      <c r="C840" t="s">
        <v>16</v>
      </c>
      <c r="D840">
        <v>7.32</v>
      </c>
      <c r="E840">
        <v>6.2780000000000002E-2</v>
      </c>
      <c r="F840">
        <v>7.2984</v>
      </c>
      <c r="G840">
        <v>5.9499999999999997E-2</v>
      </c>
      <c r="H840">
        <v>4.0933999999999999</v>
      </c>
      <c r="I840" t="s">
        <v>29</v>
      </c>
      <c r="J840">
        <v>10.2117</v>
      </c>
      <c r="K840">
        <v>8.3199999999999996E-2</v>
      </c>
      <c r="L840">
        <v>0.27</v>
      </c>
      <c r="M840" t="s">
        <v>20</v>
      </c>
      <c r="N840" t="s">
        <v>21</v>
      </c>
      <c r="O840" s="1">
        <v>45734.797650462962</v>
      </c>
    </row>
    <row r="841" spans="1:15" x14ac:dyDescent="0.3">
      <c r="A841" t="s">
        <v>80</v>
      </c>
      <c r="B841" t="s">
        <v>18</v>
      </c>
      <c r="C841" t="s">
        <v>16</v>
      </c>
      <c r="D841">
        <v>1.1499999999999999</v>
      </c>
      <c r="E841">
        <v>1.055E-2</v>
      </c>
      <c r="F841">
        <v>1.3110999999999999</v>
      </c>
      <c r="G841">
        <v>4.0099999999999997E-2</v>
      </c>
      <c r="H841">
        <v>0.61529999999999996</v>
      </c>
      <c r="I841" t="s">
        <v>81</v>
      </c>
      <c r="J841">
        <v>2.1869000000000001</v>
      </c>
      <c r="K841">
        <v>6.7000000000000004E-2</v>
      </c>
      <c r="L841">
        <v>0.04</v>
      </c>
      <c r="M841" t="s">
        <v>81</v>
      </c>
      <c r="N841" t="s">
        <v>21</v>
      </c>
      <c r="O841" s="1">
        <v>45734.801030092596</v>
      </c>
    </row>
    <row r="842" spans="1:15" x14ac:dyDescent="0.3">
      <c r="A842" t="s">
        <v>30</v>
      </c>
      <c r="B842" t="s">
        <v>18</v>
      </c>
      <c r="C842" t="s">
        <v>16</v>
      </c>
      <c r="D842">
        <v>0.11</v>
      </c>
      <c r="E842">
        <v>1.0499999999999999E-3</v>
      </c>
      <c r="F842">
        <v>0.1293</v>
      </c>
      <c r="G842">
        <v>3.9E-2</v>
      </c>
      <c r="H842">
        <v>5.2900000000000003E-2</v>
      </c>
      <c r="I842" t="s">
        <v>31</v>
      </c>
      <c r="J842">
        <v>0.16689999999999999</v>
      </c>
      <c r="K842">
        <v>5.04E-2</v>
      </c>
      <c r="L842">
        <v>0</v>
      </c>
      <c r="M842" t="s">
        <v>31</v>
      </c>
      <c r="N842" t="s">
        <v>21</v>
      </c>
      <c r="O842" s="1">
        <v>45734.79420138889</v>
      </c>
    </row>
    <row r="843" spans="1:15" x14ac:dyDescent="0.3">
      <c r="A843" t="s">
        <v>32</v>
      </c>
      <c r="B843" t="s">
        <v>18</v>
      </c>
      <c r="C843" t="s">
        <v>16</v>
      </c>
      <c r="D843">
        <v>7.12</v>
      </c>
      <c r="E843">
        <v>7.1199999999999999E-2</v>
      </c>
      <c r="F843">
        <v>8.5462000000000007</v>
      </c>
      <c r="G843">
        <v>9.8100000000000007E-2</v>
      </c>
      <c r="H843">
        <v>3.44</v>
      </c>
      <c r="I843" t="s">
        <v>33</v>
      </c>
      <c r="J843">
        <v>10.9946</v>
      </c>
      <c r="K843">
        <v>0.12620000000000001</v>
      </c>
      <c r="L843">
        <v>0.23</v>
      </c>
      <c r="M843" t="s">
        <v>34</v>
      </c>
      <c r="N843" t="s">
        <v>21</v>
      </c>
      <c r="O843" s="1">
        <v>45775.837673611109</v>
      </c>
    </row>
    <row r="844" spans="1:15" x14ac:dyDescent="0.3">
      <c r="A844" t="s">
        <v>38</v>
      </c>
      <c r="F844">
        <v>97.981399999999994</v>
      </c>
      <c r="H844">
        <v>100</v>
      </c>
      <c r="J844">
        <v>97.981399999999994</v>
      </c>
      <c r="L844" t="s">
        <v>93</v>
      </c>
    </row>
    <row r="847" spans="1:15" x14ac:dyDescent="0.3">
      <c r="A847" t="s">
        <v>69</v>
      </c>
    </row>
    <row r="848" spans="1:15" x14ac:dyDescent="0.3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10</v>
      </c>
      <c r="L848" t="s">
        <v>11</v>
      </c>
      <c r="M848" t="s">
        <v>12</v>
      </c>
      <c r="N848" t="s">
        <v>13</v>
      </c>
      <c r="O848" t="s">
        <v>14</v>
      </c>
    </row>
    <row r="849" spans="1:15" x14ac:dyDescent="0.3">
      <c r="A849" t="s">
        <v>15</v>
      </c>
      <c r="C849" t="s">
        <v>16</v>
      </c>
      <c r="F849">
        <v>43.210299999999997</v>
      </c>
      <c r="H849">
        <v>60.974299999999999</v>
      </c>
      <c r="L849">
        <v>4</v>
      </c>
    </row>
    <row r="850" spans="1:15" x14ac:dyDescent="0.3">
      <c r="A850" t="s">
        <v>73</v>
      </c>
      <c r="B850" t="s">
        <v>18</v>
      </c>
      <c r="C850" t="s">
        <v>16</v>
      </c>
      <c r="D850">
        <v>1.33</v>
      </c>
      <c r="E850">
        <v>5.2500000000000003E-3</v>
      </c>
      <c r="F850">
        <v>1.7408999999999999</v>
      </c>
      <c r="G850">
        <v>5.5E-2</v>
      </c>
      <c r="H850">
        <v>1.7096</v>
      </c>
      <c r="I850" t="s">
        <v>74</v>
      </c>
      <c r="J850">
        <v>2.3466999999999998</v>
      </c>
      <c r="K850">
        <v>7.4099999999999999E-2</v>
      </c>
      <c r="L850">
        <v>0.11</v>
      </c>
      <c r="M850" t="s">
        <v>24</v>
      </c>
      <c r="N850" t="s">
        <v>21</v>
      </c>
      <c r="O850" s="1">
        <v>45734.792638888888</v>
      </c>
    </row>
    <row r="851" spans="1:15" x14ac:dyDescent="0.3">
      <c r="A851" t="s">
        <v>17</v>
      </c>
      <c r="B851" t="s">
        <v>18</v>
      </c>
      <c r="C851" t="s">
        <v>16</v>
      </c>
      <c r="D851">
        <v>3.48</v>
      </c>
      <c r="E851">
        <v>1.729E-2</v>
      </c>
      <c r="F851">
        <v>3.9318</v>
      </c>
      <c r="G851">
        <v>5.2699999999999997E-2</v>
      </c>
      <c r="H851">
        <v>3.6511</v>
      </c>
      <c r="I851" t="s">
        <v>19</v>
      </c>
      <c r="J851">
        <v>6.5191999999999997</v>
      </c>
      <c r="K851">
        <v>8.7300000000000003E-2</v>
      </c>
      <c r="L851">
        <v>0.24</v>
      </c>
      <c r="M851" t="s">
        <v>20</v>
      </c>
      <c r="N851" t="s">
        <v>21</v>
      </c>
      <c r="O851" s="1">
        <v>45734.797731481478</v>
      </c>
    </row>
    <row r="852" spans="1:15" x14ac:dyDescent="0.3">
      <c r="A852" t="s">
        <v>75</v>
      </c>
      <c r="B852" t="s">
        <v>18</v>
      </c>
      <c r="C852" t="s">
        <v>16</v>
      </c>
      <c r="D852">
        <v>6.69</v>
      </c>
      <c r="E852">
        <v>3.7870000000000001E-2</v>
      </c>
      <c r="F852">
        <v>7.1485000000000003</v>
      </c>
      <c r="G852">
        <v>6.1499999999999999E-2</v>
      </c>
      <c r="H852">
        <v>5.9813000000000001</v>
      </c>
      <c r="I852" t="s">
        <v>76</v>
      </c>
      <c r="J852">
        <v>13.506600000000001</v>
      </c>
      <c r="K852">
        <v>0.1163</v>
      </c>
      <c r="L852">
        <v>0.39</v>
      </c>
      <c r="M852" t="s">
        <v>24</v>
      </c>
      <c r="N852" t="s">
        <v>21</v>
      </c>
      <c r="O852" s="1">
        <v>45734.793067129627</v>
      </c>
    </row>
    <row r="853" spans="1:15" x14ac:dyDescent="0.3">
      <c r="A853" t="s">
        <v>22</v>
      </c>
      <c r="B853" t="s">
        <v>18</v>
      </c>
      <c r="C853" t="s">
        <v>16</v>
      </c>
      <c r="D853">
        <v>26.73</v>
      </c>
      <c r="E853">
        <v>0.14444000000000001</v>
      </c>
      <c r="F853">
        <v>24.033100000000001</v>
      </c>
      <c r="G853">
        <v>9.9699999999999997E-2</v>
      </c>
      <c r="H853">
        <v>19.3185</v>
      </c>
      <c r="I853" t="s">
        <v>23</v>
      </c>
      <c r="J853">
        <v>51.413699999999999</v>
      </c>
      <c r="K853">
        <v>0.21329999999999999</v>
      </c>
      <c r="L853">
        <v>1.27</v>
      </c>
      <c r="M853" t="s">
        <v>24</v>
      </c>
      <c r="N853" t="s">
        <v>21</v>
      </c>
      <c r="O853" s="1">
        <v>45734.792905092596</v>
      </c>
    </row>
    <row r="854" spans="1:15" x14ac:dyDescent="0.3">
      <c r="A854" t="s">
        <v>25</v>
      </c>
      <c r="B854" t="s">
        <v>18</v>
      </c>
      <c r="C854" t="s">
        <v>16</v>
      </c>
      <c r="D854">
        <v>0.33</v>
      </c>
      <c r="E854">
        <v>2.65E-3</v>
      </c>
      <c r="F854">
        <v>0.32679999999999998</v>
      </c>
      <c r="G854">
        <v>2.63E-2</v>
      </c>
      <c r="H854">
        <v>0.18870000000000001</v>
      </c>
      <c r="I854" t="s">
        <v>26</v>
      </c>
      <c r="J854">
        <v>0.39360000000000001</v>
      </c>
      <c r="K854">
        <v>3.1699999999999999E-2</v>
      </c>
      <c r="L854">
        <v>0.01</v>
      </c>
      <c r="M854" t="s">
        <v>27</v>
      </c>
      <c r="N854" t="s">
        <v>21</v>
      </c>
      <c r="O854" s="1">
        <v>45734.799814814818</v>
      </c>
    </row>
    <row r="855" spans="1:15" x14ac:dyDescent="0.3">
      <c r="A855" t="s">
        <v>28</v>
      </c>
      <c r="B855" t="s">
        <v>18</v>
      </c>
      <c r="C855" t="s">
        <v>16</v>
      </c>
      <c r="D855">
        <v>7.36</v>
      </c>
      <c r="E855">
        <v>6.3140000000000002E-2</v>
      </c>
      <c r="F855">
        <v>7.3432000000000004</v>
      </c>
      <c r="G855">
        <v>5.9799999999999999E-2</v>
      </c>
      <c r="H855">
        <v>4.1363000000000003</v>
      </c>
      <c r="I855" t="s">
        <v>29</v>
      </c>
      <c r="J855">
        <v>10.2744</v>
      </c>
      <c r="K855">
        <v>8.3699999999999997E-2</v>
      </c>
      <c r="L855">
        <v>0.27</v>
      </c>
      <c r="M855" t="s">
        <v>20</v>
      </c>
      <c r="N855" t="s">
        <v>21</v>
      </c>
      <c r="O855" s="1">
        <v>45734.797650462962</v>
      </c>
    </row>
    <row r="856" spans="1:15" x14ac:dyDescent="0.3">
      <c r="A856" t="s">
        <v>80</v>
      </c>
      <c r="B856" t="s">
        <v>18</v>
      </c>
      <c r="C856" t="s">
        <v>16</v>
      </c>
      <c r="D856">
        <v>1.0900000000000001</v>
      </c>
      <c r="E856">
        <v>1.005E-2</v>
      </c>
      <c r="F856">
        <v>1.2490000000000001</v>
      </c>
      <c r="G856">
        <v>3.9899999999999998E-2</v>
      </c>
      <c r="H856">
        <v>0.5887</v>
      </c>
      <c r="I856" t="s">
        <v>81</v>
      </c>
      <c r="J856">
        <v>2.0834000000000001</v>
      </c>
      <c r="K856">
        <v>6.6500000000000004E-2</v>
      </c>
      <c r="L856">
        <v>0.04</v>
      </c>
      <c r="M856" t="s">
        <v>81</v>
      </c>
      <c r="N856" t="s">
        <v>21</v>
      </c>
      <c r="O856" s="1">
        <v>45734.801030092596</v>
      </c>
    </row>
    <row r="857" spans="1:15" x14ac:dyDescent="0.3">
      <c r="A857" t="s">
        <v>30</v>
      </c>
      <c r="B857" t="s">
        <v>18</v>
      </c>
      <c r="C857" t="s">
        <v>16</v>
      </c>
      <c r="D857">
        <v>0.09</v>
      </c>
      <c r="E857">
        <v>8.3000000000000001E-4</v>
      </c>
      <c r="F857">
        <v>0.1017</v>
      </c>
      <c r="G857">
        <v>3.8800000000000001E-2</v>
      </c>
      <c r="H857">
        <v>4.1799999999999997E-2</v>
      </c>
      <c r="I857" t="s">
        <v>31</v>
      </c>
      <c r="J857">
        <v>0.1313</v>
      </c>
      <c r="K857">
        <v>5.0200000000000002E-2</v>
      </c>
      <c r="L857">
        <v>0</v>
      </c>
      <c r="M857" t="s">
        <v>31</v>
      </c>
      <c r="N857" t="s">
        <v>21</v>
      </c>
      <c r="O857" s="1">
        <v>45734.79420138889</v>
      </c>
    </row>
    <row r="858" spans="1:15" x14ac:dyDescent="0.3">
      <c r="A858" t="s">
        <v>32</v>
      </c>
      <c r="B858" t="s">
        <v>18</v>
      </c>
      <c r="C858" t="s">
        <v>16</v>
      </c>
      <c r="D858">
        <v>7.03</v>
      </c>
      <c r="E858">
        <v>7.0260000000000003E-2</v>
      </c>
      <c r="F858">
        <v>8.4345999999999997</v>
      </c>
      <c r="G858">
        <v>9.7299999999999998E-2</v>
      </c>
      <c r="H858">
        <v>3.4097</v>
      </c>
      <c r="I858" t="s">
        <v>33</v>
      </c>
      <c r="J858">
        <v>10.850899999999999</v>
      </c>
      <c r="K858">
        <v>0.12520000000000001</v>
      </c>
      <c r="L858">
        <v>0.22</v>
      </c>
      <c r="M858" t="s">
        <v>34</v>
      </c>
      <c r="N858" t="s">
        <v>21</v>
      </c>
      <c r="O858" s="1">
        <v>45775.837673611109</v>
      </c>
    </row>
    <row r="859" spans="1:15" x14ac:dyDescent="0.3">
      <c r="A859" t="s">
        <v>38</v>
      </c>
      <c r="F859">
        <v>97.519900000000007</v>
      </c>
      <c r="H859">
        <v>100</v>
      </c>
      <c r="J859">
        <v>97.519900000000007</v>
      </c>
      <c r="L859" t="s">
        <v>93</v>
      </c>
    </row>
    <row r="862" spans="1:15" x14ac:dyDescent="0.3">
      <c r="A862" t="s">
        <v>72</v>
      </c>
    </row>
    <row r="863" spans="1:15" x14ac:dyDescent="0.3">
      <c r="A863" t="s">
        <v>0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10</v>
      </c>
      <c r="L863" t="s">
        <v>11</v>
      </c>
      <c r="M863" t="s">
        <v>12</v>
      </c>
      <c r="N863" t="s">
        <v>13</v>
      </c>
      <c r="O863" t="s">
        <v>14</v>
      </c>
    </row>
    <row r="864" spans="1:15" x14ac:dyDescent="0.3">
      <c r="A864" t="s">
        <v>15</v>
      </c>
      <c r="C864" t="s">
        <v>16</v>
      </c>
      <c r="F864">
        <v>42.9846</v>
      </c>
      <c r="H864">
        <v>60.755899999999997</v>
      </c>
      <c r="L864">
        <v>4</v>
      </c>
    </row>
    <row r="865" spans="1:15" x14ac:dyDescent="0.3">
      <c r="A865" t="s">
        <v>73</v>
      </c>
      <c r="B865" t="s">
        <v>18</v>
      </c>
      <c r="C865" t="s">
        <v>16</v>
      </c>
      <c r="D865">
        <v>1.53</v>
      </c>
      <c r="E865">
        <v>6.0699999999999999E-3</v>
      </c>
      <c r="F865">
        <v>2.0356999999999998</v>
      </c>
      <c r="G865">
        <v>5.6800000000000003E-2</v>
      </c>
      <c r="H865">
        <v>2.0023</v>
      </c>
      <c r="I865" t="s">
        <v>74</v>
      </c>
      <c r="J865">
        <v>2.7440000000000002</v>
      </c>
      <c r="K865">
        <v>7.6600000000000001E-2</v>
      </c>
      <c r="L865">
        <v>0.13</v>
      </c>
      <c r="M865" t="s">
        <v>24</v>
      </c>
      <c r="N865" t="s">
        <v>21</v>
      </c>
      <c r="O865" s="1">
        <v>45734.792638888888</v>
      </c>
    </row>
    <row r="866" spans="1:15" x14ac:dyDescent="0.3">
      <c r="A866" t="s">
        <v>17</v>
      </c>
      <c r="B866" t="s">
        <v>18</v>
      </c>
      <c r="C866" t="s">
        <v>16</v>
      </c>
      <c r="D866">
        <v>3.45</v>
      </c>
      <c r="E866">
        <v>1.7129999999999999E-2</v>
      </c>
      <c r="F866">
        <v>3.9512</v>
      </c>
      <c r="G866">
        <v>5.33E-2</v>
      </c>
      <c r="H866">
        <v>3.6751</v>
      </c>
      <c r="I866" t="s">
        <v>19</v>
      </c>
      <c r="J866">
        <v>6.5513000000000003</v>
      </c>
      <c r="K866">
        <v>8.8400000000000006E-2</v>
      </c>
      <c r="L866">
        <v>0.24</v>
      </c>
      <c r="M866" t="s">
        <v>20</v>
      </c>
      <c r="N866" t="s">
        <v>21</v>
      </c>
      <c r="O866" s="1">
        <v>45734.797731481478</v>
      </c>
    </row>
    <row r="867" spans="1:15" x14ac:dyDescent="0.3">
      <c r="A867" t="s">
        <v>75</v>
      </c>
      <c r="B867" t="s">
        <v>18</v>
      </c>
      <c r="C867" t="s">
        <v>16</v>
      </c>
      <c r="D867">
        <v>6.66</v>
      </c>
      <c r="E867">
        <v>3.7690000000000001E-2</v>
      </c>
      <c r="F867">
        <v>7.1913</v>
      </c>
      <c r="G867">
        <v>6.1899999999999997E-2</v>
      </c>
      <c r="H867">
        <v>6.0270000000000001</v>
      </c>
      <c r="I867" t="s">
        <v>76</v>
      </c>
      <c r="J867">
        <v>13.587300000000001</v>
      </c>
      <c r="K867">
        <v>0.11700000000000001</v>
      </c>
      <c r="L867">
        <v>0.4</v>
      </c>
      <c r="M867" t="s">
        <v>24</v>
      </c>
      <c r="N867" t="s">
        <v>21</v>
      </c>
      <c r="O867" s="1">
        <v>45734.793067129627</v>
      </c>
    </row>
    <row r="868" spans="1:15" x14ac:dyDescent="0.3">
      <c r="A868" t="s">
        <v>22</v>
      </c>
      <c r="B868" t="s">
        <v>18</v>
      </c>
      <c r="C868" t="s">
        <v>16</v>
      </c>
      <c r="D868">
        <v>25.8</v>
      </c>
      <c r="E868">
        <v>0.13941999999999999</v>
      </c>
      <c r="F868">
        <v>23.373000000000001</v>
      </c>
      <c r="G868">
        <v>9.8900000000000002E-2</v>
      </c>
      <c r="H868">
        <v>18.8188</v>
      </c>
      <c r="I868" t="s">
        <v>23</v>
      </c>
      <c r="J868">
        <v>50.001600000000003</v>
      </c>
      <c r="K868">
        <v>0.2117</v>
      </c>
      <c r="L868">
        <v>1.24</v>
      </c>
      <c r="M868" t="s">
        <v>24</v>
      </c>
      <c r="N868" t="s">
        <v>21</v>
      </c>
      <c r="O868" s="1">
        <v>45734.792905092596</v>
      </c>
    </row>
    <row r="869" spans="1:15" x14ac:dyDescent="0.3">
      <c r="A869" t="s">
        <v>94</v>
      </c>
      <c r="B869" t="s">
        <v>18</v>
      </c>
      <c r="C869" t="s">
        <v>16</v>
      </c>
      <c r="D869">
        <v>0.1</v>
      </c>
      <c r="E869">
        <v>8.5999999999999998E-4</v>
      </c>
      <c r="F869">
        <v>0.13639999999999999</v>
      </c>
      <c r="G869">
        <v>2.3800000000000002E-2</v>
      </c>
      <c r="H869">
        <v>9.6199999999999994E-2</v>
      </c>
      <c r="I869" t="s">
        <v>105</v>
      </c>
      <c r="J869">
        <v>0.34060000000000001</v>
      </c>
      <c r="K869">
        <v>5.9499999999999997E-2</v>
      </c>
      <c r="L869">
        <v>0.01</v>
      </c>
      <c r="M869" t="s">
        <v>106</v>
      </c>
      <c r="N869" t="s">
        <v>37</v>
      </c>
    </row>
    <row r="870" spans="1:15" x14ac:dyDescent="0.3">
      <c r="A870" t="s">
        <v>25</v>
      </c>
      <c r="B870" t="s">
        <v>18</v>
      </c>
      <c r="C870" t="s">
        <v>16</v>
      </c>
      <c r="D870">
        <v>0.17</v>
      </c>
      <c r="E870">
        <v>1.3600000000000001E-3</v>
      </c>
      <c r="F870">
        <v>0.16669999999999999</v>
      </c>
      <c r="G870">
        <v>2.4799999999999999E-2</v>
      </c>
      <c r="H870">
        <v>9.64E-2</v>
      </c>
      <c r="I870" t="s">
        <v>26</v>
      </c>
      <c r="J870">
        <v>0.20080000000000001</v>
      </c>
      <c r="K870">
        <v>2.9899999999999999E-2</v>
      </c>
      <c r="L870">
        <v>0.01</v>
      </c>
      <c r="M870" t="s">
        <v>27</v>
      </c>
      <c r="N870" t="s">
        <v>21</v>
      </c>
      <c r="O870" s="1">
        <v>45734.799814814818</v>
      </c>
    </row>
    <row r="871" spans="1:15" x14ac:dyDescent="0.3">
      <c r="A871" t="s">
        <v>28</v>
      </c>
      <c r="B871" t="s">
        <v>18</v>
      </c>
      <c r="C871" t="s">
        <v>16</v>
      </c>
      <c r="D871">
        <v>7.51</v>
      </c>
      <c r="E871">
        <v>6.4409999999999995E-2</v>
      </c>
      <c r="F871">
        <v>7.4711999999999996</v>
      </c>
      <c r="G871">
        <v>6.0199999999999997E-2</v>
      </c>
      <c r="H871">
        <v>4.2153</v>
      </c>
      <c r="I871" t="s">
        <v>29</v>
      </c>
      <c r="J871">
        <v>10.4536</v>
      </c>
      <c r="K871">
        <v>8.4199999999999997E-2</v>
      </c>
      <c r="L871">
        <v>0.28000000000000003</v>
      </c>
      <c r="M871" t="s">
        <v>20</v>
      </c>
      <c r="N871" t="s">
        <v>21</v>
      </c>
      <c r="O871" s="1">
        <v>45734.797650462962</v>
      </c>
    </row>
    <row r="872" spans="1:15" x14ac:dyDescent="0.3">
      <c r="A872" t="s">
        <v>80</v>
      </c>
      <c r="B872" t="s">
        <v>18</v>
      </c>
      <c r="C872" t="s">
        <v>16</v>
      </c>
      <c r="D872">
        <v>1</v>
      </c>
      <c r="E872">
        <v>9.1599999999999997E-3</v>
      </c>
      <c r="F872">
        <v>1.1362000000000001</v>
      </c>
      <c r="G872">
        <v>3.9199999999999999E-2</v>
      </c>
      <c r="H872">
        <v>0.53639999999999999</v>
      </c>
      <c r="I872" t="s">
        <v>81</v>
      </c>
      <c r="J872">
        <v>1.8952</v>
      </c>
      <c r="K872">
        <v>6.54E-2</v>
      </c>
      <c r="L872">
        <v>0.04</v>
      </c>
      <c r="M872" t="s">
        <v>81</v>
      </c>
      <c r="N872" t="s">
        <v>21</v>
      </c>
      <c r="O872" s="1">
        <v>45734.801030092596</v>
      </c>
    </row>
    <row r="873" spans="1:15" x14ac:dyDescent="0.3">
      <c r="A873" t="s">
        <v>30</v>
      </c>
      <c r="B873" t="s">
        <v>18</v>
      </c>
      <c r="C873" t="s">
        <v>16</v>
      </c>
      <c r="D873">
        <v>0.16</v>
      </c>
      <c r="E873">
        <v>1.47E-3</v>
      </c>
      <c r="F873">
        <v>0.18049999999999999</v>
      </c>
      <c r="G873">
        <v>3.9300000000000002E-2</v>
      </c>
      <c r="H873">
        <v>7.4300000000000005E-2</v>
      </c>
      <c r="I873" t="s">
        <v>31</v>
      </c>
      <c r="J873">
        <v>0.2331</v>
      </c>
      <c r="K873">
        <v>5.0700000000000002E-2</v>
      </c>
      <c r="L873">
        <v>0</v>
      </c>
      <c r="M873" t="s">
        <v>31</v>
      </c>
      <c r="N873" t="s">
        <v>21</v>
      </c>
      <c r="O873" s="1">
        <v>45734.79420138889</v>
      </c>
    </row>
    <row r="874" spans="1:15" x14ac:dyDescent="0.3">
      <c r="A874" t="s">
        <v>32</v>
      </c>
      <c r="B874" t="s">
        <v>18</v>
      </c>
      <c r="C874" t="s">
        <v>16</v>
      </c>
      <c r="D874">
        <v>7.63</v>
      </c>
      <c r="E874">
        <v>7.6280000000000001E-2</v>
      </c>
      <c r="F874">
        <v>9.1428999999999991</v>
      </c>
      <c r="G874">
        <v>0.10059999999999999</v>
      </c>
      <c r="H874">
        <v>3.7021999999999999</v>
      </c>
      <c r="I874" t="s">
        <v>33</v>
      </c>
      <c r="J874">
        <v>11.7622</v>
      </c>
      <c r="K874">
        <v>0.1295</v>
      </c>
      <c r="L874">
        <v>0.24</v>
      </c>
      <c r="M874" t="s">
        <v>34</v>
      </c>
      <c r="N874" t="s">
        <v>21</v>
      </c>
      <c r="O874" s="1">
        <v>45775.837673611109</v>
      </c>
    </row>
    <row r="875" spans="1:15" x14ac:dyDescent="0.3">
      <c r="A875" t="s">
        <v>38</v>
      </c>
      <c r="F875">
        <v>97.7697</v>
      </c>
      <c r="H875">
        <v>100</v>
      </c>
      <c r="J875">
        <v>97.7697</v>
      </c>
      <c r="L875" t="s">
        <v>82</v>
      </c>
    </row>
    <row r="877" spans="1:15" x14ac:dyDescent="0.3">
      <c r="A877" t="s">
        <v>72</v>
      </c>
    </row>
    <row r="878" spans="1:15" x14ac:dyDescent="0.3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10</v>
      </c>
      <c r="L878" t="s">
        <v>11</v>
      </c>
      <c r="M878" t="s">
        <v>12</v>
      </c>
      <c r="N878" t="s">
        <v>13</v>
      </c>
      <c r="O878" t="s">
        <v>14</v>
      </c>
    </row>
    <row r="879" spans="1:15" x14ac:dyDescent="0.3">
      <c r="A879" t="s">
        <v>15</v>
      </c>
      <c r="C879" t="s">
        <v>16</v>
      </c>
      <c r="F879">
        <v>43.0319</v>
      </c>
      <c r="H879">
        <v>60.698700000000002</v>
      </c>
      <c r="L879">
        <v>4</v>
      </c>
    </row>
    <row r="880" spans="1:15" x14ac:dyDescent="0.3">
      <c r="A880" t="s">
        <v>73</v>
      </c>
      <c r="B880" t="s">
        <v>18</v>
      </c>
      <c r="C880" t="s">
        <v>16</v>
      </c>
      <c r="D880">
        <v>1.6</v>
      </c>
      <c r="E880">
        <v>6.3299999999999997E-3</v>
      </c>
      <c r="F880">
        <v>2.1212</v>
      </c>
      <c r="G880">
        <v>5.7299999999999997E-2</v>
      </c>
      <c r="H880">
        <v>2.0821999999999998</v>
      </c>
      <c r="I880" t="s">
        <v>74</v>
      </c>
      <c r="J880">
        <v>2.8593000000000002</v>
      </c>
      <c r="K880">
        <v>7.7200000000000005E-2</v>
      </c>
      <c r="L880">
        <v>0.14000000000000001</v>
      </c>
      <c r="M880" t="s">
        <v>24</v>
      </c>
      <c r="N880" t="s">
        <v>21</v>
      </c>
      <c r="O880" s="1">
        <v>45734.792638888888</v>
      </c>
    </row>
    <row r="881" spans="1:15" x14ac:dyDescent="0.3">
      <c r="A881" t="s">
        <v>17</v>
      </c>
      <c r="B881" t="s">
        <v>18</v>
      </c>
      <c r="C881" t="s">
        <v>16</v>
      </c>
      <c r="D881">
        <v>3.49</v>
      </c>
      <c r="E881">
        <v>1.7299999999999999E-2</v>
      </c>
      <c r="F881">
        <v>3.9969000000000001</v>
      </c>
      <c r="G881">
        <v>5.33E-2</v>
      </c>
      <c r="H881">
        <v>3.7101000000000002</v>
      </c>
      <c r="I881" t="s">
        <v>19</v>
      </c>
      <c r="J881">
        <v>6.6271000000000004</v>
      </c>
      <c r="K881">
        <v>8.8400000000000006E-2</v>
      </c>
      <c r="L881">
        <v>0.24</v>
      </c>
      <c r="M881" t="s">
        <v>20</v>
      </c>
      <c r="N881" t="s">
        <v>21</v>
      </c>
      <c r="O881" s="1">
        <v>45734.797731481478</v>
      </c>
    </row>
    <row r="882" spans="1:15" x14ac:dyDescent="0.3">
      <c r="A882" t="s">
        <v>75</v>
      </c>
      <c r="B882" t="s">
        <v>18</v>
      </c>
      <c r="C882" t="s">
        <v>16</v>
      </c>
      <c r="D882">
        <v>6.55</v>
      </c>
      <c r="E882">
        <v>3.7100000000000001E-2</v>
      </c>
      <c r="F882">
        <v>7.0906000000000002</v>
      </c>
      <c r="G882">
        <v>6.1699999999999998E-2</v>
      </c>
      <c r="H882">
        <v>5.9305000000000003</v>
      </c>
      <c r="I882" t="s">
        <v>76</v>
      </c>
      <c r="J882">
        <v>13.3971</v>
      </c>
      <c r="K882">
        <v>0.1166</v>
      </c>
      <c r="L882">
        <v>0.39</v>
      </c>
      <c r="M882" t="s">
        <v>24</v>
      </c>
      <c r="N882" t="s">
        <v>21</v>
      </c>
      <c r="O882" s="1">
        <v>45734.793067129627</v>
      </c>
    </row>
    <row r="883" spans="1:15" x14ac:dyDescent="0.3">
      <c r="A883" t="s">
        <v>22</v>
      </c>
      <c r="B883" t="s">
        <v>18</v>
      </c>
      <c r="C883" t="s">
        <v>16</v>
      </c>
      <c r="D883">
        <v>25.82</v>
      </c>
      <c r="E883">
        <v>0.13954</v>
      </c>
      <c r="F883">
        <v>23.382899999999999</v>
      </c>
      <c r="G883">
        <v>9.8699999999999996E-2</v>
      </c>
      <c r="H883">
        <v>18.788399999999999</v>
      </c>
      <c r="I883" t="s">
        <v>23</v>
      </c>
      <c r="J883">
        <v>50.0227</v>
      </c>
      <c r="K883">
        <v>0.2112</v>
      </c>
      <c r="L883">
        <v>1.24</v>
      </c>
      <c r="M883" t="s">
        <v>24</v>
      </c>
      <c r="N883" t="s">
        <v>21</v>
      </c>
      <c r="O883" s="1">
        <v>45734.792905092596</v>
      </c>
    </row>
    <row r="884" spans="1:15" x14ac:dyDescent="0.3">
      <c r="A884" t="s">
        <v>94</v>
      </c>
      <c r="B884" t="s">
        <v>18</v>
      </c>
      <c r="C884" t="s">
        <v>16</v>
      </c>
      <c r="D884">
        <v>0.11</v>
      </c>
      <c r="E884">
        <v>9.1E-4</v>
      </c>
      <c r="F884">
        <v>0.14460000000000001</v>
      </c>
      <c r="G884">
        <v>2.4199999999999999E-2</v>
      </c>
      <c r="H884">
        <v>0.1018</v>
      </c>
      <c r="I884" t="s">
        <v>105</v>
      </c>
      <c r="J884">
        <v>0.36099999999999999</v>
      </c>
      <c r="K884">
        <v>6.0400000000000002E-2</v>
      </c>
      <c r="L884">
        <v>0.01</v>
      </c>
      <c r="M884" t="s">
        <v>106</v>
      </c>
      <c r="N884" t="s">
        <v>37</v>
      </c>
    </row>
    <row r="885" spans="1:15" x14ac:dyDescent="0.3">
      <c r="A885" t="s">
        <v>25</v>
      </c>
      <c r="B885" t="s">
        <v>18</v>
      </c>
      <c r="C885" t="s">
        <v>16</v>
      </c>
      <c r="D885">
        <v>0.22</v>
      </c>
      <c r="E885">
        <v>1.7799999999999999E-3</v>
      </c>
      <c r="F885">
        <v>0.21920000000000001</v>
      </c>
      <c r="G885">
        <v>2.52E-2</v>
      </c>
      <c r="H885">
        <v>0.1265</v>
      </c>
      <c r="I885" t="s">
        <v>26</v>
      </c>
      <c r="J885">
        <v>0.2641</v>
      </c>
      <c r="K885">
        <v>3.04E-2</v>
      </c>
      <c r="L885">
        <v>0.01</v>
      </c>
      <c r="M885" t="s">
        <v>27</v>
      </c>
      <c r="N885" t="s">
        <v>21</v>
      </c>
      <c r="O885" s="1">
        <v>45734.799814814818</v>
      </c>
    </row>
    <row r="886" spans="1:15" x14ac:dyDescent="0.3">
      <c r="A886" t="s">
        <v>28</v>
      </c>
      <c r="B886" t="s">
        <v>18</v>
      </c>
      <c r="C886" t="s">
        <v>16</v>
      </c>
      <c r="D886">
        <v>7.55</v>
      </c>
      <c r="E886">
        <v>6.4769999999999994E-2</v>
      </c>
      <c r="F886">
        <v>7.5128000000000004</v>
      </c>
      <c r="G886">
        <v>0.06</v>
      </c>
      <c r="H886">
        <v>4.2301000000000002</v>
      </c>
      <c r="I886" t="s">
        <v>29</v>
      </c>
      <c r="J886">
        <v>10.511699999999999</v>
      </c>
      <c r="K886">
        <v>8.3900000000000002E-2</v>
      </c>
      <c r="L886">
        <v>0.28000000000000003</v>
      </c>
      <c r="M886" t="s">
        <v>20</v>
      </c>
      <c r="N886" t="s">
        <v>21</v>
      </c>
      <c r="O886" s="1">
        <v>45734.797650462962</v>
      </c>
    </row>
    <row r="887" spans="1:15" x14ac:dyDescent="0.3">
      <c r="A887" t="s">
        <v>80</v>
      </c>
      <c r="B887" t="s">
        <v>18</v>
      </c>
      <c r="C887" t="s">
        <v>16</v>
      </c>
      <c r="D887">
        <v>1.01</v>
      </c>
      <c r="E887">
        <v>9.3200000000000002E-3</v>
      </c>
      <c r="F887">
        <v>1.1557999999999999</v>
      </c>
      <c r="G887">
        <v>3.8899999999999997E-2</v>
      </c>
      <c r="H887">
        <v>0.54449999999999998</v>
      </c>
      <c r="I887" t="s">
        <v>81</v>
      </c>
      <c r="J887">
        <v>1.9278999999999999</v>
      </c>
      <c r="K887">
        <v>6.4899999999999999E-2</v>
      </c>
      <c r="L887">
        <v>0.04</v>
      </c>
      <c r="M887" t="s">
        <v>81</v>
      </c>
      <c r="N887" t="s">
        <v>21</v>
      </c>
      <c r="O887" s="1">
        <v>45734.801030092596</v>
      </c>
    </row>
    <row r="888" spans="1:15" x14ac:dyDescent="0.3">
      <c r="A888" t="s">
        <v>30</v>
      </c>
      <c r="B888" t="s">
        <v>18</v>
      </c>
      <c r="C888" t="s">
        <v>16</v>
      </c>
      <c r="D888">
        <v>0.17</v>
      </c>
      <c r="E888">
        <v>1.6000000000000001E-3</v>
      </c>
      <c r="F888">
        <v>0.19600000000000001</v>
      </c>
      <c r="G888">
        <v>3.85E-2</v>
      </c>
      <c r="H888">
        <v>8.0500000000000002E-2</v>
      </c>
      <c r="I888" t="s">
        <v>31</v>
      </c>
      <c r="J888">
        <v>0.253</v>
      </c>
      <c r="K888">
        <v>4.9799999999999997E-2</v>
      </c>
      <c r="L888">
        <v>0.01</v>
      </c>
      <c r="M888" t="s">
        <v>31</v>
      </c>
      <c r="N888" t="s">
        <v>21</v>
      </c>
      <c r="O888" s="1">
        <v>45734.79420138889</v>
      </c>
    </row>
    <row r="889" spans="1:15" x14ac:dyDescent="0.3">
      <c r="A889" t="s">
        <v>32</v>
      </c>
      <c r="B889" t="s">
        <v>18</v>
      </c>
      <c r="C889" t="s">
        <v>16</v>
      </c>
      <c r="D889">
        <v>7.65</v>
      </c>
      <c r="E889">
        <v>7.6530000000000001E-2</v>
      </c>
      <c r="F889">
        <v>9.1728000000000005</v>
      </c>
      <c r="G889">
        <v>0.1011</v>
      </c>
      <c r="H889">
        <v>3.7067000000000001</v>
      </c>
      <c r="I889" t="s">
        <v>33</v>
      </c>
      <c r="J889">
        <v>11.800599999999999</v>
      </c>
      <c r="K889">
        <v>0.13009999999999999</v>
      </c>
      <c r="L889">
        <v>0.24</v>
      </c>
      <c r="M889" t="s">
        <v>34</v>
      </c>
      <c r="N889" t="s">
        <v>21</v>
      </c>
      <c r="O889" s="1">
        <v>45775.837673611109</v>
      </c>
    </row>
    <row r="890" spans="1:15" x14ac:dyDescent="0.3">
      <c r="A890" t="s">
        <v>38</v>
      </c>
      <c r="F890">
        <v>98.024600000000007</v>
      </c>
      <c r="H890">
        <v>100</v>
      </c>
      <c r="J890">
        <v>98.024600000000007</v>
      </c>
      <c r="L890" t="s">
        <v>108</v>
      </c>
    </row>
    <row r="892" spans="1:15" x14ac:dyDescent="0.3">
      <c r="A892" t="s">
        <v>72</v>
      </c>
    </row>
    <row r="893" spans="1:15" x14ac:dyDescent="0.3">
      <c r="A893" t="s">
        <v>0</v>
      </c>
      <c r="B893" t="s">
        <v>1</v>
      </c>
      <c r="C893" t="s">
        <v>2</v>
      </c>
      <c r="D893" t="s">
        <v>3</v>
      </c>
      <c r="E893" t="s">
        <v>4</v>
      </c>
      <c r="F893" t="s">
        <v>5</v>
      </c>
      <c r="G893" t="s">
        <v>6</v>
      </c>
      <c r="H893" t="s">
        <v>7</v>
      </c>
      <c r="I893" t="s">
        <v>8</v>
      </c>
      <c r="J893" t="s">
        <v>9</v>
      </c>
      <c r="K893" t="s">
        <v>10</v>
      </c>
      <c r="L893" t="s">
        <v>11</v>
      </c>
      <c r="M893" t="s">
        <v>12</v>
      </c>
      <c r="N893" t="s">
        <v>13</v>
      </c>
      <c r="O893" t="s">
        <v>14</v>
      </c>
    </row>
    <row r="894" spans="1:15" x14ac:dyDescent="0.3">
      <c r="A894" t="s">
        <v>15</v>
      </c>
      <c r="C894" t="s">
        <v>16</v>
      </c>
      <c r="F894">
        <v>43.128799999999998</v>
      </c>
      <c r="H894">
        <v>60.710599999999999</v>
      </c>
      <c r="L894">
        <v>4</v>
      </c>
    </row>
    <row r="895" spans="1:15" x14ac:dyDescent="0.3">
      <c r="A895" t="s">
        <v>73</v>
      </c>
      <c r="B895" t="s">
        <v>18</v>
      </c>
      <c r="C895" t="s">
        <v>16</v>
      </c>
      <c r="D895">
        <v>1.57</v>
      </c>
      <c r="E895">
        <v>6.2300000000000003E-3</v>
      </c>
      <c r="F895">
        <v>2.0943999999999998</v>
      </c>
      <c r="G895">
        <v>5.7599999999999998E-2</v>
      </c>
      <c r="H895">
        <v>2.0516999999999999</v>
      </c>
      <c r="I895" t="s">
        <v>74</v>
      </c>
      <c r="J895">
        <v>2.8231999999999999</v>
      </c>
      <c r="K895">
        <v>7.7700000000000005E-2</v>
      </c>
      <c r="L895">
        <v>0.14000000000000001</v>
      </c>
      <c r="M895" t="s">
        <v>24</v>
      </c>
      <c r="N895" t="s">
        <v>21</v>
      </c>
      <c r="O895" s="1">
        <v>45734.792638888888</v>
      </c>
    </row>
    <row r="896" spans="1:15" x14ac:dyDescent="0.3">
      <c r="A896" t="s">
        <v>17</v>
      </c>
      <c r="B896" t="s">
        <v>18</v>
      </c>
      <c r="C896" t="s">
        <v>16</v>
      </c>
      <c r="D896">
        <v>3.49</v>
      </c>
      <c r="E896">
        <v>1.7299999999999999E-2</v>
      </c>
      <c r="F896">
        <v>4.0023999999999997</v>
      </c>
      <c r="G896">
        <v>5.33E-2</v>
      </c>
      <c r="H896">
        <v>3.7075999999999998</v>
      </c>
      <c r="I896" t="s">
        <v>19</v>
      </c>
      <c r="J896">
        <v>6.6361999999999997</v>
      </c>
      <c r="K896">
        <v>8.8400000000000006E-2</v>
      </c>
      <c r="L896">
        <v>0.24</v>
      </c>
      <c r="M896" t="s">
        <v>20</v>
      </c>
      <c r="N896" t="s">
        <v>21</v>
      </c>
      <c r="O896" s="1">
        <v>45734.797731481478</v>
      </c>
    </row>
    <row r="897" spans="1:15" x14ac:dyDescent="0.3">
      <c r="A897" t="s">
        <v>75</v>
      </c>
      <c r="B897" t="s">
        <v>18</v>
      </c>
      <c r="C897" t="s">
        <v>16</v>
      </c>
      <c r="D897">
        <v>6.59</v>
      </c>
      <c r="E897">
        <v>3.7339999999999998E-2</v>
      </c>
      <c r="F897">
        <v>7.1440999999999999</v>
      </c>
      <c r="G897">
        <v>6.2E-2</v>
      </c>
      <c r="H897">
        <v>5.9630000000000001</v>
      </c>
      <c r="I897" t="s">
        <v>76</v>
      </c>
      <c r="J897">
        <v>13.4983</v>
      </c>
      <c r="K897">
        <v>0.1172</v>
      </c>
      <c r="L897">
        <v>0.39</v>
      </c>
      <c r="M897" t="s">
        <v>24</v>
      </c>
      <c r="N897" t="s">
        <v>21</v>
      </c>
      <c r="O897" s="1">
        <v>45734.793067129627</v>
      </c>
    </row>
    <row r="898" spans="1:15" x14ac:dyDescent="0.3">
      <c r="A898" t="s">
        <v>22</v>
      </c>
      <c r="B898" t="s">
        <v>18</v>
      </c>
      <c r="C898" t="s">
        <v>16</v>
      </c>
      <c r="D898">
        <v>25.82</v>
      </c>
      <c r="E898">
        <v>0.13951</v>
      </c>
      <c r="F898">
        <v>23.405000000000001</v>
      </c>
      <c r="G898">
        <v>9.8799999999999999E-2</v>
      </c>
      <c r="H898">
        <v>18.767600000000002</v>
      </c>
      <c r="I898" t="s">
        <v>23</v>
      </c>
      <c r="J898">
        <v>50.07</v>
      </c>
      <c r="K898">
        <v>0.21129999999999999</v>
      </c>
      <c r="L898">
        <v>1.24</v>
      </c>
      <c r="M898" t="s">
        <v>24</v>
      </c>
      <c r="N898" t="s">
        <v>21</v>
      </c>
      <c r="O898" s="1">
        <v>45734.792905092596</v>
      </c>
    </row>
    <row r="899" spans="1:15" x14ac:dyDescent="0.3">
      <c r="A899" t="s">
        <v>94</v>
      </c>
      <c r="B899" t="s">
        <v>18</v>
      </c>
      <c r="C899" t="s">
        <v>16</v>
      </c>
      <c r="D899">
        <v>0.11</v>
      </c>
      <c r="E899">
        <v>9.7000000000000005E-4</v>
      </c>
      <c r="F899">
        <v>0.15329999999999999</v>
      </c>
      <c r="G899">
        <v>2.4199999999999999E-2</v>
      </c>
      <c r="H899">
        <v>0.1077</v>
      </c>
      <c r="I899" t="s">
        <v>105</v>
      </c>
      <c r="J899">
        <v>0.38279999999999997</v>
      </c>
      <c r="K899">
        <v>6.0400000000000002E-2</v>
      </c>
      <c r="L899">
        <v>0.01</v>
      </c>
      <c r="M899" t="s">
        <v>106</v>
      </c>
      <c r="N899" t="s">
        <v>37</v>
      </c>
    </row>
    <row r="900" spans="1:15" x14ac:dyDescent="0.3">
      <c r="A900" t="s">
        <v>25</v>
      </c>
      <c r="B900" t="s">
        <v>18</v>
      </c>
      <c r="C900" t="s">
        <v>16</v>
      </c>
      <c r="D900">
        <v>0.17</v>
      </c>
      <c r="E900">
        <v>1.32E-3</v>
      </c>
      <c r="F900">
        <v>0.1623</v>
      </c>
      <c r="G900">
        <v>2.47E-2</v>
      </c>
      <c r="H900">
        <v>9.35E-2</v>
      </c>
      <c r="I900" t="s">
        <v>26</v>
      </c>
      <c r="J900">
        <v>0.19550000000000001</v>
      </c>
      <c r="K900">
        <v>2.9700000000000001E-2</v>
      </c>
      <c r="L900">
        <v>0.01</v>
      </c>
      <c r="M900" t="s">
        <v>27</v>
      </c>
      <c r="N900" t="s">
        <v>21</v>
      </c>
      <c r="O900" s="1">
        <v>45734.799814814818</v>
      </c>
    </row>
    <row r="901" spans="1:15" x14ac:dyDescent="0.3">
      <c r="A901" t="s">
        <v>28</v>
      </c>
      <c r="B901" t="s">
        <v>18</v>
      </c>
      <c r="C901" t="s">
        <v>16</v>
      </c>
      <c r="D901">
        <v>7.53</v>
      </c>
      <c r="E901">
        <v>6.4610000000000001E-2</v>
      </c>
      <c r="F901">
        <v>7.4907000000000004</v>
      </c>
      <c r="G901">
        <v>0.06</v>
      </c>
      <c r="H901">
        <v>4.2089999999999996</v>
      </c>
      <c r="I901" t="s">
        <v>29</v>
      </c>
      <c r="J901">
        <v>10.480700000000001</v>
      </c>
      <c r="K901">
        <v>8.3900000000000002E-2</v>
      </c>
      <c r="L901">
        <v>0.28000000000000003</v>
      </c>
      <c r="M901" t="s">
        <v>20</v>
      </c>
      <c r="N901" t="s">
        <v>21</v>
      </c>
      <c r="O901" s="1">
        <v>45734.797650462962</v>
      </c>
    </row>
    <row r="902" spans="1:15" x14ac:dyDescent="0.3">
      <c r="A902" t="s">
        <v>80</v>
      </c>
      <c r="B902" t="s">
        <v>18</v>
      </c>
      <c r="C902" t="s">
        <v>16</v>
      </c>
      <c r="D902">
        <v>0.99</v>
      </c>
      <c r="E902">
        <v>9.0799999999999995E-3</v>
      </c>
      <c r="F902">
        <v>1.1256999999999999</v>
      </c>
      <c r="G902">
        <v>3.8899999999999997E-2</v>
      </c>
      <c r="H902">
        <v>0.52929999999999999</v>
      </c>
      <c r="I902" t="s">
        <v>81</v>
      </c>
      <c r="J902">
        <v>1.8777999999999999</v>
      </c>
      <c r="K902">
        <v>6.4899999999999999E-2</v>
      </c>
      <c r="L902">
        <v>0.03</v>
      </c>
      <c r="M902" t="s">
        <v>81</v>
      </c>
      <c r="N902" t="s">
        <v>21</v>
      </c>
      <c r="O902" s="1">
        <v>45734.801030092596</v>
      </c>
    </row>
    <row r="903" spans="1:15" x14ac:dyDescent="0.3">
      <c r="A903" t="s">
        <v>30</v>
      </c>
      <c r="B903" t="s">
        <v>18</v>
      </c>
      <c r="C903" t="s">
        <v>16</v>
      </c>
      <c r="D903">
        <v>0.2</v>
      </c>
      <c r="E903">
        <v>1.91E-3</v>
      </c>
      <c r="F903">
        <v>0.2341</v>
      </c>
      <c r="G903">
        <v>3.9199999999999999E-2</v>
      </c>
      <c r="H903">
        <v>9.6000000000000002E-2</v>
      </c>
      <c r="I903" t="s">
        <v>31</v>
      </c>
      <c r="J903">
        <v>0.30220000000000002</v>
      </c>
      <c r="K903">
        <v>5.0599999999999999E-2</v>
      </c>
      <c r="L903">
        <v>0.01</v>
      </c>
      <c r="M903" t="s">
        <v>31</v>
      </c>
      <c r="N903" t="s">
        <v>21</v>
      </c>
      <c r="O903" s="1">
        <v>45734.79420138889</v>
      </c>
    </row>
    <row r="904" spans="1:15" x14ac:dyDescent="0.3">
      <c r="A904" t="s">
        <v>32</v>
      </c>
      <c r="B904" t="s">
        <v>18</v>
      </c>
      <c r="C904" t="s">
        <v>16</v>
      </c>
      <c r="D904">
        <v>7.79</v>
      </c>
      <c r="E904">
        <v>7.7899999999999997E-2</v>
      </c>
      <c r="F904">
        <v>9.3339999999999996</v>
      </c>
      <c r="G904">
        <v>0.1013</v>
      </c>
      <c r="H904">
        <v>3.7641</v>
      </c>
      <c r="I904" t="s">
        <v>33</v>
      </c>
      <c r="J904">
        <v>12.007999999999999</v>
      </c>
      <c r="K904">
        <v>0.1303</v>
      </c>
      <c r="L904">
        <v>0.25</v>
      </c>
      <c r="M904" t="s">
        <v>34</v>
      </c>
      <c r="N904" t="s">
        <v>21</v>
      </c>
      <c r="O904" s="1">
        <v>45775.837673611109</v>
      </c>
    </row>
    <row r="905" spans="1:15" x14ac:dyDescent="0.3">
      <c r="A905" t="s">
        <v>38</v>
      </c>
      <c r="F905">
        <v>98.274799999999999</v>
      </c>
      <c r="H905">
        <v>100</v>
      </c>
      <c r="J905">
        <v>98.274799999999999</v>
      </c>
      <c r="L905" t="s">
        <v>108</v>
      </c>
    </row>
    <row r="907" spans="1:15" x14ac:dyDescent="0.3">
      <c r="A907" t="s">
        <v>184</v>
      </c>
    </row>
    <row r="908" spans="1:15" x14ac:dyDescent="0.3">
      <c r="A908" t="s">
        <v>0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12</v>
      </c>
      <c r="N908" t="s">
        <v>13</v>
      </c>
      <c r="O908" t="s">
        <v>14</v>
      </c>
    </row>
    <row r="909" spans="1:15" x14ac:dyDescent="0.3">
      <c r="A909" t="s">
        <v>15</v>
      </c>
      <c r="C909" t="s">
        <v>16</v>
      </c>
      <c r="F909">
        <v>40.894300000000001</v>
      </c>
      <c r="H909">
        <v>57.129399999999997</v>
      </c>
      <c r="L909">
        <v>4</v>
      </c>
    </row>
    <row r="910" spans="1:15" x14ac:dyDescent="0.3">
      <c r="A910" t="s">
        <v>17</v>
      </c>
      <c r="B910" t="s">
        <v>18</v>
      </c>
      <c r="C910" t="s">
        <v>16</v>
      </c>
      <c r="D910">
        <v>23.75</v>
      </c>
      <c r="E910">
        <v>0.11781999999999999</v>
      </c>
      <c r="F910">
        <v>25.486999999999998</v>
      </c>
      <c r="G910">
        <v>0.10780000000000001</v>
      </c>
      <c r="H910">
        <v>23.430900000000001</v>
      </c>
      <c r="I910" t="s">
        <v>19</v>
      </c>
      <c r="J910">
        <v>42.2592</v>
      </c>
      <c r="K910">
        <v>0.1787</v>
      </c>
      <c r="L910">
        <v>1.64</v>
      </c>
      <c r="M910" t="s">
        <v>20</v>
      </c>
      <c r="N910" t="s">
        <v>21</v>
      </c>
      <c r="O910" s="1">
        <v>45734.797731481478</v>
      </c>
    </row>
    <row r="911" spans="1:15" x14ac:dyDescent="0.3">
      <c r="A911" t="s">
        <v>22</v>
      </c>
      <c r="B911" t="s">
        <v>18</v>
      </c>
      <c r="C911" t="s">
        <v>16</v>
      </c>
      <c r="D911">
        <v>17.350000000000001</v>
      </c>
      <c r="E911">
        <v>9.3740000000000004E-2</v>
      </c>
      <c r="F911">
        <v>17.9177</v>
      </c>
      <c r="G911">
        <v>9.2799999999999994E-2</v>
      </c>
      <c r="H911">
        <v>14.258699999999999</v>
      </c>
      <c r="I911" t="s">
        <v>23</v>
      </c>
      <c r="J911">
        <v>38.331000000000003</v>
      </c>
      <c r="K911">
        <v>0.19850000000000001</v>
      </c>
      <c r="L911">
        <v>1</v>
      </c>
      <c r="M911" t="s">
        <v>24</v>
      </c>
      <c r="N911" t="s">
        <v>21</v>
      </c>
      <c r="O911" s="1">
        <v>45734.792905092596</v>
      </c>
    </row>
    <row r="912" spans="1:15" x14ac:dyDescent="0.3">
      <c r="A912" t="s">
        <v>30</v>
      </c>
      <c r="B912" t="s">
        <v>18</v>
      </c>
      <c r="C912" t="s">
        <v>16</v>
      </c>
      <c r="D912">
        <v>0.23</v>
      </c>
      <c r="E912">
        <v>2.1800000000000001E-3</v>
      </c>
      <c r="F912">
        <v>0.26429999999999998</v>
      </c>
      <c r="G912">
        <v>3.9899999999999998E-2</v>
      </c>
      <c r="H912">
        <v>0.1075</v>
      </c>
      <c r="I912" t="s">
        <v>31</v>
      </c>
      <c r="J912">
        <v>0.34129999999999999</v>
      </c>
      <c r="K912">
        <v>5.1499999999999997E-2</v>
      </c>
      <c r="L912">
        <v>0.01</v>
      </c>
      <c r="M912" t="s">
        <v>31</v>
      </c>
      <c r="N912" t="s">
        <v>21</v>
      </c>
      <c r="O912" s="1">
        <v>45734.79420138889</v>
      </c>
    </row>
    <row r="913" spans="1:15" x14ac:dyDescent="0.3">
      <c r="A913" t="s">
        <v>32</v>
      </c>
      <c r="B913" t="s">
        <v>18</v>
      </c>
      <c r="C913" t="s">
        <v>16</v>
      </c>
      <c r="D913">
        <v>10.69</v>
      </c>
      <c r="E913">
        <v>0.10693999999999999</v>
      </c>
      <c r="F913">
        <v>12.677099999999999</v>
      </c>
      <c r="G913">
        <v>0.114</v>
      </c>
      <c r="H913">
        <v>5.0735000000000001</v>
      </c>
      <c r="I913" t="s">
        <v>33</v>
      </c>
      <c r="J913">
        <v>16.308800000000002</v>
      </c>
      <c r="K913">
        <v>0.1467</v>
      </c>
      <c r="L913">
        <v>0.36</v>
      </c>
      <c r="M913" t="s">
        <v>34</v>
      </c>
      <c r="N913" t="s">
        <v>21</v>
      </c>
      <c r="O913" s="1">
        <v>45775.837673611109</v>
      </c>
    </row>
    <row r="914" spans="1:15" x14ac:dyDescent="0.3">
      <c r="A914" t="s">
        <v>38</v>
      </c>
      <c r="F914">
        <v>97.240300000000005</v>
      </c>
      <c r="H914">
        <v>100</v>
      </c>
      <c r="J914">
        <v>97.240300000000005</v>
      </c>
      <c r="L914" t="s">
        <v>41</v>
      </c>
    </row>
    <row r="922" spans="1:15" x14ac:dyDescent="0.3">
      <c r="A922" t="s">
        <v>184</v>
      </c>
    </row>
    <row r="923" spans="1:15" x14ac:dyDescent="0.3">
      <c r="A923" t="s">
        <v>0</v>
      </c>
      <c r="B923" t="s">
        <v>1</v>
      </c>
      <c r="C923" t="s">
        <v>2</v>
      </c>
      <c r="D923" t="s">
        <v>3</v>
      </c>
      <c r="E923" t="s">
        <v>4</v>
      </c>
      <c r="F923" t="s">
        <v>5</v>
      </c>
      <c r="G923" t="s">
        <v>6</v>
      </c>
      <c r="H923" t="s">
        <v>7</v>
      </c>
      <c r="I923" t="s">
        <v>8</v>
      </c>
      <c r="J923" t="s">
        <v>9</v>
      </c>
      <c r="K923" t="s">
        <v>10</v>
      </c>
      <c r="L923" t="s">
        <v>11</v>
      </c>
      <c r="M923" t="s">
        <v>12</v>
      </c>
      <c r="N923" t="s">
        <v>13</v>
      </c>
      <c r="O923" t="s">
        <v>14</v>
      </c>
    </row>
    <row r="924" spans="1:15" x14ac:dyDescent="0.3">
      <c r="A924" t="s">
        <v>15</v>
      </c>
      <c r="C924" t="s">
        <v>16</v>
      </c>
      <c r="F924">
        <v>41.122900000000001</v>
      </c>
      <c r="H924">
        <v>57.133000000000003</v>
      </c>
      <c r="L924">
        <v>4</v>
      </c>
    </row>
    <row r="925" spans="1:15" x14ac:dyDescent="0.3">
      <c r="A925" t="s">
        <v>17</v>
      </c>
      <c r="B925" t="s">
        <v>18</v>
      </c>
      <c r="C925" t="s">
        <v>16</v>
      </c>
      <c r="D925">
        <v>23.83</v>
      </c>
      <c r="E925">
        <v>0.11817999999999999</v>
      </c>
      <c r="F925">
        <v>25.5898</v>
      </c>
      <c r="G925">
        <v>0.108</v>
      </c>
      <c r="H925">
        <v>23.396000000000001</v>
      </c>
      <c r="I925" t="s">
        <v>19</v>
      </c>
      <c r="J925">
        <v>42.429600000000001</v>
      </c>
      <c r="K925">
        <v>0.17899999999999999</v>
      </c>
      <c r="L925">
        <v>1.64</v>
      </c>
      <c r="M925" t="s">
        <v>20</v>
      </c>
      <c r="N925" t="s">
        <v>21</v>
      </c>
      <c r="O925" s="1">
        <v>45734.797731481478</v>
      </c>
    </row>
    <row r="926" spans="1:15" x14ac:dyDescent="0.3">
      <c r="A926" t="s">
        <v>22</v>
      </c>
      <c r="B926" t="s">
        <v>18</v>
      </c>
      <c r="C926" t="s">
        <v>16</v>
      </c>
      <c r="D926">
        <v>17.45</v>
      </c>
      <c r="E926">
        <v>9.4310000000000005E-2</v>
      </c>
      <c r="F926">
        <v>18.0259</v>
      </c>
      <c r="G926">
        <v>9.2899999999999996E-2</v>
      </c>
      <c r="H926">
        <v>14.2661</v>
      </c>
      <c r="I926" t="s">
        <v>23</v>
      </c>
      <c r="J926">
        <v>38.562600000000003</v>
      </c>
      <c r="K926">
        <v>0.1988</v>
      </c>
      <c r="L926">
        <v>1</v>
      </c>
      <c r="M926" t="s">
        <v>24</v>
      </c>
      <c r="N926" t="s">
        <v>21</v>
      </c>
      <c r="O926" s="1">
        <v>45734.792905092596</v>
      </c>
    </row>
    <row r="927" spans="1:15" x14ac:dyDescent="0.3">
      <c r="A927" t="s">
        <v>30</v>
      </c>
      <c r="B927" t="s">
        <v>18</v>
      </c>
      <c r="C927" t="s">
        <v>16</v>
      </c>
      <c r="D927">
        <v>0.23</v>
      </c>
      <c r="E927">
        <v>2.1900000000000001E-3</v>
      </c>
      <c r="F927">
        <v>0.26550000000000001</v>
      </c>
      <c r="G927">
        <v>3.9699999999999999E-2</v>
      </c>
      <c r="H927">
        <v>0.1074</v>
      </c>
      <c r="I927" t="s">
        <v>31</v>
      </c>
      <c r="J927">
        <v>0.34289999999999998</v>
      </c>
      <c r="K927">
        <v>5.1200000000000002E-2</v>
      </c>
      <c r="L927">
        <v>0.01</v>
      </c>
      <c r="M927" t="s">
        <v>31</v>
      </c>
      <c r="N927" t="s">
        <v>21</v>
      </c>
      <c r="O927" s="1">
        <v>45734.79420138889</v>
      </c>
    </row>
    <row r="928" spans="1:15" x14ac:dyDescent="0.3">
      <c r="A928" t="s">
        <v>32</v>
      </c>
      <c r="B928" t="s">
        <v>18</v>
      </c>
      <c r="C928" t="s">
        <v>16</v>
      </c>
      <c r="D928">
        <v>10.8</v>
      </c>
      <c r="E928">
        <v>0.10804</v>
      </c>
      <c r="F928">
        <v>12.8073</v>
      </c>
      <c r="G928">
        <v>0.115</v>
      </c>
      <c r="H928">
        <v>5.0975000000000001</v>
      </c>
      <c r="I928" t="s">
        <v>33</v>
      </c>
      <c r="J928">
        <v>16.476400000000002</v>
      </c>
      <c r="K928">
        <v>0.14799999999999999</v>
      </c>
      <c r="L928">
        <v>0.36</v>
      </c>
      <c r="M928" t="s">
        <v>34</v>
      </c>
      <c r="N928" t="s">
        <v>21</v>
      </c>
      <c r="O928" s="1">
        <v>45775.837673611109</v>
      </c>
    </row>
    <row r="929" spans="1:15" x14ac:dyDescent="0.3">
      <c r="A929" t="s">
        <v>38</v>
      </c>
      <c r="F929">
        <v>97.811499999999995</v>
      </c>
      <c r="H929">
        <v>100</v>
      </c>
      <c r="J929">
        <v>97.811499999999995</v>
      </c>
      <c r="L929" t="s">
        <v>41</v>
      </c>
    </row>
    <row r="937" spans="1:15" x14ac:dyDescent="0.3">
      <c r="A937" t="s">
        <v>184</v>
      </c>
    </row>
    <row r="938" spans="1:15" x14ac:dyDescent="0.3">
      <c r="A938" t="s">
        <v>0</v>
      </c>
      <c r="B938" t="s">
        <v>1</v>
      </c>
      <c r="C938" t="s">
        <v>2</v>
      </c>
      <c r="D938" t="s">
        <v>3</v>
      </c>
      <c r="E938" t="s">
        <v>4</v>
      </c>
      <c r="F938" t="s">
        <v>5</v>
      </c>
      <c r="G938" t="s">
        <v>6</v>
      </c>
      <c r="H938" t="s">
        <v>7</v>
      </c>
      <c r="I938" t="s">
        <v>8</v>
      </c>
      <c r="J938" t="s">
        <v>9</v>
      </c>
      <c r="K938" t="s">
        <v>10</v>
      </c>
      <c r="L938" t="s">
        <v>11</v>
      </c>
      <c r="M938" t="s">
        <v>12</v>
      </c>
      <c r="N938" t="s">
        <v>13</v>
      </c>
      <c r="O938" t="s">
        <v>14</v>
      </c>
    </row>
    <row r="939" spans="1:15" x14ac:dyDescent="0.3">
      <c r="A939" t="s">
        <v>15</v>
      </c>
      <c r="C939" t="s">
        <v>16</v>
      </c>
      <c r="F939">
        <v>41.006700000000002</v>
      </c>
      <c r="H939">
        <v>57.094000000000001</v>
      </c>
      <c r="L939">
        <v>4</v>
      </c>
    </row>
    <row r="940" spans="1:15" x14ac:dyDescent="0.3">
      <c r="A940" t="s">
        <v>17</v>
      </c>
      <c r="B940" t="s">
        <v>18</v>
      </c>
      <c r="C940" t="s">
        <v>16</v>
      </c>
      <c r="D940">
        <v>23.88</v>
      </c>
      <c r="E940">
        <v>0.11847000000000001</v>
      </c>
      <c r="F940">
        <v>25.651199999999999</v>
      </c>
      <c r="G940">
        <v>0.108</v>
      </c>
      <c r="H940">
        <v>23.502600000000001</v>
      </c>
      <c r="I940" t="s">
        <v>19</v>
      </c>
      <c r="J940">
        <v>42.531500000000001</v>
      </c>
      <c r="K940">
        <v>0.17910000000000001</v>
      </c>
      <c r="L940">
        <v>1.65</v>
      </c>
      <c r="M940" t="s">
        <v>20</v>
      </c>
      <c r="N940" t="s">
        <v>21</v>
      </c>
      <c r="O940" s="1">
        <v>45734.797731481478</v>
      </c>
    </row>
    <row r="941" spans="1:15" x14ac:dyDescent="0.3">
      <c r="A941" t="s">
        <v>22</v>
      </c>
      <c r="B941" t="s">
        <v>18</v>
      </c>
      <c r="C941" t="s">
        <v>16</v>
      </c>
      <c r="D941">
        <v>17.3</v>
      </c>
      <c r="E941">
        <v>9.3479999999999994E-2</v>
      </c>
      <c r="F941">
        <v>17.8889</v>
      </c>
      <c r="G941">
        <v>9.2600000000000002E-2</v>
      </c>
      <c r="H941">
        <v>14.188000000000001</v>
      </c>
      <c r="I941" t="s">
        <v>23</v>
      </c>
      <c r="J941">
        <v>38.269399999999997</v>
      </c>
      <c r="K941">
        <v>0.1981</v>
      </c>
      <c r="L941">
        <v>0.99</v>
      </c>
      <c r="M941" t="s">
        <v>24</v>
      </c>
      <c r="N941" t="s">
        <v>21</v>
      </c>
      <c r="O941" s="1">
        <v>45734.792905092596</v>
      </c>
    </row>
    <row r="942" spans="1:15" x14ac:dyDescent="0.3">
      <c r="A942" t="s">
        <v>30</v>
      </c>
      <c r="B942" t="s">
        <v>18</v>
      </c>
      <c r="C942" t="s">
        <v>16</v>
      </c>
      <c r="D942">
        <v>0.24</v>
      </c>
      <c r="E942">
        <v>2.2399999999999998E-3</v>
      </c>
      <c r="F942">
        <v>0.27100000000000002</v>
      </c>
      <c r="G942">
        <v>4.0300000000000002E-2</v>
      </c>
      <c r="H942">
        <v>0.1099</v>
      </c>
      <c r="I942" t="s">
        <v>31</v>
      </c>
      <c r="J942">
        <v>0.34989999999999999</v>
      </c>
      <c r="K942">
        <v>5.1999999999999998E-2</v>
      </c>
      <c r="L942">
        <v>0.01</v>
      </c>
      <c r="M942" t="s">
        <v>31</v>
      </c>
      <c r="N942" t="s">
        <v>21</v>
      </c>
      <c r="O942" s="1">
        <v>45734.79420138889</v>
      </c>
    </row>
    <row r="943" spans="1:15" x14ac:dyDescent="0.3">
      <c r="A943" t="s">
        <v>32</v>
      </c>
      <c r="B943" t="s">
        <v>18</v>
      </c>
      <c r="C943" t="s">
        <v>16</v>
      </c>
      <c r="D943">
        <v>10.8</v>
      </c>
      <c r="E943">
        <v>0.10799</v>
      </c>
      <c r="F943">
        <v>12.799899999999999</v>
      </c>
      <c r="G943">
        <v>0.1147</v>
      </c>
      <c r="H943">
        <v>5.1055000000000001</v>
      </c>
      <c r="I943" t="s">
        <v>33</v>
      </c>
      <c r="J943">
        <v>16.466799999999999</v>
      </c>
      <c r="K943">
        <v>0.14760000000000001</v>
      </c>
      <c r="L943">
        <v>0.36</v>
      </c>
      <c r="M943" t="s">
        <v>34</v>
      </c>
      <c r="N943" t="s">
        <v>21</v>
      </c>
      <c r="O943" s="1">
        <v>45775.837673611109</v>
      </c>
    </row>
    <row r="944" spans="1:15" x14ac:dyDescent="0.3">
      <c r="A944" t="s">
        <v>38</v>
      </c>
      <c r="F944">
        <v>97.617599999999996</v>
      </c>
      <c r="H944">
        <v>100</v>
      </c>
      <c r="J944">
        <v>97.617599999999996</v>
      </c>
      <c r="L944" t="s">
        <v>39</v>
      </c>
    </row>
    <row r="952" spans="1:15" x14ac:dyDescent="0.3">
      <c r="A952" t="s">
        <v>185</v>
      </c>
    </row>
    <row r="953" spans="1:15" x14ac:dyDescent="0.3">
      <c r="A953" t="s">
        <v>0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6</v>
      </c>
      <c r="H953" t="s">
        <v>7</v>
      </c>
      <c r="I953" t="s">
        <v>8</v>
      </c>
      <c r="J953" t="s">
        <v>9</v>
      </c>
      <c r="K953" t="s">
        <v>10</v>
      </c>
      <c r="L953" t="s">
        <v>11</v>
      </c>
      <c r="M953" t="s">
        <v>12</v>
      </c>
      <c r="N953" t="s">
        <v>13</v>
      </c>
      <c r="O953" t="s">
        <v>14</v>
      </c>
    </row>
    <row r="954" spans="1:15" x14ac:dyDescent="0.3">
      <c r="A954" t="s">
        <v>15</v>
      </c>
      <c r="C954" t="s">
        <v>16</v>
      </c>
      <c r="F954">
        <v>42.849699999999999</v>
      </c>
      <c r="H954">
        <v>57.122700000000002</v>
      </c>
      <c r="L954">
        <v>4</v>
      </c>
    </row>
    <row r="955" spans="1:15" x14ac:dyDescent="0.3">
      <c r="A955" t="s">
        <v>17</v>
      </c>
      <c r="B955" t="s">
        <v>18</v>
      </c>
      <c r="C955" t="s">
        <v>16</v>
      </c>
      <c r="D955">
        <v>29.34</v>
      </c>
      <c r="E955">
        <v>0.14552999999999999</v>
      </c>
      <c r="F955">
        <v>29.1204</v>
      </c>
      <c r="G955">
        <v>0.1101</v>
      </c>
      <c r="H955">
        <v>25.546500000000002</v>
      </c>
      <c r="I955" t="s">
        <v>19</v>
      </c>
      <c r="J955">
        <v>48.2836</v>
      </c>
      <c r="K955">
        <v>0.18260000000000001</v>
      </c>
      <c r="L955">
        <v>1.79</v>
      </c>
      <c r="M955" t="s">
        <v>20</v>
      </c>
      <c r="N955" t="s">
        <v>21</v>
      </c>
      <c r="O955" s="1">
        <v>45734.797731481478</v>
      </c>
    </row>
    <row r="956" spans="1:15" x14ac:dyDescent="0.3">
      <c r="A956" t="s">
        <v>22</v>
      </c>
      <c r="B956" t="s">
        <v>18</v>
      </c>
      <c r="C956" t="s">
        <v>16</v>
      </c>
      <c r="D956">
        <v>18.07</v>
      </c>
      <c r="E956">
        <v>9.7629999999999995E-2</v>
      </c>
      <c r="F956">
        <v>18.7591</v>
      </c>
      <c r="G956">
        <v>9.4600000000000004E-2</v>
      </c>
      <c r="H956">
        <v>14.2454</v>
      </c>
      <c r="I956" t="s">
        <v>23</v>
      </c>
      <c r="J956">
        <v>40.131</v>
      </c>
      <c r="K956">
        <v>0.20250000000000001</v>
      </c>
      <c r="L956">
        <v>1</v>
      </c>
      <c r="M956" t="s">
        <v>24</v>
      </c>
      <c r="N956" t="s">
        <v>21</v>
      </c>
      <c r="O956" s="1">
        <v>45734.792905092596</v>
      </c>
    </row>
    <row r="957" spans="1:15" x14ac:dyDescent="0.3">
      <c r="A957" t="s">
        <v>28</v>
      </c>
      <c r="B957" t="s">
        <v>18</v>
      </c>
      <c r="C957" t="s">
        <v>16</v>
      </c>
      <c r="D957">
        <v>0.08</v>
      </c>
      <c r="E957">
        <v>7.1000000000000002E-4</v>
      </c>
      <c r="F957">
        <v>8.4500000000000006E-2</v>
      </c>
      <c r="G957">
        <v>2.3300000000000001E-2</v>
      </c>
      <c r="H957">
        <v>4.4900000000000002E-2</v>
      </c>
      <c r="I957" t="s">
        <v>29</v>
      </c>
      <c r="J957">
        <v>0.1182</v>
      </c>
      <c r="K957">
        <v>3.2599999999999997E-2</v>
      </c>
      <c r="L957">
        <v>0</v>
      </c>
      <c r="M957" t="s">
        <v>20</v>
      </c>
      <c r="N957" t="s">
        <v>21</v>
      </c>
      <c r="O957" s="1">
        <v>45734.797650462962</v>
      </c>
    </row>
    <row r="958" spans="1:15" x14ac:dyDescent="0.3">
      <c r="A958" t="s">
        <v>32</v>
      </c>
      <c r="B958" t="s">
        <v>18</v>
      </c>
      <c r="C958" t="s">
        <v>16</v>
      </c>
      <c r="D958">
        <v>6.37</v>
      </c>
      <c r="E958">
        <v>6.3740000000000005E-2</v>
      </c>
      <c r="F958">
        <v>7.6191000000000004</v>
      </c>
      <c r="G958">
        <v>9.2799999999999994E-2</v>
      </c>
      <c r="H958">
        <v>2.9098000000000002</v>
      </c>
      <c r="I958" t="s">
        <v>33</v>
      </c>
      <c r="J958">
        <v>9.8018000000000001</v>
      </c>
      <c r="K958">
        <v>0.1193</v>
      </c>
      <c r="L958">
        <v>0.2</v>
      </c>
      <c r="M958" t="s">
        <v>34</v>
      </c>
      <c r="N958" t="s">
        <v>21</v>
      </c>
      <c r="O958" s="1">
        <v>45775.837673611109</v>
      </c>
    </row>
    <row r="959" spans="1:15" x14ac:dyDescent="0.3">
      <c r="A959" t="s">
        <v>35</v>
      </c>
      <c r="B959" t="s">
        <v>18</v>
      </c>
      <c r="C959" t="s">
        <v>16</v>
      </c>
      <c r="D959">
        <v>0.3</v>
      </c>
      <c r="E959">
        <v>3.0100000000000001E-3</v>
      </c>
      <c r="F959">
        <v>0.35970000000000002</v>
      </c>
      <c r="G959">
        <v>5.2999999999999999E-2</v>
      </c>
      <c r="H959">
        <v>0.13070000000000001</v>
      </c>
      <c r="I959" t="s">
        <v>36</v>
      </c>
      <c r="J959">
        <v>0.4577</v>
      </c>
      <c r="K959">
        <v>6.7400000000000002E-2</v>
      </c>
      <c r="L959">
        <v>0.01</v>
      </c>
      <c r="M959" t="s">
        <v>35</v>
      </c>
      <c r="N959" t="s">
        <v>37</v>
      </c>
    </row>
    <row r="960" spans="1:15" x14ac:dyDescent="0.3">
      <c r="A960" t="s">
        <v>38</v>
      </c>
      <c r="F960">
        <v>98.792400000000001</v>
      </c>
      <c r="H960">
        <v>100</v>
      </c>
      <c r="J960">
        <v>98.792400000000001</v>
      </c>
      <c r="L960" t="s">
        <v>41</v>
      </c>
    </row>
    <row r="967" spans="1:15" x14ac:dyDescent="0.3">
      <c r="A967" t="s">
        <v>185</v>
      </c>
    </row>
    <row r="968" spans="1:15" x14ac:dyDescent="0.3">
      <c r="A968" t="s">
        <v>0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N968" t="s">
        <v>13</v>
      </c>
      <c r="O968" t="s">
        <v>14</v>
      </c>
    </row>
    <row r="969" spans="1:15" x14ac:dyDescent="0.3">
      <c r="A969" t="s">
        <v>15</v>
      </c>
      <c r="C969" t="s">
        <v>16</v>
      </c>
      <c r="F969">
        <v>42.820399999999999</v>
      </c>
      <c r="H969">
        <v>57.092500000000001</v>
      </c>
      <c r="L969">
        <v>4</v>
      </c>
    </row>
    <row r="970" spans="1:15" x14ac:dyDescent="0.3">
      <c r="A970" t="s">
        <v>17</v>
      </c>
      <c r="B970" t="s">
        <v>18</v>
      </c>
      <c r="C970" t="s">
        <v>16</v>
      </c>
      <c r="D970">
        <v>29.54</v>
      </c>
      <c r="E970">
        <v>0.14654</v>
      </c>
      <c r="F970">
        <v>29.264600000000002</v>
      </c>
      <c r="G970">
        <v>0.1103</v>
      </c>
      <c r="H970">
        <v>25.677</v>
      </c>
      <c r="I970" t="s">
        <v>19</v>
      </c>
      <c r="J970">
        <v>48.522799999999997</v>
      </c>
      <c r="K970">
        <v>0.18290000000000001</v>
      </c>
      <c r="L970">
        <v>1.8</v>
      </c>
      <c r="M970" t="s">
        <v>20</v>
      </c>
      <c r="N970" t="s">
        <v>21</v>
      </c>
      <c r="O970" s="1">
        <v>45734.797731481478</v>
      </c>
    </row>
    <row r="971" spans="1:15" x14ac:dyDescent="0.3">
      <c r="A971" t="s">
        <v>22</v>
      </c>
      <c r="B971" t="s">
        <v>18</v>
      </c>
      <c r="C971" t="s">
        <v>16</v>
      </c>
      <c r="D971">
        <v>17.97</v>
      </c>
      <c r="E971">
        <v>9.7100000000000006E-2</v>
      </c>
      <c r="F971">
        <v>18.6767</v>
      </c>
      <c r="G971">
        <v>9.4899999999999998E-2</v>
      </c>
      <c r="H971">
        <v>14.1851</v>
      </c>
      <c r="I971" t="s">
        <v>23</v>
      </c>
      <c r="J971">
        <v>39.954900000000002</v>
      </c>
      <c r="K971">
        <v>0.2031</v>
      </c>
      <c r="L971">
        <v>0.99</v>
      </c>
      <c r="M971" t="s">
        <v>24</v>
      </c>
      <c r="N971" t="s">
        <v>21</v>
      </c>
      <c r="O971" s="1">
        <v>45734.792905092596</v>
      </c>
    </row>
    <row r="972" spans="1:15" x14ac:dyDescent="0.3">
      <c r="A972" t="s">
        <v>28</v>
      </c>
      <c r="B972" t="s">
        <v>18</v>
      </c>
      <c r="C972" t="s">
        <v>16</v>
      </c>
      <c r="D972">
        <v>0.05</v>
      </c>
      <c r="E972">
        <v>4.4999999999999999E-4</v>
      </c>
      <c r="F972">
        <v>5.3199999999999997E-2</v>
      </c>
      <c r="G972">
        <v>2.3300000000000001E-2</v>
      </c>
      <c r="H972">
        <v>2.8299999999999999E-2</v>
      </c>
      <c r="I972" t="s">
        <v>29</v>
      </c>
      <c r="J972">
        <v>7.4499999999999997E-2</v>
      </c>
      <c r="K972">
        <v>3.2599999999999997E-2</v>
      </c>
      <c r="L972">
        <v>0</v>
      </c>
      <c r="M972" t="s">
        <v>20</v>
      </c>
      <c r="N972" t="s">
        <v>21</v>
      </c>
      <c r="O972" s="1">
        <v>45734.797650462962</v>
      </c>
    </row>
    <row r="973" spans="1:15" x14ac:dyDescent="0.3">
      <c r="A973" t="s">
        <v>32</v>
      </c>
      <c r="B973" t="s">
        <v>18</v>
      </c>
      <c r="C973" t="s">
        <v>16</v>
      </c>
      <c r="D973">
        <v>6.37</v>
      </c>
      <c r="E973">
        <v>6.3750000000000001E-2</v>
      </c>
      <c r="F973">
        <v>7.6220999999999997</v>
      </c>
      <c r="G973">
        <v>9.2799999999999994E-2</v>
      </c>
      <c r="H973">
        <v>2.9114</v>
      </c>
      <c r="I973" t="s">
        <v>33</v>
      </c>
      <c r="J973">
        <v>9.8056999999999999</v>
      </c>
      <c r="K973">
        <v>0.11940000000000001</v>
      </c>
      <c r="L973">
        <v>0.2</v>
      </c>
      <c r="M973" t="s">
        <v>34</v>
      </c>
      <c r="N973" t="s">
        <v>21</v>
      </c>
      <c r="O973" s="1">
        <v>45775.837673611109</v>
      </c>
    </row>
    <row r="974" spans="1:15" x14ac:dyDescent="0.3">
      <c r="A974" t="s">
        <v>35</v>
      </c>
      <c r="B974" t="s">
        <v>18</v>
      </c>
      <c r="C974" t="s">
        <v>16</v>
      </c>
      <c r="D974">
        <v>0.24</v>
      </c>
      <c r="E974">
        <v>2.4299999999999999E-3</v>
      </c>
      <c r="F974">
        <v>0.2908</v>
      </c>
      <c r="G974">
        <v>5.2299999999999999E-2</v>
      </c>
      <c r="H974">
        <v>0.1057</v>
      </c>
      <c r="I974" t="s">
        <v>36</v>
      </c>
      <c r="J974">
        <v>0.37009999999999998</v>
      </c>
      <c r="K974">
        <v>6.6600000000000006E-2</v>
      </c>
      <c r="L974">
        <v>0.01</v>
      </c>
      <c r="M974" t="s">
        <v>35</v>
      </c>
      <c r="N974" t="s">
        <v>37</v>
      </c>
    </row>
    <row r="975" spans="1:15" x14ac:dyDescent="0.3">
      <c r="A975" t="s">
        <v>38</v>
      </c>
      <c r="F975">
        <v>98.727999999999994</v>
      </c>
      <c r="H975">
        <v>100</v>
      </c>
      <c r="J975">
        <v>98.727999999999994</v>
      </c>
      <c r="L975" t="s">
        <v>39</v>
      </c>
    </row>
    <row r="982" spans="1:15" x14ac:dyDescent="0.3">
      <c r="A982" t="s">
        <v>185</v>
      </c>
    </row>
    <row r="983" spans="1:15" x14ac:dyDescent="0.3">
      <c r="A983" t="s">
        <v>0</v>
      </c>
      <c r="B983" t="s">
        <v>1</v>
      </c>
      <c r="C983" t="s">
        <v>2</v>
      </c>
      <c r="D983" t="s">
        <v>3</v>
      </c>
      <c r="E983" t="s">
        <v>4</v>
      </c>
      <c r="F983" t="s">
        <v>5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L983" t="s">
        <v>11</v>
      </c>
      <c r="M983" t="s">
        <v>12</v>
      </c>
      <c r="N983" t="s">
        <v>13</v>
      </c>
      <c r="O983" t="s">
        <v>14</v>
      </c>
    </row>
    <row r="984" spans="1:15" x14ac:dyDescent="0.3">
      <c r="A984" t="s">
        <v>15</v>
      </c>
      <c r="C984" t="s">
        <v>16</v>
      </c>
      <c r="F984">
        <v>43.090400000000002</v>
      </c>
      <c r="H984">
        <v>57.1188</v>
      </c>
      <c r="L984">
        <v>4</v>
      </c>
    </row>
    <row r="985" spans="1:15" x14ac:dyDescent="0.3">
      <c r="A985" t="s">
        <v>17</v>
      </c>
      <c r="B985" t="s">
        <v>18</v>
      </c>
      <c r="C985" t="s">
        <v>16</v>
      </c>
      <c r="D985">
        <v>29.57</v>
      </c>
      <c r="E985">
        <v>0.14666999999999999</v>
      </c>
      <c r="F985">
        <v>29.3188</v>
      </c>
      <c r="G985">
        <v>0.1106</v>
      </c>
      <c r="H985">
        <v>25.575099999999999</v>
      </c>
      <c r="I985" t="s">
        <v>19</v>
      </c>
      <c r="J985">
        <v>48.612699999999997</v>
      </c>
      <c r="K985">
        <v>0.18329999999999999</v>
      </c>
      <c r="L985">
        <v>1.79</v>
      </c>
      <c r="M985" t="s">
        <v>20</v>
      </c>
      <c r="N985" t="s">
        <v>21</v>
      </c>
      <c r="O985" s="1">
        <v>45734.797731481478</v>
      </c>
    </row>
    <row r="986" spans="1:15" x14ac:dyDescent="0.3">
      <c r="A986" t="s">
        <v>22</v>
      </c>
      <c r="B986" t="s">
        <v>18</v>
      </c>
      <c r="C986" t="s">
        <v>16</v>
      </c>
      <c r="D986">
        <v>18.16</v>
      </c>
      <c r="E986">
        <v>9.8129999999999995E-2</v>
      </c>
      <c r="F986">
        <v>18.8553</v>
      </c>
      <c r="G986">
        <v>9.5000000000000001E-2</v>
      </c>
      <c r="H986">
        <v>14.237500000000001</v>
      </c>
      <c r="I986" t="s">
        <v>23</v>
      </c>
      <c r="J986">
        <v>40.3369</v>
      </c>
      <c r="K986">
        <v>0.2031</v>
      </c>
      <c r="L986">
        <v>1</v>
      </c>
      <c r="M986" t="s">
        <v>24</v>
      </c>
      <c r="N986" t="s">
        <v>21</v>
      </c>
      <c r="O986" s="1">
        <v>45734.792905092596</v>
      </c>
    </row>
    <row r="987" spans="1:15" x14ac:dyDescent="0.3">
      <c r="A987" t="s">
        <v>28</v>
      </c>
      <c r="B987" t="s">
        <v>18</v>
      </c>
      <c r="C987" t="s">
        <v>16</v>
      </c>
      <c r="D987">
        <v>0.08</v>
      </c>
      <c r="E987">
        <v>6.7000000000000002E-4</v>
      </c>
      <c r="F987">
        <v>7.9600000000000004E-2</v>
      </c>
      <c r="G987">
        <v>2.3199999999999998E-2</v>
      </c>
      <c r="H987">
        <v>4.2099999999999999E-2</v>
      </c>
      <c r="I987" t="s">
        <v>29</v>
      </c>
      <c r="J987">
        <v>0.1114</v>
      </c>
      <c r="K987">
        <v>3.2500000000000001E-2</v>
      </c>
      <c r="L987">
        <v>0</v>
      </c>
      <c r="M987" t="s">
        <v>20</v>
      </c>
      <c r="N987" t="s">
        <v>21</v>
      </c>
      <c r="O987" s="1">
        <v>45734.797650462962</v>
      </c>
    </row>
    <row r="988" spans="1:15" x14ac:dyDescent="0.3">
      <c r="A988" t="s">
        <v>32</v>
      </c>
      <c r="B988" t="s">
        <v>18</v>
      </c>
      <c r="C988" t="s">
        <v>16</v>
      </c>
      <c r="D988">
        <v>6.43</v>
      </c>
      <c r="E988">
        <v>6.4299999999999996E-2</v>
      </c>
      <c r="F988">
        <v>7.6879999999999997</v>
      </c>
      <c r="G988">
        <v>9.2700000000000005E-2</v>
      </c>
      <c r="H988">
        <v>2.9195000000000002</v>
      </c>
      <c r="I988" t="s">
        <v>33</v>
      </c>
      <c r="J988">
        <v>9.8904999999999994</v>
      </c>
      <c r="K988">
        <v>0.1193</v>
      </c>
      <c r="L988">
        <v>0.2</v>
      </c>
      <c r="M988" t="s">
        <v>34</v>
      </c>
      <c r="N988" t="s">
        <v>21</v>
      </c>
      <c r="O988" s="1">
        <v>45775.837673611109</v>
      </c>
    </row>
    <row r="989" spans="1:15" x14ac:dyDescent="0.3">
      <c r="A989" t="s">
        <v>35</v>
      </c>
      <c r="B989" t="s">
        <v>18</v>
      </c>
      <c r="C989" t="s">
        <v>16</v>
      </c>
      <c r="D989">
        <v>0.25</v>
      </c>
      <c r="E989">
        <v>2.48E-3</v>
      </c>
      <c r="F989">
        <v>0.29609999999999997</v>
      </c>
      <c r="G989">
        <v>5.2600000000000001E-2</v>
      </c>
      <c r="H989">
        <v>0.107</v>
      </c>
      <c r="I989" t="s">
        <v>36</v>
      </c>
      <c r="J989">
        <v>0.37680000000000002</v>
      </c>
      <c r="K989">
        <v>6.6900000000000001E-2</v>
      </c>
      <c r="L989">
        <v>0.01</v>
      </c>
      <c r="M989" t="s">
        <v>35</v>
      </c>
      <c r="N989" t="s">
        <v>37</v>
      </c>
    </row>
    <row r="990" spans="1:15" x14ac:dyDescent="0.3">
      <c r="A990" t="s">
        <v>38</v>
      </c>
      <c r="F990">
        <v>99.328199999999995</v>
      </c>
      <c r="H990">
        <v>100</v>
      </c>
      <c r="J990">
        <v>99.328299999999999</v>
      </c>
      <c r="L990" t="s">
        <v>41</v>
      </c>
    </row>
    <row r="997" spans="1:15" x14ac:dyDescent="0.3">
      <c r="A997" t="s">
        <v>186</v>
      </c>
    </row>
    <row r="998" spans="1:15" x14ac:dyDescent="0.3">
      <c r="A998" t="s">
        <v>0</v>
      </c>
      <c r="B998" t="s">
        <v>1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 t="s">
        <v>11</v>
      </c>
      <c r="M998" t="s">
        <v>12</v>
      </c>
      <c r="N998" t="s">
        <v>13</v>
      </c>
      <c r="O998" t="s">
        <v>14</v>
      </c>
    </row>
    <row r="999" spans="1:15" x14ac:dyDescent="0.3">
      <c r="A999" t="s">
        <v>15</v>
      </c>
      <c r="C999" t="s">
        <v>16</v>
      </c>
      <c r="F999">
        <v>44.196399999999997</v>
      </c>
      <c r="H999">
        <v>59.983699999999999</v>
      </c>
      <c r="L999">
        <v>3</v>
      </c>
    </row>
    <row r="1000" spans="1:15" x14ac:dyDescent="0.3">
      <c r="A1000" t="s">
        <v>17</v>
      </c>
      <c r="B1000" t="s">
        <v>18</v>
      </c>
      <c r="C1000" t="s">
        <v>16</v>
      </c>
      <c r="D1000">
        <v>14.92</v>
      </c>
      <c r="E1000">
        <v>7.399E-2</v>
      </c>
      <c r="F1000">
        <v>16.275600000000001</v>
      </c>
      <c r="G1000">
        <v>8.8900000000000007E-2</v>
      </c>
      <c r="H1000">
        <v>14.5364</v>
      </c>
      <c r="I1000" t="s">
        <v>19</v>
      </c>
      <c r="J1000">
        <v>26.9861</v>
      </c>
      <c r="K1000">
        <v>0.14749999999999999</v>
      </c>
      <c r="L1000">
        <v>0.73</v>
      </c>
      <c r="M1000" t="s">
        <v>20</v>
      </c>
      <c r="N1000" t="s">
        <v>21</v>
      </c>
      <c r="O1000" s="1">
        <v>45734.797731481478</v>
      </c>
    </row>
    <row r="1001" spans="1:15" x14ac:dyDescent="0.3">
      <c r="A1001" t="s">
        <v>75</v>
      </c>
      <c r="B1001" t="s">
        <v>18</v>
      </c>
      <c r="C1001" t="s">
        <v>16</v>
      </c>
      <c r="D1001">
        <v>0.43</v>
      </c>
      <c r="E1001">
        <v>2.4099999999999998E-3</v>
      </c>
      <c r="F1001">
        <v>0.54139999999999999</v>
      </c>
      <c r="G1001">
        <v>3.2899999999999999E-2</v>
      </c>
      <c r="H1001">
        <v>0.43569999999999998</v>
      </c>
      <c r="I1001" t="s">
        <v>76</v>
      </c>
      <c r="J1001">
        <v>1.0228999999999999</v>
      </c>
      <c r="K1001">
        <v>6.2100000000000002E-2</v>
      </c>
      <c r="L1001">
        <v>0.02</v>
      </c>
      <c r="M1001" t="s">
        <v>24</v>
      </c>
      <c r="N1001" t="s">
        <v>21</v>
      </c>
      <c r="O1001" s="1">
        <v>45734.793067129627</v>
      </c>
    </row>
    <row r="1002" spans="1:15" x14ac:dyDescent="0.3">
      <c r="A1002" t="s">
        <v>22</v>
      </c>
      <c r="B1002" t="s">
        <v>18</v>
      </c>
      <c r="C1002" t="s">
        <v>16</v>
      </c>
      <c r="D1002">
        <v>27.18</v>
      </c>
      <c r="E1002">
        <v>0.14688999999999999</v>
      </c>
      <c r="F1002">
        <v>25.398</v>
      </c>
      <c r="G1002">
        <v>0.1033</v>
      </c>
      <c r="H1002">
        <v>19.6358</v>
      </c>
      <c r="I1002" t="s">
        <v>23</v>
      </c>
      <c r="J1002">
        <v>54.333599999999997</v>
      </c>
      <c r="K1002">
        <v>0.22109999999999999</v>
      </c>
      <c r="L1002">
        <v>0.98</v>
      </c>
      <c r="M1002" t="s">
        <v>24</v>
      </c>
      <c r="N1002" t="s">
        <v>21</v>
      </c>
      <c r="O1002" s="1">
        <v>45734.792905092596</v>
      </c>
    </row>
    <row r="1003" spans="1:15" x14ac:dyDescent="0.3">
      <c r="A1003" t="s">
        <v>28</v>
      </c>
      <c r="B1003" t="s">
        <v>18</v>
      </c>
      <c r="C1003" t="s">
        <v>16</v>
      </c>
      <c r="D1003">
        <v>0.95</v>
      </c>
      <c r="E1003">
        <v>8.1700000000000002E-3</v>
      </c>
      <c r="F1003">
        <v>0.9577</v>
      </c>
      <c r="G1003">
        <v>3.1E-2</v>
      </c>
      <c r="H1003">
        <v>0.51880000000000004</v>
      </c>
      <c r="I1003" t="s">
        <v>29</v>
      </c>
      <c r="J1003">
        <v>1.34</v>
      </c>
      <c r="K1003">
        <v>4.3400000000000001E-2</v>
      </c>
      <c r="L1003">
        <v>0.03</v>
      </c>
      <c r="M1003" t="s">
        <v>20</v>
      </c>
      <c r="N1003" t="s">
        <v>21</v>
      </c>
      <c r="O1003" s="1">
        <v>45734.797650462962</v>
      </c>
    </row>
    <row r="1004" spans="1:15" x14ac:dyDescent="0.3">
      <c r="A1004" t="s">
        <v>80</v>
      </c>
      <c r="B1004" t="s">
        <v>18</v>
      </c>
      <c r="C1004" t="s">
        <v>16</v>
      </c>
      <c r="D1004">
        <v>0.05</v>
      </c>
      <c r="E1004">
        <v>4.4000000000000002E-4</v>
      </c>
      <c r="F1004">
        <v>5.3600000000000002E-2</v>
      </c>
      <c r="G1004">
        <v>2.8500000000000001E-2</v>
      </c>
      <c r="H1004">
        <v>2.4299999999999999E-2</v>
      </c>
      <c r="I1004" t="s">
        <v>81</v>
      </c>
      <c r="J1004">
        <v>8.9499999999999996E-2</v>
      </c>
      <c r="K1004">
        <v>4.7600000000000003E-2</v>
      </c>
      <c r="L1004">
        <v>0</v>
      </c>
      <c r="M1004" t="s">
        <v>81</v>
      </c>
      <c r="N1004" t="s">
        <v>21</v>
      </c>
      <c r="O1004" s="1">
        <v>45734.801030092596</v>
      </c>
    </row>
    <row r="1005" spans="1:15" x14ac:dyDescent="0.3">
      <c r="A1005" t="s">
        <v>96</v>
      </c>
      <c r="B1005" t="s">
        <v>18</v>
      </c>
      <c r="C1005" t="s">
        <v>16</v>
      </c>
      <c r="D1005">
        <v>0.39</v>
      </c>
      <c r="E1005">
        <v>3.6800000000000001E-3</v>
      </c>
      <c r="F1005">
        <v>0.42809999999999998</v>
      </c>
      <c r="G1005">
        <v>3.6900000000000002E-2</v>
      </c>
      <c r="H1005">
        <v>0.17879999999999999</v>
      </c>
      <c r="I1005" t="s">
        <v>98</v>
      </c>
      <c r="J1005">
        <v>0.62560000000000004</v>
      </c>
      <c r="K1005">
        <v>5.3900000000000003E-2</v>
      </c>
      <c r="L1005">
        <v>0.01</v>
      </c>
      <c r="M1005" t="s">
        <v>98</v>
      </c>
      <c r="N1005" t="s">
        <v>21</v>
      </c>
      <c r="O1005" s="1">
        <v>45734.794872685183</v>
      </c>
    </row>
    <row r="1006" spans="1:15" x14ac:dyDescent="0.3">
      <c r="A1006" t="s">
        <v>30</v>
      </c>
      <c r="B1006" t="s">
        <v>18</v>
      </c>
      <c r="C1006" t="s">
        <v>16</v>
      </c>
      <c r="D1006">
        <v>0.37</v>
      </c>
      <c r="E1006">
        <v>3.5400000000000002E-3</v>
      </c>
      <c r="F1006">
        <v>0.4304</v>
      </c>
      <c r="G1006">
        <v>4.2700000000000002E-2</v>
      </c>
      <c r="H1006">
        <v>0.1701</v>
      </c>
      <c r="I1006" t="s">
        <v>31</v>
      </c>
      <c r="J1006">
        <v>0.55569999999999997</v>
      </c>
      <c r="K1006">
        <v>5.5199999999999999E-2</v>
      </c>
      <c r="L1006">
        <v>0.01</v>
      </c>
      <c r="M1006" t="s">
        <v>31</v>
      </c>
      <c r="N1006" t="s">
        <v>21</v>
      </c>
      <c r="O1006" s="1">
        <v>45734.79420138889</v>
      </c>
    </row>
    <row r="1007" spans="1:15" x14ac:dyDescent="0.3">
      <c r="A1007" t="s">
        <v>32</v>
      </c>
      <c r="B1007" t="s">
        <v>18</v>
      </c>
      <c r="C1007" t="s">
        <v>16</v>
      </c>
      <c r="D1007">
        <v>9.75</v>
      </c>
      <c r="E1007">
        <v>9.7530000000000006E-2</v>
      </c>
      <c r="F1007">
        <v>11.616099999999999</v>
      </c>
      <c r="G1007">
        <v>0.1101</v>
      </c>
      <c r="H1007">
        <v>4.5164999999999997</v>
      </c>
      <c r="I1007" t="s">
        <v>33</v>
      </c>
      <c r="J1007">
        <v>14.943899999999999</v>
      </c>
      <c r="K1007">
        <v>0.1416</v>
      </c>
      <c r="L1007">
        <v>0.23</v>
      </c>
      <c r="M1007" t="s">
        <v>34</v>
      </c>
      <c r="N1007" t="s">
        <v>21</v>
      </c>
      <c r="O1007" s="1">
        <v>45775.837673611109</v>
      </c>
    </row>
    <row r="1008" spans="1:15" x14ac:dyDescent="0.3">
      <c r="A1008" t="s">
        <v>38</v>
      </c>
      <c r="F1008">
        <v>99.897300000000001</v>
      </c>
      <c r="H1008">
        <v>100</v>
      </c>
      <c r="J1008">
        <v>99.897300000000001</v>
      </c>
      <c r="L1008" t="s">
        <v>262</v>
      </c>
    </row>
    <row r="1012" spans="1:15" x14ac:dyDescent="0.3">
      <c r="A1012" t="s">
        <v>186</v>
      </c>
    </row>
    <row r="1013" spans="1:15" x14ac:dyDescent="0.3">
      <c r="A1013" t="s">
        <v>0</v>
      </c>
      <c r="B1013" t="s">
        <v>1</v>
      </c>
      <c r="C1013" t="s">
        <v>2</v>
      </c>
      <c r="D1013" t="s">
        <v>3</v>
      </c>
      <c r="E1013" t="s">
        <v>4</v>
      </c>
      <c r="F1013" t="s">
        <v>5</v>
      </c>
      <c r="G1013" t="s">
        <v>6</v>
      </c>
      <c r="H1013" t="s">
        <v>7</v>
      </c>
      <c r="I1013" t="s">
        <v>8</v>
      </c>
      <c r="J1013" t="s">
        <v>9</v>
      </c>
      <c r="K1013" t="s">
        <v>10</v>
      </c>
      <c r="L1013" t="s">
        <v>11</v>
      </c>
      <c r="M1013" t="s">
        <v>12</v>
      </c>
      <c r="N1013" t="s">
        <v>13</v>
      </c>
      <c r="O1013" t="s">
        <v>14</v>
      </c>
    </row>
    <row r="1014" spans="1:15" x14ac:dyDescent="0.3">
      <c r="A1014" t="s">
        <v>15</v>
      </c>
      <c r="C1014" t="s">
        <v>16</v>
      </c>
      <c r="F1014">
        <v>44.099499999999999</v>
      </c>
      <c r="H1014">
        <v>60.002699999999997</v>
      </c>
      <c r="L1014">
        <v>3</v>
      </c>
    </row>
    <row r="1015" spans="1:15" x14ac:dyDescent="0.3">
      <c r="A1015" t="s">
        <v>17</v>
      </c>
      <c r="B1015" t="s">
        <v>18</v>
      </c>
      <c r="C1015" t="s">
        <v>16</v>
      </c>
      <c r="D1015">
        <v>14.75</v>
      </c>
      <c r="E1015">
        <v>7.3139999999999997E-2</v>
      </c>
      <c r="F1015">
        <v>16.129200000000001</v>
      </c>
      <c r="G1015">
        <v>8.9099999999999999E-2</v>
      </c>
      <c r="H1015">
        <v>14.441800000000001</v>
      </c>
      <c r="I1015" t="s">
        <v>19</v>
      </c>
      <c r="J1015">
        <v>26.743300000000001</v>
      </c>
      <c r="K1015">
        <v>0.14779999999999999</v>
      </c>
      <c r="L1015">
        <v>0.72</v>
      </c>
      <c r="M1015" t="s">
        <v>20</v>
      </c>
      <c r="N1015" t="s">
        <v>21</v>
      </c>
      <c r="O1015" s="1">
        <v>45734.797731481478</v>
      </c>
    </row>
    <row r="1016" spans="1:15" x14ac:dyDescent="0.3">
      <c r="A1016" t="s">
        <v>75</v>
      </c>
      <c r="B1016" t="s">
        <v>18</v>
      </c>
      <c r="C1016" t="s">
        <v>16</v>
      </c>
      <c r="D1016">
        <v>0.4</v>
      </c>
      <c r="E1016">
        <v>2.2799999999999999E-3</v>
      </c>
      <c r="F1016">
        <v>0.51100000000000001</v>
      </c>
      <c r="G1016">
        <v>3.2800000000000003E-2</v>
      </c>
      <c r="H1016">
        <v>0.41220000000000001</v>
      </c>
      <c r="I1016" t="s">
        <v>76</v>
      </c>
      <c r="J1016">
        <v>0.96540000000000004</v>
      </c>
      <c r="K1016">
        <v>6.2E-2</v>
      </c>
      <c r="L1016">
        <v>0.02</v>
      </c>
      <c r="M1016" t="s">
        <v>24</v>
      </c>
      <c r="N1016" t="s">
        <v>21</v>
      </c>
      <c r="O1016" s="1">
        <v>45734.793067129627</v>
      </c>
    </row>
    <row r="1017" spans="1:15" x14ac:dyDescent="0.3">
      <c r="A1017" t="s">
        <v>22</v>
      </c>
      <c r="B1017" t="s">
        <v>18</v>
      </c>
      <c r="C1017" t="s">
        <v>16</v>
      </c>
      <c r="D1017">
        <v>27.21</v>
      </c>
      <c r="E1017">
        <v>0.14704</v>
      </c>
      <c r="F1017">
        <v>25.409300000000002</v>
      </c>
      <c r="G1017">
        <v>0.10340000000000001</v>
      </c>
      <c r="H1017">
        <v>19.693899999999999</v>
      </c>
      <c r="I1017" t="s">
        <v>23</v>
      </c>
      <c r="J1017">
        <v>54.357700000000001</v>
      </c>
      <c r="K1017">
        <v>0.22120000000000001</v>
      </c>
      <c r="L1017">
        <v>0.98</v>
      </c>
      <c r="M1017" t="s">
        <v>24</v>
      </c>
      <c r="N1017" t="s">
        <v>21</v>
      </c>
      <c r="O1017" s="1">
        <v>45734.792905092596</v>
      </c>
    </row>
    <row r="1018" spans="1:15" x14ac:dyDescent="0.3">
      <c r="A1018" t="s">
        <v>28</v>
      </c>
      <c r="B1018" t="s">
        <v>18</v>
      </c>
      <c r="C1018" t="s">
        <v>16</v>
      </c>
      <c r="D1018">
        <v>0.91</v>
      </c>
      <c r="E1018">
        <v>7.8100000000000001E-3</v>
      </c>
      <c r="F1018">
        <v>0.9153</v>
      </c>
      <c r="G1018">
        <v>3.09E-2</v>
      </c>
      <c r="H1018">
        <v>0.49709999999999999</v>
      </c>
      <c r="I1018" t="s">
        <v>29</v>
      </c>
      <c r="J1018">
        <v>1.2806</v>
      </c>
      <c r="K1018">
        <v>4.3200000000000002E-2</v>
      </c>
      <c r="L1018">
        <v>0.02</v>
      </c>
      <c r="M1018" t="s">
        <v>20</v>
      </c>
      <c r="N1018" t="s">
        <v>21</v>
      </c>
      <c r="O1018" s="1">
        <v>45734.797650462962</v>
      </c>
    </row>
    <row r="1019" spans="1:15" x14ac:dyDescent="0.3">
      <c r="A1019" t="s">
        <v>80</v>
      </c>
      <c r="B1019" t="s">
        <v>18</v>
      </c>
      <c r="C1019" t="s">
        <v>16</v>
      </c>
      <c r="D1019">
        <v>0.02</v>
      </c>
      <c r="E1019">
        <v>2.0000000000000001E-4</v>
      </c>
      <c r="F1019">
        <v>2.4299999999999999E-2</v>
      </c>
      <c r="G1019">
        <v>2.8400000000000002E-2</v>
      </c>
      <c r="H1019">
        <v>1.0999999999999999E-2</v>
      </c>
      <c r="I1019" t="s">
        <v>81</v>
      </c>
      <c r="J1019">
        <v>4.0500000000000001E-2</v>
      </c>
      <c r="K1019">
        <v>4.7300000000000002E-2</v>
      </c>
      <c r="L1019">
        <v>0</v>
      </c>
      <c r="M1019" t="s">
        <v>81</v>
      </c>
      <c r="N1019" t="s">
        <v>21</v>
      </c>
      <c r="O1019" s="1">
        <v>45734.801030092596</v>
      </c>
    </row>
    <row r="1020" spans="1:15" x14ac:dyDescent="0.3">
      <c r="A1020" t="s">
        <v>96</v>
      </c>
      <c r="B1020" t="s">
        <v>18</v>
      </c>
      <c r="C1020" t="s">
        <v>16</v>
      </c>
      <c r="D1020">
        <v>0.42</v>
      </c>
      <c r="E1020">
        <v>3.8800000000000002E-3</v>
      </c>
      <c r="F1020">
        <v>0.45040000000000002</v>
      </c>
      <c r="G1020">
        <v>3.6700000000000003E-2</v>
      </c>
      <c r="H1020">
        <v>0.18859999999999999</v>
      </c>
      <c r="I1020" t="s">
        <v>98</v>
      </c>
      <c r="J1020">
        <v>0.65820000000000001</v>
      </c>
      <c r="K1020">
        <v>5.3699999999999998E-2</v>
      </c>
      <c r="L1020">
        <v>0.01</v>
      </c>
      <c r="M1020" t="s">
        <v>98</v>
      </c>
      <c r="N1020" t="s">
        <v>21</v>
      </c>
      <c r="O1020" s="1">
        <v>45734.794872685183</v>
      </c>
    </row>
    <row r="1021" spans="1:15" x14ac:dyDescent="0.3">
      <c r="A1021" t="s">
        <v>30</v>
      </c>
      <c r="B1021" t="s">
        <v>18</v>
      </c>
      <c r="C1021" t="s">
        <v>16</v>
      </c>
      <c r="D1021">
        <v>0.36</v>
      </c>
      <c r="E1021">
        <v>3.4399999999999999E-3</v>
      </c>
      <c r="F1021">
        <v>0.41799999999999998</v>
      </c>
      <c r="G1021">
        <v>4.2299999999999997E-2</v>
      </c>
      <c r="H1021">
        <v>0.1656</v>
      </c>
      <c r="I1021" t="s">
        <v>31</v>
      </c>
      <c r="J1021">
        <v>0.53979999999999995</v>
      </c>
      <c r="K1021">
        <v>5.4600000000000003E-2</v>
      </c>
      <c r="L1021">
        <v>0.01</v>
      </c>
      <c r="M1021" t="s">
        <v>31</v>
      </c>
      <c r="N1021" t="s">
        <v>21</v>
      </c>
      <c r="O1021" s="1">
        <v>45734.79420138889</v>
      </c>
    </row>
    <row r="1022" spans="1:15" x14ac:dyDescent="0.3">
      <c r="A1022" t="s">
        <v>32</v>
      </c>
      <c r="B1022" t="s">
        <v>18</v>
      </c>
      <c r="C1022" t="s">
        <v>16</v>
      </c>
      <c r="D1022">
        <v>9.8800000000000008</v>
      </c>
      <c r="E1022">
        <v>9.8830000000000001E-2</v>
      </c>
      <c r="F1022">
        <v>11.7681</v>
      </c>
      <c r="G1022">
        <v>0.1108</v>
      </c>
      <c r="H1022">
        <v>4.5871000000000004</v>
      </c>
      <c r="I1022" t="s">
        <v>33</v>
      </c>
      <c r="J1022">
        <v>15.1394</v>
      </c>
      <c r="K1022">
        <v>0.1426</v>
      </c>
      <c r="L1022">
        <v>0.23</v>
      </c>
      <c r="M1022" t="s">
        <v>34</v>
      </c>
      <c r="N1022" t="s">
        <v>21</v>
      </c>
      <c r="O1022" s="1">
        <v>45775.837673611109</v>
      </c>
    </row>
    <row r="1023" spans="1:15" x14ac:dyDescent="0.3">
      <c r="A1023" t="s">
        <v>38</v>
      </c>
      <c r="F1023">
        <v>99.724999999999994</v>
      </c>
      <c r="H1023">
        <v>100</v>
      </c>
      <c r="J1023">
        <v>99.724999999999994</v>
      </c>
      <c r="L1023" t="s">
        <v>262</v>
      </c>
    </row>
    <row r="1027" spans="1:15" x14ac:dyDescent="0.3">
      <c r="A1027" t="s">
        <v>186</v>
      </c>
    </row>
    <row r="1028" spans="1:15" x14ac:dyDescent="0.3">
      <c r="A1028" t="s">
        <v>0</v>
      </c>
      <c r="B1028" t="s">
        <v>1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 t="s">
        <v>11</v>
      </c>
      <c r="M1028" t="s">
        <v>12</v>
      </c>
      <c r="N1028" t="s">
        <v>13</v>
      </c>
      <c r="O1028" t="s">
        <v>14</v>
      </c>
    </row>
    <row r="1029" spans="1:15" x14ac:dyDescent="0.3">
      <c r="A1029" t="s">
        <v>15</v>
      </c>
      <c r="C1029" t="s">
        <v>16</v>
      </c>
      <c r="F1029">
        <v>44.088000000000001</v>
      </c>
      <c r="H1029">
        <v>59.994</v>
      </c>
      <c r="L1029">
        <v>3</v>
      </c>
    </row>
    <row r="1030" spans="1:15" x14ac:dyDescent="0.3">
      <c r="A1030" t="s">
        <v>17</v>
      </c>
      <c r="B1030" t="s">
        <v>18</v>
      </c>
      <c r="C1030" t="s">
        <v>16</v>
      </c>
      <c r="D1030">
        <v>14.77</v>
      </c>
      <c r="E1030">
        <v>7.3279999999999998E-2</v>
      </c>
      <c r="F1030">
        <v>16.1511</v>
      </c>
      <c r="G1030">
        <v>8.9099999999999999E-2</v>
      </c>
      <c r="H1030">
        <v>14.463100000000001</v>
      </c>
      <c r="I1030" t="s">
        <v>19</v>
      </c>
      <c r="J1030">
        <v>26.779699999999998</v>
      </c>
      <c r="K1030">
        <v>0.1477</v>
      </c>
      <c r="L1030">
        <v>0.72</v>
      </c>
      <c r="M1030" t="s">
        <v>20</v>
      </c>
      <c r="N1030" t="s">
        <v>21</v>
      </c>
      <c r="O1030" s="1">
        <v>45734.797731481478</v>
      </c>
    </row>
    <row r="1031" spans="1:15" x14ac:dyDescent="0.3">
      <c r="A1031" t="s">
        <v>75</v>
      </c>
      <c r="B1031" t="s">
        <v>18</v>
      </c>
      <c r="C1031" t="s">
        <v>16</v>
      </c>
      <c r="D1031">
        <v>0.43</v>
      </c>
      <c r="E1031">
        <v>2.4199999999999998E-3</v>
      </c>
      <c r="F1031">
        <v>0.54300000000000004</v>
      </c>
      <c r="G1031">
        <v>3.2800000000000003E-2</v>
      </c>
      <c r="H1031">
        <v>0.43819999999999998</v>
      </c>
      <c r="I1031" t="s">
        <v>76</v>
      </c>
      <c r="J1031">
        <v>1.026</v>
      </c>
      <c r="K1031">
        <v>6.2E-2</v>
      </c>
      <c r="L1031">
        <v>0.02</v>
      </c>
      <c r="M1031" t="s">
        <v>24</v>
      </c>
      <c r="N1031" t="s">
        <v>21</v>
      </c>
      <c r="O1031" s="1">
        <v>45734.793067129627</v>
      </c>
    </row>
    <row r="1032" spans="1:15" x14ac:dyDescent="0.3">
      <c r="A1032" t="s">
        <v>22</v>
      </c>
      <c r="B1032" t="s">
        <v>18</v>
      </c>
      <c r="C1032" t="s">
        <v>16</v>
      </c>
      <c r="D1032">
        <v>27.14</v>
      </c>
      <c r="E1032">
        <v>0.14665</v>
      </c>
      <c r="F1032">
        <v>25.352900000000002</v>
      </c>
      <c r="G1032">
        <v>0.10340000000000001</v>
      </c>
      <c r="H1032">
        <v>19.6525</v>
      </c>
      <c r="I1032" t="s">
        <v>23</v>
      </c>
      <c r="J1032">
        <v>54.237000000000002</v>
      </c>
      <c r="K1032">
        <v>0.22120000000000001</v>
      </c>
      <c r="L1032">
        <v>0.98</v>
      </c>
      <c r="M1032" t="s">
        <v>24</v>
      </c>
      <c r="N1032" t="s">
        <v>21</v>
      </c>
      <c r="O1032" s="1">
        <v>45734.792905092596</v>
      </c>
    </row>
    <row r="1033" spans="1:15" x14ac:dyDescent="0.3">
      <c r="A1033" t="s">
        <v>28</v>
      </c>
      <c r="B1033" t="s">
        <v>18</v>
      </c>
      <c r="C1033" t="s">
        <v>16</v>
      </c>
      <c r="D1033">
        <v>0.92</v>
      </c>
      <c r="E1033">
        <v>7.92E-3</v>
      </c>
      <c r="F1033">
        <v>0.92900000000000005</v>
      </c>
      <c r="G1033">
        <v>3.1099999999999999E-2</v>
      </c>
      <c r="H1033">
        <v>0.50460000000000005</v>
      </c>
      <c r="I1033" t="s">
        <v>29</v>
      </c>
      <c r="J1033">
        <v>1.2999000000000001</v>
      </c>
      <c r="K1033">
        <v>4.3499999999999997E-2</v>
      </c>
      <c r="L1033">
        <v>0.03</v>
      </c>
      <c r="M1033" t="s">
        <v>20</v>
      </c>
      <c r="N1033" t="s">
        <v>21</v>
      </c>
      <c r="O1033" s="1">
        <v>45734.797650462962</v>
      </c>
    </row>
    <row r="1034" spans="1:15" x14ac:dyDescent="0.3">
      <c r="A1034" t="s">
        <v>80</v>
      </c>
      <c r="B1034" t="s">
        <v>18</v>
      </c>
      <c r="C1034" t="s">
        <v>16</v>
      </c>
      <c r="D1034">
        <v>0.05</v>
      </c>
      <c r="E1034">
        <v>4.6999999999999999E-4</v>
      </c>
      <c r="F1034">
        <v>5.7200000000000001E-2</v>
      </c>
      <c r="G1034">
        <v>2.8400000000000002E-2</v>
      </c>
      <c r="H1034">
        <v>2.5999999999999999E-2</v>
      </c>
      <c r="I1034" t="s">
        <v>81</v>
      </c>
      <c r="J1034">
        <v>9.5399999999999999E-2</v>
      </c>
      <c r="K1034">
        <v>4.7399999999999998E-2</v>
      </c>
      <c r="L1034">
        <v>0</v>
      </c>
      <c r="M1034" t="s">
        <v>81</v>
      </c>
      <c r="N1034" t="s">
        <v>21</v>
      </c>
      <c r="O1034" s="1">
        <v>45734.801030092596</v>
      </c>
    </row>
    <row r="1035" spans="1:15" x14ac:dyDescent="0.3">
      <c r="A1035" t="s">
        <v>96</v>
      </c>
      <c r="B1035" t="s">
        <v>18</v>
      </c>
      <c r="C1035" t="s">
        <v>16</v>
      </c>
      <c r="D1035">
        <v>0.4</v>
      </c>
      <c r="E1035">
        <v>3.7299999999999998E-3</v>
      </c>
      <c r="F1035">
        <v>0.43259999999999998</v>
      </c>
      <c r="G1035">
        <v>3.7199999999999997E-2</v>
      </c>
      <c r="H1035">
        <v>0.18110000000000001</v>
      </c>
      <c r="I1035" t="s">
        <v>98</v>
      </c>
      <c r="J1035">
        <v>0.63219999999999998</v>
      </c>
      <c r="K1035">
        <v>5.4300000000000001E-2</v>
      </c>
      <c r="L1035">
        <v>0.01</v>
      </c>
      <c r="M1035" t="s">
        <v>98</v>
      </c>
      <c r="N1035" t="s">
        <v>21</v>
      </c>
      <c r="O1035" s="1">
        <v>45734.794872685183</v>
      </c>
    </row>
    <row r="1036" spans="1:15" x14ac:dyDescent="0.3">
      <c r="A1036" t="s">
        <v>30</v>
      </c>
      <c r="B1036" t="s">
        <v>18</v>
      </c>
      <c r="C1036" t="s">
        <v>16</v>
      </c>
      <c r="D1036">
        <v>0.41</v>
      </c>
      <c r="E1036">
        <v>3.8999999999999998E-3</v>
      </c>
      <c r="F1036">
        <v>0.47460000000000002</v>
      </c>
      <c r="G1036">
        <v>4.2700000000000002E-2</v>
      </c>
      <c r="H1036">
        <v>0.18809999999999999</v>
      </c>
      <c r="I1036" t="s">
        <v>31</v>
      </c>
      <c r="J1036">
        <v>0.61280000000000001</v>
      </c>
      <c r="K1036">
        <v>5.5199999999999999E-2</v>
      </c>
      <c r="L1036">
        <v>0.01</v>
      </c>
      <c r="M1036" t="s">
        <v>31</v>
      </c>
      <c r="N1036" t="s">
        <v>21</v>
      </c>
      <c r="O1036" s="1">
        <v>45734.79420138889</v>
      </c>
    </row>
    <row r="1037" spans="1:15" x14ac:dyDescent="0.3">
      <c r="A1037" t="s">
        <v>32</v>
      </c>
      <c r="B1037" t="s">
        <v>18</v>
      </c>
      <c r="C1037" t="s">
        <v>16</v>
      </c>
      <c r="D1037">
        <v>9.81</v>
      </c>
      <c r="E1037">
        <v>9.8070000000000004E-2</v>
      </c>
      <c r="F1037">
        <v>11.6777</v>
      </c>
      <c r="G1037">
        <v>0.1103</v>
      </c>
      <c r="H1037">
        <v>4.5523999999999996</v>
      </c>
      <c r="I1037" t="s">
        <v>33</v>
      </c>
      <c r="J1037">
        <v>15.023099999999999</v>
      </c>
      <c r="K1037">
        <v>0.1419</v>
      </c>
      <c r="L1037">
        <v>0.23</v>
      </c>
      <c r="M1037" t="s">
        <v>34</v>
      </c>
      <c r="N1037" t="s">
        <v>21</v>
      </c>
      <c r="O1037" s="1">
        <v>45775.837673611109</v>
      </c>
    </row>
    <row r="1038" spans="1:15" x14ac:dyDescent="0.3">
      <c r="A1038" t="s">
        <v>38</v>
      </c>
      <c r="F1038">
        <v>99.706100000000006</v>
      </c>
      <c r="H1038">
        <v>100</v>
      </c>
      <c r="J1038">
        <v>99.706100000000006</v>
      </c>
      <c r="L1038" t="s">
        <v>262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459-8377-4289-8393-7D34FF57511E}">
  <dimension ref="A1:O362"/>
  <sheetViews>
    <sheetView topLeftCell="A328" workbookViewId="0">
      <selection sqref="A1:A362"/>
    </sheetView>
  </sheetViews>
  <sheetFormatPr defaultRowHeight="14.4" x14ac:dyDescent="0.3"/>
  <sheetData>
    <row r="1" spans="1:15" x14ac:dyDescent="0.3">
      <c r="A1" t="s">
        <v>70</v>
      </c>
    </row>
    <row r="4" spans="1:15" x14ac:dyDescent="0.3">
      <c r="O4" s="1"/>
    </row>
    <row r="5" spans="1:15" x14ac:dyDescent="0.3">
      <c r="O5" s="1"/>
    </row>
    <row r="6" spans="1:15" x14ac:dyDescent="0.3">
      <c r="O6" s="1"/>
    </row>
    <row r="7" spans="1:15" x14ac:dyDescent="0.3">
      <c r="O7" s="1"/>
    </row>
    <row r="15" spans="1:15" x14ac:dyDescent="0.3">
      <c r="A15" t="s">
        <v>70</v>
      </c>
    </row>
    <row r="29" spans="1:1" x14ac:dyDescent="0.3">
      <c r="A29" t="s">
        <v>70</v>
      </c>
    </row>
    <row r="44" spans="1:1" x14ac:dyDescent="0.3">
      <c r="A44" t="s">
        <v>71</v>
      </c>
    </row>
    <row r="58" spans="1:1" x14ac:dyDescent="0.3">
      <c r="A58" t="s">
        <v>71</v>
      </c>
    </row>
    <row r="72" spans="1:1" x14ac:dyDescent="0.3">
      <c r="A72" t="s">
        <v>71</v>
      </c>
    </row>
    <row r="86" spans="1:1" x14ac:dyDescent="0.3">
      <c r="A86" t="s">
        <v>68</v>
      </c>
    </row>
    <row r="100" spans="1:1" x14ac:dyDescent="0.3">
      <c r="A100" t="s">
        <v>68</v>
      </c>
    </row>
    <row r="114" spans="1:1" x14ac:dyDescent="0.3">
      <c r="A114" t="s">
        <v>68</v>
      </c>
    </row>
    <row r="128" spans="1:1" x14ac:dyDescent="0.3">
      <c r="A128" t="s">
        <v>69</v>
      </c>
    </row>
    <row r="142" spans="1:1" x14ac:dyDescent="0.3">
      <c r="A142" t="s">
        <v>69</v>
      </c>
    </row>
    <row r="156" spans="1:1" x14ac:dyDescent="0.3">
      <c r="A156" t="s">
        <v>69</v>
      </c>
    </row>
    <row r="170" spans="1:5" x14ac:dyDescent="0.3">
      <c r="A170" t="s">
        <v>72</v>
      </c>
      <c r="E170" t="s">
        <v>235</v>
      </c>
    </row>
    <row r="184" spans="1:1" x14ac:dyDescent="0.3">
      <c r="A184" t="s">
        <v>182</v>
      </c>
    </row>
    <row r="198" spans="1:1" x14ac:dyDescent="0.3">
      <c r="A198" t="s">
        <v>183</v>
      </c>
    </row>
    <row r="212" spans="1:1" x14ac:dyDescent="0.3">
      <c r="A212" t="s">
        <v>184</v>
      </c>
    </row>
    <row r="226" spans="1:1" x14ac:dyDescent="0.3">
      <c r="A226" t="s">
        <v>184</v>
      </c>
    </row>
    <row r="240" spans="1:1" x14ac:dyDescent="0.3">
      <c r="A240" t="s">
        <v>184</v>
      </c>
    </row>
    <row r="254" spans="1:1" x14ac:dyDescent="0.3">
      <c r="A254" t="s">
        <v>185</v>
      </c>
    </row>
    <row r="268" spans="1:1" x14ac:dyDescent="0.3">
      <c r="A268" t="s">
        <v>185</v>
      </c>
    </row>
    <row r="282" spans="1:1" x14ac:dyDescent="0.3">
      <c r="A282" t="s">
        <v>185</v>
      </c>
    </row>
    <row r="296" spans="1:1" x14ac:dyDescent="0.3">
      <c r="A296" t="s">
        <v>186</v>
      </c>
    </row>
    <row r="310" spans="1:1" x14ac:dyDescent="0.3">
      <c r="A310" t="s">
        <v>186</v>
      </c>
    </row>
    <row r="324" spans="1:1" x14ac:dyDescent="0.3">
      <c r="A324" t="s">
        <v>186</v>
      </c>
    </row>
    <row r="338" spans="1:1" s="10" customFormat="1" x14ac:dyDescent="0.3"/>
    <row r="339" spans="1:1" x14ac:dyDescent="0.3">
      <c r="A339" t="s">
        <v>70</v>
      </c>
    </row>
    <row r="340" spans="1:1" x14ac:dyDescent="0.3">
      <c r="A340" t="s">
        <v>70</v>
      </c>
    </row>
    <row r="341" spans="1:1" x14ac:dyDescent="0.3">
      <c r="A341" t="s">
        <v>70</v>
      </c>
    </row>
    <row r="342" spans="1:1" x14ac:dyDescent="0.3">
      <c r="A342" t="s">
        <v>71</v>
      </c>
    </row>
    <row r="343" spans="1:1" x14ac:dyDescent="0.3">
      <c r="A343" t="s">
        <v>71</v>
      </c>
    </row>
    <row r="344" spans="1:1" x14ac:dyDescent="0.3">
      <c r="A344" t="s">
        <v>71</v>
      </c>
    </row>
    <row r="345" spans="1:1" x14ac:dyDescent="0.3">
      <c r="A345" t="s">
        <v>68</v>
      </c>
    </row>
    <row r="346" spans="1:1" x14ac:dyDescent="0.3">
      <c r="A346" t="s">
        <v>68</v>
      </c>
    </row>
    <row r="347" spans="1:1" x14ac:dyDescent="0.3">
      <c r="A347" t="s">
        <v>68</v>
      </c>
    </row>
    <row r="348" spans="1:1" x14ac:dyDescent="0.3">
      <c r="A348" t="s">
        <v>69</v>
      </c>
    </row>
    <row r="349" spans="1:1" x14ac:dyDescent="0.3">
      <c r="A349" t="s">
        <v>69</v>
      </c>
    </row>
    <row r="350" spans="1:1" x14ac:dyDescent="0.3">
      <c r="A350" t="s">
        <v>69</v>
      </c>
    </row>
    <row r="351" spans="1:1" x14ac:dyDescent="0.3">
      <c r="A351" t="s">
        <v>72</v>
      </c>
    </row>
    <row r="352" spans="1:1" x14ac:dyDescent="0.3">
      <c r="A352" t="s">
        <v>182</v>
      </c>
    </row>
    <row r="353" spans="1:1" x14ac:dyDescent="0.3">
      <c r="A353" t="s">
        <v>183</v>
      </c>
    </row>
    <row r="354" spans="1:1" x14ac:dyDescent="0.3">
      <c r="A354" t="s">
        <v>184</v>
      </c>
    </row>
    <row r="355" spans="1:1" x14ac:dyDescent="0.3">
      <c r="A355" t="s">
        <v>184</v>
      </c>
    </row>
    <row r="356" spans="1:1" x14ac:dyDescent="0.3">
      <c r="A356" t="s">
        <v>184</v>
      </c>
    </row>
    <row r="357" spans="1:1" x14ac:dyDescent="0.3">
      <c r="A357" t="s">
        <v>185</v>
      </c>
    </row>
    <row r="358" spans="1:1" x14ac:dyDescent="0.3">
      <c r="A358" t="s">
        <v>185</v>
      </c>
    </row>
    <row r="359" spans="1:1" x14ac:dyDescent="0.3">
      <c r="A359" t="s">
        <v>185</v>
      </c>
    </row>
    <row r="360" spans="1:1" x14ac:dyDescent="0.3">
      <c r="A360" t="s">
        <v>186</v>
      </c>
    </row>
    <row r="361" spans="1:1" x14ac:dyDescent="0.3">
      <c r="A361" t="s">
        <v>186</v>
      </c>
    </row>
    <row r="362" spans="1:1" x14ac:dyDescent="0.3">
      <c r="A36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BAD-DFC0-4CEA-991D-DAA0354E881C}">
  <dimension ref="A1:G106"/>
  <sheetViews>
    <sheetView tabSelected="1" workbookViewId="0">
      <selection activeCell="A82" sqref="A82:A105"/>
    </sheetView>
  </sheetViews>
  <sheetFormatPr defaultRowHeight="14.4" x14ac:dyDescent="0.3"/>
  <cols>
    <col min="1" max="1" width="18" customWidth="1"/>
    <col min="3" max="3" width="9.5546875" customWidth="1"/>
    <col min="4" max="4" width="14.88671875" customWidth="1"/>
    <col min="5" max="5" width="58.44140625" customWidth="1"/>
  </cols>
  <sheetData>
    <row r="1" spans="1:7" x14ac:dyDescent="0.3">
      <c r="A1" t="s">
        <v>214</v>
      </c>
      <c r="B1" t="s">
        <v>215</v>
      </c>
      <c r="C1" t="s">
        <v>216</v>
      </c>
      <c r="D1" t="s">
        <v>217</v>
      </c>
      <c r="E1" t="s">
        <v>218</v>
      </c>
    </row>
    <row r="2" spans="1:7" s="5" customFormat="1" x14ac:dyDescent="0.3">
      <c r="A2" s="5" t="s">
        <v>149</v>
      </c>
      <c r="B2" s="5" t="s">
        <v>151</v>
      </c>
      <c r="C2" s="5">
        <v>78</v>
      </c>
      <c r="E2" s="5" t="s">
        <v>219</v>
      </c>
    </row>
    <row r="3" spans="1:7" x14ac:dyDescent="0.3">
      <c r="A3" t="s">
        <v>150</v>
      </c>
      <c r="B3" t="s">
        <v>152</v>
      </c>
      <c r="C3">
        <v>55</v>
      </c>
      <c r="E3" s="5" t="s">
        <v>219</v>
      </c>
    </row>
    <row r="4" spans="1:7" x14ac:dyDescent="0.3">
      <c r="A4" t="s">
        <v>154</v>
      </c>
      <c r="B4" t="s">
        <v>153</v>
      </c>
      <c r="C4">
        <v>60</v>
      </c>
      <c r="D4">
        <v>360</v>
      </c>
      <c r="E4" s="6" t="s">
        <v>220</v>
      </c>
    </row>
    <row r="5" spans="1:7" x14ac:dyDescent="0.3">
      <c r="A5" t="s">
        <v>155</v>
      </c>
      <c r="B5" t="s">
        <v>156</v>
      </c>
      <c r="C5">
        <v>54</v>
      </c>
      <c r="D5">
        <v>324</v>
      </c>
      <c r="E5" s="5" t="s">
        <v>219</v>
      </c>
      <c r="G5" s="1"/>
    </row>
    <row r="6" spans="1:7" x14ac:dyDescent="0.3">
      <c r="A6" t="s">
        <v>158</v>
      </c>
      <c r="B6" t="s">
        <v>157</v>
      </c>
      <c r="C6">
        <v>38</v>
      </c>
      <c r="D6">
        <v>228</v>
      </c>
      <c r="E6" s="5" t="s">
        <v>219</v>
      </c>
      <c r="G6" s="1"/>
    </row>
    <row r="7" spans="1:7" x14ac:dyDescent="0.3">
      <c r="A7" t="s">
        <v>159</v>
      </c>
      <c r="B7">
        <v>8</v>
      </c>
      <c r="C7">
        <v>68</v>
      </c>
      <c r="D7">
        <v>408</v>
      </c>
      <c r="E7" s="6" t="s">
        <v>220</v>
      </c>
      <c r="G7" s="1"/>
    </row>
    <row r="8" spans="1:7" x14ac:dyDescent="0.3">
      <c r="A8" t="s">
        <v>160</v>
      </c>
      <c r="C8">
        <v>52</v>
      </c>
      <c r="D8">
        <v>312</v>
      </c>
      <c r="E8" s="6" t="s">
        <v>220</v>
      </c>
      <c r="G8" s="1"/>
    </row>
    <row r="9" spans="1:7" x14ac:dyDescent="0.3">
      <c r="A9" t="s">
        <v>161</v>
      </c>
      <c r="B9">
        <v>10</v>
      </c>
      <c r="C9">
        <v>70</v>
      </c>
      <c r="D9">
        <v>420</v>
      </c>
      <c r="E9" s="5" t="s">
        <v>219</v>
      </c>
    </row>
    <row r="10" spans="1:7" x14ac:dyDescent="0.3">
      <c r="A10" t="s">
        <v>162</v>
      </c>
      <c r="B10">
        <v>11</v>
      </c>
      <c r="C10">
        <v>59</v>
      </c>
      <c r="D10">
        <v>354</v>
      </c>
      <c r="E10" s="5" t="s">
        <v>219</v>
      </c>
      <c r="G10" s="1"/>
    </row>
    <row r="11" spans="1:7" x14ac:dyDescent="0.3">
      <c r="A11" t="s">
        <v>163</v>
      </c>
      <c r="B11">
        <v>12</v>
      </c>
      <c r="C11">
        <v>59</v>
      </c>
      <c r="D11">
        <v>354</v>
      </c>
      <c r="E11" s="5" t="s">
        <v>219</v>
      </c>
      <c r="G11" s="1"/>
    </row>
    <row r="12" spans="1:7" x14ac:dyDescent="0.3">
      <c r="A12" t="s">
        <v>164</v>
      </c>
      <c r="B12">
        <v>13</v>
      </c>
      <c r="C12">
        <v>47</v>
      </c>
      <c r="D12">
        <v>282</v>
      </c>
      <c r="E12" s="5" t="s">
        <v>219</v>
      </c>
      <c r="G12" s="1"/>
    </row>
    <row r="13" spans="1:7" x14ac:dyDescent="0.3">
      <c r="A13" t="s">
        <v>165</v>
      </c>
      <c r="B13">
        <v>14</v>
      </c>
      <c r="C13">
        <v>70</v>
      </c>
      <c r="D13">
        <v>420</v>
      </c>
      <c r="E13" s="5" t="s">
        <v>219</v>
      </c>
      <c r="G13" s="1"/>
    </row>
    <row r="14" spans="1:7" x14ac:dyDescent="0.3">
      <c r="A14" t="s">
        <v>166</v>
      </c>
      <c r="B14">
        <v>15</v>
      </c>
      <c r="C14">
        <v>62</v>
      </c>
      <c r="D14">
        <v>372</v>
      </c>
      <c r="E14" s="5" t="s">
        <v>219</v>
      </c>
      <c r="G14" s="1"/>
    </row>
    <row r="15" spans="1:7" x14ac:dyDescent="0.3">
      <c r="A15" t="s">
        <v>167</v>
      </c>
      <c r="B15">
        <v>16</v>
      </c>
      <c r="C15">
        <v>74</v>
      </c>
      <c r="D15">
        <v>444</v>
      </c>
      <c r="E15" s="7" t="s">
        <v>221</v>
      </c>
    </row>
    <row r="16" spans="1:7" x14ac:dyDescent="0.3">
      <c r="A16" t="s">
        <v>168</v>
      </c>
      <c r="B16">
        <v>17</v>
      </c>
      <c r="C16">
        <v>95</v>
      </c>
      <c r="D16">
        <v>570</v>
      </c>
      <c r="E16" s="5" t="s">
        <v>219</v>
      </c>
    </row>
    <row r="17" spans="1:5" x14ac:dyDescent="0.3">
      <c r="A17" t="s">
        <v>170</v>
      </c>
      <c r="B17">
        <v>18</v>
      </c>
      <c r="C17">
        <v>88</v>
      </c>
      <c r="D17">
        <v>528</v>
      </c>
      <c r="E17" s="5" t="s">
        <v>219</v>
      </c>
    </row>
    <row r="18" spans="1:5" x14ac:dyDescent="0.3">
      <c r="A18" t="s">
        <v>169</v>
      </c>
      <c r="B18">
        <v>19</v>
      </c>
      <c r="C18">
        <v>108</v>
      </c>
      <c r="D18">
        <v>648</v>
      </c>
      <c r="E18" s="7" t="s">
        <v>221</v>
      </c>
    </row>
    <row r="19" spans="1:5" x14ac:dyDescent="0.3">
      <c r="A19" t="s">
        <v>171</v>
      </c>
      <c r="B19">
        <v>20</v>
      </c>
      <c r="C19">
        <v>60</v>
      </c>
      <c r="D19">
        <v>360</v>
      </c>
      <c r="E19" s="5" t="s">
        <v>219</v>
      </c>
    </row>
    <row r="20" spans="1:5" x14ac:dyDescent="0.3">
      <c r="A20" t="s">
        <v>172</v>
      </c>
      <c r="B20">
        <v>21</v>
      </c>
      <c r="C20">
        <v>34</v>
      </c>
      <c r="D20">
        <v>234</v>
      </c>
      <c r="E20" s="7" t="s">
        <v>221</v>
      </c>
    </row>
    <row r="21" spans="1:5" x14ac:dyDescent="0.3">
      <c r="A21" t="s">
        <v>174</v>
      </c>
      <c r="B21">
        <v>22</v>
      </c>
      <c r="C21">
        <v>54</v>
      </c>
      <c r="D21">
        <v>324</v>
      </c>
      <c r="E21" s="7" t="s">
        <v>221</v>
      </c>
    </row>
    <row r="22" spans="1:5" x14ac:dyDescent="0.3">
      <c r="A22" t="s">
        <v>173</v>
      </c>
      <c r="B22">
        <v>23</v>
      </c>
      <c r="C22">
        <v>38</v>
      </c>
      <c r="D22">
        <v>228</v>
      </c>
      <c r="E22" s="7" t="s">
        <v>221</v>
      </c>
    </row>
    <row r="23" spans="1:5" x14ac:dyDescent="0.3">
      <c r="A23" t="s">
        <v>175</v>
      </c>
      <c r="B23">
        <v>24</v>
      </c>
      <c r="C23">
        <v>76</v>
      </c>
      <c r="D23">
        <v>426</v>
      </c>
      <c r="E23" s="7" t="s">
        <v>222</v>
      </c>
    </row>
    <row r="24" spans="1:5" x14ac:dyDescent="0.3">
      <c r="A24" t="s">
        <v>176</v>
      </c>
      <c r="B24">
        <v>25</v>
      </c>
      <c r="C24">
        <v>82</v>
      </c>
      <c r="D24">
        <v>492</v>
      </c>
      <c r="E24" s="5" t="s">
        <v>223</v>
      </c>
    </row>
    <row r="25" spans="1:5" x14ac:dyDescent="0.3">
      <c r="A25" t="s">
        <v>177</v>
      </c>
      <c r="B25">
        <v>26</v>
      </c>
      <c r="C25">
        <v>85</v>
      </c>
      <c r="D25">
        <v>510</v>
      </c>
      <c r="E25" s="5" t="s">
        <v>223</v>
      </c>
    </row>
    <row r="26" spans="1:5" x14ac:dyDescent="0.3">
      <c r="A26" t="s">
        <v>178</v>
      </c>
      <c r="B26">
        <v>27</v>
      </c>
      <c r="C26">
        <v>67</v>
      </c>
      <c r="D26">
        <v>402</v>
      </c>
      <c r="E26" s="7" t="s">
        <v>224</v>
      </c>
    </row>
    <row r="27" spans="1:5" x14ac:dyDescent="0.3">
      <c r="A27" t="s">
        <v>179</v>
      </c>
      <c r="B27">
        <v>28</v>
      </c>
      <c r="C27">
        <v>114</v>
      </c>
      <c r="D27">
        <v>684</v>
      </c>
      <c r="E27" s="7" t="s">
        <v>221</v>
      </c>
    </row>
    <row r="28" spans="1:5" x14ac:dyDescent="0.3">
      <c r="A28" t="s">
        <v>180</v>
      </c>
      <c r="B28">
        <v>29</v>
      </c>
      <c r="C28">
        <v>87</v>
      </c>
      <c r="D28">
        <v>522</v>
      </c>
      <c r="E28" s="7" t="s">
        <v>225</v>
      </c>
    </row>
    <row r="29" spans="1:5" x14ac:dyDescent="0.3">
      <c r="A29" t="s">
        <v>181</v>
      </c>
      <c r="B29">
        <v>30</v>
      </c>
      <c r="C29">
        <v>58</v>
      </c>
      <c r="D29">
        <v>348</v>
      </c>
      <c r="E29" s="7" t="s">
        <v>226</v>
      </c>
    </row>
    <row r="30" spans="1:5" x14ac:dyDescent="0.3">
      <c r="A30" t="s">
        <v>187</v>
      </c>
    </row>
    <row r="31" spans="1:5" x14ac:dyDescent="0.3">
      <c r="A31" t="s">
        <v>70</v>
      </c>
      <c r="B31" t="s">
        <v>189</v>
      </c>
      <c r="C31">
        <v>1</v>
      </c>
      <c r="D31">
        <v>6</v>
      </c>
    </row>
    <row r="32" spans="1:5" x14ac:dyDescent="0.3">
      <c r="A32" t="s">
        <v>70</v>
      </c>
      <c r="B32">
        <v>2</v>
      </c>
      <c r="C32">
        <v>1</v>
      </c>
      <c r="D32">
        <v>6</v>
      </c>
    </row>
    <row r="33" spans="1:4" x14ac:dyDescent="0.3">
      <c r="A33" t="s">
        <v>70</v>
      </c>
      <c r="B33">
        <v>3</v>
      </c>
      <c r="C33">
        <v>1</v>
      </c>
      <c r="D33">
        <v>6</v>
      </c>
    </row>
    <row r="34" spans="1:4" x14ac:dyDescent="0.3">
      <c r="A34" t="s">
        <v>71</v>
      </c>
      <c r="B34">
        <v>4</v>
      </c>
      <c r="C34">
        <v>1</v>
      </c>
      <c r="D34">
        <v>6</v>
      </c>
    </row>
    <row r="35" spans="1:4" x14ac:dyDescent="0.3">
      <c r="A35" t="s">
        <v>71</v>
      </c>
      <c r="B35">
        <v>5</v>
      </c>
      <c r="C35">
        <v>1</v>
      </c>
      <c r="D35">
        <v>6</v>
      </c>
    </row>
    <row r="36" spans="1:4" x14ac:dyDescent="0.3">
      <c r="A36" t="s">
        <v>71</v>
      </c>
      <c r="B36">
        <v>6</v>
      </c>
      <c r="C36">
        <v>1</v>
      </c>
      <c r="D36">
        <v>6</v>
      </c>
    </row>
    <row r="37" spans="1:4" x14ac:dyDescent="0.3">
      <c r="A37" t="s">
        <v>68</v>
      </c>
      <c r="B37">
        <v>7</v>
      </c>
      <c r="C37">
        <v>1</v>
      </c>
      <c r="D37">
        <v>6</v>
      </c>
    </row>
    <row r="38" spans="1:4" x14ac:dyDescent="0.3">
      <c r="A38" t="s">
        <v>68</v>
      </c>
      <c r="B38">
        <v>8</v>
      </c>
      <c r="C38">
        <v>1</v>
      </c>
      <c r="D38">
        <v>6</v>
      </c>
    </row>
    <row r="39" spans="1:4" x14ac:dyDescent="0.3">
      <c r="A39" t="s">
        <v>68</v>
      </c>
      <c r="B39">
        <v>9</v>
      </c>
      <c r="C39">
        <v>1</v>
      </c>
      <c r="D39">
        <v>6</v>
      </c>
    </row>
    <row r="40" spans="1:4" x14ac:dyDescent="0.3">
      <c r="A40" t="s">
        <v>69</v>
      </c>
      <c r="B40">
        <v>10</v>
      </c>
      <c r="C40">
        <v>1</v>
      </c>
      <c r="D40">
        <v>6</v>
      </c>
    </row>
    <row r="41" spans="1:4" x14ac:dyDescent="0.3">
      <c r="A41" t="s">
        <v>69</v>
      </c>
      <c r="B41">
        <v>11</v>
      </c>
      <c r="C41">
        <v>1</v>
      </c>
      <c r="D41">
        <v>6</v>
      </c>
    </row>
    <row r="42" spans="1:4" x14ac:dyDescent="0.3">
      <c r="A42" t="s">
        <v>69</v>
      </c>
      <c r="B42">
        <v>12</v>
      </c>
      <c r="C42">
        <v>1</v>
      </c>
      <c r="D42">
        <v>6</v>
      </c>
    </row>
    <row r="43" spans="1:4" x14ac:dyDescent="0.3">
      <c r="A43" t="s">
        <v>72</v>
      </c>
      <c r="B43">
        <v>13</v>
      </c>
      <c r="C43">
        <v>1</v>
      </c>
      <c r="D43">
        <v>6</v>
      </c>
    </row>
    <row r="44" spans="1:4" x14ac:dyDescent="0.3">
      <c r="A44" t="s">
        <v>182</v>
      </c>
      <c r="B44">
        <v>14</v>
      </c>
      <c r="C44">
        <v>1</v>
      </c>
      <c r="D44">
        <v>6</v>
      </c>
    </row>
    <row r="45" spans="1:4" x14ac:dyDescent="0.3">
      <c r="A45" t="s">
        <v>183</v>
      </c>
      <c r="B45">
        <v>15</v>
      </c>
      <c r="C45">
        <v>1</v>
      </c>
      <c r="D45">
        <v>6</v>
      </c>
    </row>
    <row r="46" spans="1:4" x14ac:dyDescent="0.3">
      <c r="A46" t="s">
        <v>184</v>
      </c>
      <c r="B46">
        <v>16</v>
      </c>
      <c r="C46">
        <v>1</v>
      </c>
      <c r="D46">
        <v>6</v>
      </c>
    </row>
    <row r="47" spans="1:4" x14ac:dyDescent="0.3">
      <c r="A47" t="s">
        <v>184</v>
      </c>
      <c r="B47">
        <v>17</v>
      </c>
      <c r="C47">
        <v>1</v>
      </c>
      <c r="D47">
        <v>6</v>
      </c>
    </row>
    <row r="48" spans="1:4" x14ac:dyDescent="0.3">
      <c r="A48" t="s">
        <v>184</v>
      </c>
      <c r="B48">
        <v>18</v>
      </c>
      <c r="C48">
        <v>1</v>
      </c>
      <c r="D48">
        <v>6</v>
      </c>
    </row>
    <row r="49" spans="1:5" x14ac:dyDescent="0.3">
      <c r="A49" t="s">
        <v>185</v>
      </c>
      <c r="B49">
        <v>19</v>
      </c>
      <c r="C49">
        <v>1</v>
      </c>
      <c r="D49">
        <v>6</v>
      </c>
    </row>
    <row r="50" spans="1:5" x14ac:dyDescent="0.3">
      <c r="A50" t="s">
        <v>185</v>
      </c>
      <c r="B50">
        <v>20</v>
      </c>
      <c r="C50">
        <v>1</v>
      </c>
      <c r="D50">
        <v>6</v>
      </c>
    </row>
    <row r="51" spans="1:5" x14ac:dyDescent="0.3">
      <c r="A51" t="s">
        <v>185</v>
      </c>
      <c r="B51">
        <v>21</v>
      </c>
      <c r="C51">
        <v>1</v>
      </c>
      <c r="D51">
        <v>6</v>
      </c>
    </row>
    <row r="52" spans="1:5" x14ac:dyDescent="0.3">
      <c r="A52" t="s">
        <v>186</v>
      </c>
      <c r="B52">
        <v>22</v>
      </c>
      <c r="C52">
        <v>1</v>
      </c>
      <c r="D52">
        <v>6</v>
      </c>
    </row>
    <row r="53" spans="1:5" x14ac:dyDescent="0.3">
      <c r="A53" t="s">
        <v>186</v>
      </c>
      <c r="B53">
        <v>23</v>
      </c>
      <c r="C53">
        <v>1</v>
      </c>
      <c r="D53">
        <v>6</v>
      </c>
    </row>
    <row r="54" spans="1:5" x14ac:dyDescent="0.3">
      <c r="A54" t="s">
        <v>186</v>
      </c>
      <c r="B54">
        <v>24</v>
      </c>
      <c r="C54">
        <v>1</v>
      </c>
      <c r="D54">
        <v>6</v>
      </c>
    </row>
    <row r="55" spans="1:5" x14ac:dyDescent="0.3">
      <c r="A55" t="s">
        <v>188</v>
      </c>
    </row>
    <row r="56" spans="1:5" x14ac:dyDescent="0.3">
      <c r="A56" t="s">
        <v>190</v>
      </c>
      <c r="B56">
        <v>30</v>
      </c>
      <c r="C56">
        <v>93</v>
      </c>
      <c r="D56">
        <v>558</v>
      </c>
    </row>
    <row r="57" spans="1:5" x14ac:dyDescent="0.3">
      <c r="A57" t="s">
        <v>191</v>
      </c>
      <c r="B57" s="4">
        <v>31</v>
      </c>
      <c r="C57">
        <v>83</v>
      </c>
      <c r="D57">
        <v>498</v>
      </c>
    </row>
    <row r="58" spans="1:5" s="7" customFormat="1" x14ac:dyDescent="0.3">
      <c r="A58" s="7" t="s">
        <v>192</v>
      </c>
      <c r="B58" s="7">
        <v>32</v>
      </c>
      <c r="C58" s="7">
        <v>110</v>
      </c>
      <c r="D58" s="7">
        <v>660</v>
      </c>
      <c r="E58" s="7" t="s">
        <v>227</v>
      </c>
    </row>
    <row r="59" spans="1:5" x14ac:dyDescent="0.3">
      <c r="A59" t="s">
        <v>193</v>
      </c>
      <c r="B59" s="4">
        <v>33</v>
      </c>
      <c r="C59">
        <v>88</v>
      </c>
      <c r="D59">
        <v>528</v>
      </c>
    </row>
    <row r="60" spans="1:5" s="5" customFormat="1" x14ac:dyDescent="0.3">
      <c r="A60" s="5" t="s">
        <v>194</v>
      </c>
      <c r="B60" s="5">
        <v>34</v>
      </c>
      <c r="C60" s="5">
        <v>54</v>
      </c>
      <c r="D60" s="5">
        <v>324</v>
      </c>
      <c r="E60" s="5" t="s">
        <v>228</v>
      </c>
    </row>
    <row r="61" spans="1:5" x14ac:dyDescent="0.3">
      <c r="A61" t="s">
        <v>195</v>
      </c>
      <c r="B61" s="4">
        <v>35</v>
      </c>
      <c r="C61">
        <v>69</v>
      </c>
      <c r="D61">
        <v>414</v>
      </c>
    </row>
    <row r="62" spans="1:5" x14ac:dyDescent="0.3">
      <c r="A62" t="s">
        <v>196</v>
      </c>
      <c r="B62">
        <v>36</v>
      </c>
      <c r="C62">
        <v>128</v>
      </c>
      <c r="D62">
        <v>768</v>
      </c>
    </row>
    <row r="63" spans="1:5" s="7" customFormat="1" x14ac:dyDescent="0.3">
      <c r="A63" s="7" t="s">
        <v>197</v>
      </c>
      <c r="B63" s="8">
        <v>37</v>
      </c>
      <c r="C63" s="7">
        <v>43</v>
      </c>
      <c r="D63" s="7">
        <v>258</v>
      </c>
    </row>
    <row r="64" spans="1:5" s="5" customFormat="1" x14ac:dyDescent="0.3">
      <c r="A64" s="5" t="s">
        <v>198</v>
      </c>
      <c r="B64" s="5">
        <v>38</v>
      </c>
      <c r="C64" s="5">
        <v>51</v>
      </c>
      <c r="D64" s="5">
        <v>306</v>
      </c>
      <c r="E64" s="5" t="s">
        <v>229</v>
      </c>
    </row>
    <row r="65" spans="1:5" s="7" customFormat="1" x14ac:dyDescent="0.3">
      <c r="A65" s="7" t="s">
        <v>199</v>
      </c>
      <c r="B65" s="8">
        <v>39</v>
      </c>
      <c r="C65" s="7">
        <v>67</v>
      </c>
      <c r="D65" s="7">
        <v>402</v>
      </c>
      <c r="E65" s="7" t="s">
        <v>230</v>
      </c>
    </row>
    <row r="66" spans="1:5" x14ac:dyDescent="0.3">
      <c r="A66" t="s">
        <v>200</v>
      </c>
      <c r="B66">
        <v>40</v>
      </c>
      <c r="C66">
        <v>87</v>
      </c>
      <c r="D66">
        <v>522</v>
      </c>
    </row>
    <row r="67" spans="1:5" x14ac:dyDescent="0.3">
      <c r="A67" t="s">
        <v>201</v>
      </c>
      <c r="B67" s="4">
        <v>41</v>
      </c>
      <c r="C67">
        <v>122</v>
      </c>
      <c r="D67">
        <v>732</v>
      </c>
    </row>
    <row r="68" spans="1:5" x14ac:dyDescent="0.3">
      <c r="A68" t="s">
        <v>202</v>
      </c>
      <c r="B68">
        <v>42</v>
      </c>
      <c r="C68">
        <v>48</v>
      </c>
      <c r="D68">
        <v>288</v>
      </c>
    </row>
    <row r="69" spans="1:5" x14ac:dyDescent="0.3">
      <c r="A69" t="s">
        <v>203</v>
      </c>
      <c r="B69" s="4">
        <v>43</v>
      </c>
      <c r="C69">
        <v>27</v>
      </c>
      <c r="D69">
        <v>162</v>
      </c>
    </row>
    <row r="70" spans="1:5" s="5" customFormat="1" x14ac:dyDescent="0.3">
      <c r="A70" s="5" t="s">
        <v>205</v>
      </c>
      <c r="B70" s="9">
        <v>44</v>
      </c>
      <c r="C70" s="5">
        <v>27</v>
      </c>
      <c r="D70" s="5">
        <v>162</v>
      </c>
      <c r="E70" s="5" t="s">
        <v>231</v>
      </c>
    </row>
    <row r="71" spans="1:5" s="7" customFormat="1" x14ac:dyDescent="0.3">
      <c r="A71" s="7" t="s">
        <v>204</v>
      </c>
      <c r="B71" s="7">
        <v>45</v>
      </c>
      <c r="C71" s="7">
        <v>15</v>
      </c>
      <c r="D71" s="7">
        <v>90</v>
      </c>
      <c r="E71" s="7" t="s">
        <v>232</v>
      </c>
    </row>
    <row r="72" spans="1:5" s="7" customFormat="1" x14ac:dyDescent="0.3">
      <c r="A72" s="7" t="s">
        <v>206</v>
      </c>
      <c r="B72" s="8">
        <v>46</v>
      </c>
      <c r="C72" s="7">
        <v>51</v>
      </c>
      <c r="D72" s="7">
        <v>306</v>
      </c>
      <c r="E72" s="7" t="s">
        <v>233</v>
      </c>
    </row>
    <row r="73" spans="1:5" s="7" customFormat="1" x14ac:dyDescent="0.3">
      <c r="A73" s="7" t="s">
        <v>207</v>
      </c>
      <c r="B73" s="8">
        <v>47</v>
      </c>
      <c r="C73" s="7">
        <v>33</v>
      </c>
      <c r="D73" s="7">
        <v>198</v>
      </c>
      <c r="E73" s="7" t="s">
        <v>233</v>
      </c>
    </row>
    <row r="74" spans="1:5" x14ac:dyDescent="0.3">
      <c r="A74" t="s">
        <v>208</v>
      </c>
      <c r="B74" s="4">
        <v>48</v>
      </c>
      <c r="C74">
        <v>133</v>
      </c>
      <c r="D74">
        <v>798</v>
      </c>
    </row>
    <row r="75" spans="1:5" x14ac:dyDescent="0.3">
      <c r="A75" t="s">
        <v>209</v>
      </c>
      <c r="B75" s="4">
        <v>49</v>
      </c>
      <c r="C75">
        <v>107</v>
      </c>
      <c r="D75">
        <v>642</v>
      </c>
    </row>
    <row r="76" spans="1:5" x14ac:dyDescent="0.3">
      <c r="A76" t="s">
        <v>210</v>
      </c>
      <c r="B76" s="4">
        <v>50</v>
      </c>
      <c r="C76">
        <v>48</v>
      </c>
      <c r="D76">
        <v>288</v>
      </c>
    </row>
    <row r="77" spans="1:5" x14ac:dyDescent="0.3">
      <c r="A77" t="s">
        <v>211</v>
      </c>
      <c r="B77" s="4">
        <v>51</v>
      </c>
      <c r="C77">
        <v>27</v>
      </c>
      <c r="D77">
        <v>162</v>
      </c>
    </row>
    <row r="78" spans="1:5" s="7" customFormat="1" x14ac:dyDescent="0.3">
      <c r="A78" s="7" t="s">
        <v>212</v>
      </c>
      <c r="B78" s="8">
        <v>52</v>
      </c>
      <c r="C78" s="7">
        <v>74</v>
      </c>
      <c r="D78" s="7">
        <v>444</v>
      </c>
      <c r="E78" s="7" t="s">
        <v>234</v>
      </c>
    </row>
    <row r="79" spans="1:5" x14ac:dyDescent="0.3">
      <c r="A79" t="s">
        <v>213</v>
      </c>
      <c r="B79" s="4">
        <v>53</v>
      </c>
      <c r="C79">
        <v>146</v>
      </c>
      <c r="D79">
        <v>876</v>
      </c>
    </row>
    <row r="81" spans="1:4" x14ac:dyDescent="0.3">
      <c r="A81" t="s">
        <v>187</v>
      </c>
    </row>
    <row r="82" spans="1:4" x14ac:dyDescent="0.3">
      <c r="A82" t="s">
        <v>70</v>
      </c>
      <c r="B82" t="s">
        <v>189</v>
      </c>
      <c r="C82">
        <v>1</v>
      </c>
      <c r="D82">
        <v>6</v>
      </c>
    </row>
    <row r="83" spans="1:4" x14ac:dyDescent="0.3">
      <c r="A83" t="s">
        <v>70</v>
      </c>
      <c r="B83">
        <v>2</v>
      </c>
      <c r="C83">
        <v>1</v>
      </c>
      <c r="D83">
        <v>6</v>
      </c>
    </row>
    <row r="84" spans="1:4" x14ac:dyDescent="0.3">
      <c r="A84" t="s">
        <v>70</v>
      </c>
      <c r="B84">
        <v>3</v>
      </c>
      <c r="C84">
        <v>1</v>
      </c>
      <c r="D84">
        <v>6</v>
      </c>
    </row>
    <row r="85" spans="1:4" x14ac:dyDescent="0.3">
      <c r="A85" t="s">
        <v>71</v>
      </c>
      <c r="B85">
        <v>4</v>
      </c>
      <c r="C85">
        <v>1</v>
      </c>
      <c r="D85">
        <v>6</v>
      </c>
    </row>
    <row r="86" spans="1:4" x14ac:dyDescent="0.3">
      <c r="A86" t="s">
        <v>71</v>
      </c>
      <c r="B86">
        <v>5</v>
      </c>
      <c r="C86">
        <v>1</v>
      </c>
      <c r="D86">
        <v>6</v>
      </c>
    </row>
    <row r="87" spans="1:4" x14ac:dyDescent="0.3">
      <c r="A87" t="s">
        <v>71</v>
      </c>
      <c r="B87">
        <v>6</v>
      </c>
      <c r="C87">
        <v>1</v>
      </c>
      <c r="D87">
        <v>6</v>
      </c>
    </row>
    <row r="88" spans="1:4" x14ac:dyDescent="0.3">
      <c r="A88" t="s">
        <v>68</v>
      </c>
      <c r="B88">
        <v>7</v>
      </c>
      <c r="C88">
        <v>1</v>
      </c>
      <c r="D88">
        <v>6</v>
      </c>
    </row>
    <row r="89" spans="1:4" x14ac:dyDescent="0.3">
      <c r="A89" t="s">
        <v>68</v>
      </c>
      <c r="B89">
        <v>8</v>
      </c>
      <c r="C89">
        <v>1</v>
      </c>
      <c r="D89">
        <v>6</v>
      </c>
    </row>
    <row r="90" spans="1:4" x14ac:dyDescent="0.3">
      <c r="A90" t="s">
        <v>68</v>
      </c>
      <c r="B90">
        <v>9</v>
      </c>
      <c r="C90">
        <v>1</v>
      </c>
      <c r="D90">
        <v>6</v>
      </c>
    </row>
    <row r="91" spans="1:4" x14ac:dyDescent="0.3">
      <c r="A91" t="s">
        <v>69</v>
      </c>
      <c r="B91">
        <v>10</v>
      </c>
      <c r="C91">
        <v>1</v>
      </c>
      <c r="D91">
        <v>6</v>
      </c>
    </row>
    <row r="92" spans="1:4" x14ac:dyDescent="0.3">
      <c r="A92" t="s">
        <v>69</v>
      </c>
      <c r="B92">
        <v>11</v>
      </c>
      <c r="C92">
        <v>1</v>
      </c>
      <c r="D92">
        <v>6</v>
      </c>
    </row>
    <row r="93" spans="1:4" x14ac:dyDescent="0.3">
      <c r="A93" t="s">
        <v>69</v>
      </c>
      <c r="B93">
        <v>12</v>
      </c>
      <c r="C93">
        <v>1</v>
      </c>
      <c r="D93">
        <v>6</v>
      </c>
    </row>
    <row r="94" spans="1:4" x14ac:dyDescent="0.3">
      <c r="A94" t="s">
        <v>72</v>
      </c>
      <c r="B94">
        <v>13</v>
      </c>
      <c r="C94">
        <v>1</v>
      </c>
      <c r="D94">
        <v>6</v>
      </c>
    </row>
    <row r="95" spans="1:4" x14ac:dyDescent="0.3">
      <c r="A95" t="s">
        <v>182</v>
      </c>
      <c r="B95">
        <v>14</v>
      </c>
      <c r="C95">
        <v>1</v>
      </c>
      <c r="D95">
        <v>6</v>
      </c>
    </row>
    <row r="96" spans="1:4" x14ac:dyDescent="0.3">
      <c r="A96" t="s">
        <v>183</v>
      </c>
      <c r="B96">
        <v>15</v>
      </c>
      <c r="C96">
        <v>1</v>
      </c>
      <c r="D96">
        <v>6</v>
      </c>
    </row>
    <row r="97" spans="1:4" x14ac:dyDescent="0.3">
      <c r="A97" t="s">
        <v>184</v>
      </c>
      <c r="B97">
        <v>16</v>
      </c>
      <c r="C97">
        <v>1</v>
      </c>
      <c r="D97">
        <v>6</v>
      </c>
    </row>
    <row r="98" spans="1:4" x14ac:dyDescent="0.3">
      <c r="A98" t="s">
        <v>184</v>
      </c>
      <c r="B98">
        <v>17</v>
      </c>
      <c r="C98">
        <v>1</v>
      </c>
      <c r="D98">
        <v>6</v>
      </c>
    </row>
    <row r="99" spans="1:4" x14ac:dyDescent="0.3">
      <c r="A99" t="s">
        <v>184</v>
      </c>
      <c r="B99">
        <v>18</v>
      </c>
      <c r="C99">
        <v>1</v>
      </c>
      <c r="D99">
        <v>6</v>
      </c>
    </row>
    <row r="100" spans="1:4" x14ac:dyDescent="0.3">
      <c r="A100" t="s">
        <v>185</v>
      </c>
      <c r="B100">
        <v>19</v>
      </c>
      <c r="C100">
        <v>1</v>
      </c>
      <c r="D100">
        <v>6</v>
      </c>
    </row>
    <row r="101" spans="1:4" x14ac:dyDescent="0.3">
      <c r="A101" t="s">
        <v>185</v>
      </c>
      <c r="B101">
        <v>20</v>
      </c>
      <c r="C101">
        <v>1</v>
      </c>
      <c r="D101">
        <v>6</v>
      </c>
    </row>
    <row r="102" spans="1:4" x14ac:dyDescent="0.3">
      <c r="A102" t="s">
        <v>185</v>
      </c>
      <c r="B102">
        <v>21</v>
      </c>
      <c r="C102">
        <v>1</v>
      </c>
      <c r="D102">
        <v>6</v>
      </c>
    </row>
    <row r="103" spans="1:4" x14ac:dyDescent="0.3">
      <c r="A103" t="s">
        <v>186</v>
      </c>
      <c r="B103">
        <v>22</v>
      </c>
      <c r="C103">
        <v>1</v>
      </c>
      <c r="D103">
        <v>6</v>
      </c>
    </row>
    <row r="104" spans="1:4" x14ac:dyDescent="0.3">
      <c r="A104" t="s">
        <v>186</v>
      </c>
      <c r="B104">
        <v>23</v>
      </c>
      <c r="C104">
        <v>1</v>
      </c>
      <c r="D104">
        <v>6</v>
      </c>
    </row>
    <row r="105" spans="1:4" x14ac:dyDescent="0.3">
      <c r="A105" t="s">
        <v>186</v>
      </c>
      <c r="B105">
        <v>24</v>
      </c>
      <c r="C105">
        <v>1</v>
      </c>
      <c r="D105">
        <v>6</v>
      </c>
    </row>
    <row r="106" spans="1:4" x14ac:dyDescent="0.3">
      <c r="A106" t="s">
        <v>188</v>
      </c>
      <c r="D106">
        <f>SUM(D2:D105)*2/(60*60)</f>
        <v>11.793333333333333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Standardizations</vt:lpstr>
      <vt:lpstr>Standards_60slivetime</vt:lpstr>
      <vt:lpstr>Standards_6slivetime</vt:lpstr>
      <vt:lpstr>Standard_blocks_data</vt:lpstr>
      <vt:lpstr>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2025-04-28T19:42:04Z</dcterms:created>
  <dcterms:modified xsi:type="dcterms:W3CDTF">2025-07-18T17:38:23Z</dcterms:modified>
</cp:coreProperties>
</file>