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cljd/Documents/Python_dev/PrePostCalderaKil_2025/Version_on_pcloud/Data_processing_notebooks/Data_processing_KS24-628/Helper files/"/>
    </mc:Choice>
  </mc:AlternateContent>
  <xr:revisionPtr revIDLastSave="0" documentId="13_ncr:1_{88FB59D9-25FA-7C4B-93A0-5AA6D62E2293}" xr6:coauthVersionLast="47" xr6:coauthVersionMax="47" xr10:uidLastSave="{00000000-0000-0000-0000-000000000000}"/>
  <bookViews>
    <workbookView xWindow="32640" yWindow="4540" windowWidth="35660" windowHeight="246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2" l="1"/>
  <c r="K38" i="2" s="1"/>
  <c r="L38" i="2" s="1"/>
  <c r="J39" i="2"/>
  <c r="K39" i="2" s="1"/>
  <c r="L39" i="2" s="1"/>
  <c r="J40" i="2"/>
  <c r="K40" i="2" s="1"/>
  <c r="L40" i="2" s="1"/>
  <c r="J41" i="2"/>
  <c r="K41" i="2" s="1"/>
  <c r="L41" i="2" s="1"/>
  <c r="J42" i="2"/>
  <c r="K42" i="2" s="1"/>
  <c r="L42" i="2" s="1"/>
  <c r="J43" i="2"/>
  <c r="K43" i="2" s="1"/>
  <c r="L43" i="2" s="1"/>
  <c r="J44" i="2"/>
  <c r="K44" i="2" s="1"/>
  <c r="L44" i="2" s="1"/>
  <c r="J45" i="2"/>
  <c r="K45" i="2" s="1"/>
  <c r="L45" i="2" s="1"/>
  <c r="J46" i="2"/>
  <c r="K46" i="2" s="1"/>
  <c r="L46" i="2" s="1"/>
  <c r="J47" i="2"/>
  <c r="K47" i="2" s="1"/>
  <c r="L47" i="2" s="1"/>
  <c r="J48" i="2"/>
  <c r="K48" i="2" s="1"/>
  <c r="L48" i="2" s="1"/>
  <c r="J49" i="2"/>
  <c r="K49" i="2" s="1"/>
  <c r="L49" i="2" s="1"/>
  <c r="J50" i="2"/>
  <c r="K50" i="2" s="1"/>
  <c r="L50" i="2" s="1"/>
  <c r="L5" i="2"/>
  <c r="L2" i="2"/>
  <c r="L3" i="2"/>
  <c r="L4" i="2"/>
  <c r="L6" i="2"/>
  <c r="L7" i="2"/>
  <c r="J9" i="2"/>
  <c r="K9" i="2" s="1"/>
  <c r="L9" i="2" s="1"/>
  <c r="J10" i="2"/>
  <c r="K10" i="2" s="1"/>
  <c r="L10" i="2" s="1"/>
  <c r="J11" i="2"/>
  <c r="K11" i="2" s="1"/>
  <c r="L11" i="2" s="1"/>
  <c r="J12" i="2"/>
  <c r="K12" i="2" s="1"/>
  <c r="L12" i="2" s="1"/>
  <c r="J13" i="2"/>
  <c r="K13" i="2" s="1"/>
  <c r="L13" i="2" s="1"/>
  <c r="J14" i="2"/>
  <c r="K14" i="2" s="1"/>
  <c r="L14" i="2" s="1"/>
  <c r="J15" i="2"/>
  <c r="K15" i="2" s="1"/>
  <c r="L15" i="2" s="1"/>
  <c r="J16" i="2"/>
  <c r="K16" i="2" s="1"/>
  <c r="L16" i="2" s="1"/>
  <c r="J17" i="2"/>
  <c r="K17" i="2" s="1"/>
  <c r="L17" i="2" s="1"/>
  <c r="J18" i="2"/>
  <c r="K18" i="2" s="1"/>
  <c r="L18" i="2" s="1"/>
  <c r="J19" i="2"/>
  <c r="K19" i="2" s="1"/>
  <c r="L19" i="2" s="1"/>
  <c r="J20" i="2"/>
  <c r="K20" i="2" s="1"/>
  <c r="L20" i="2" s="1"/>
  <c r="J21" i="2"/>
  <c r="K21" i="2" s="1"/>
  <c r="L21" i="2" s="1"/>
  <c r="J22" i="2"/>
  <c r="K22" i="2" s="1"/>
  <c r="L22" i="2" s="1"/>
  <c r="J23" i="2"/>
  <c r="K23" i="2" s="1"/>
  <c r="L23" i="2" s="1"/>
  <c r="J24" i="2"/>
  <c r="K24" i="2" s="1"/>
  <c r="L24" i="2" s="1"/>
  <c r="J25" i="2"/>
  <c r="K25" i="2" s="1"/>
  <c r="L25" i="2" s="1"/>
  <c r="J26" i="2"/>
  <c r="K26" i="2" s="1"/>
  <c r="L26" i="2" s="1"/>
  <c r="J27" i="2"/>
  <c r="K27" i="2" s="1"/>
  <c r="L27" i="2" s="1"/>
  <c r="J28" i="2"/>
  <c r="K28" i="2" s="1"/>
  <c r="L28" i="2" s="1"/>
  <c r="J29" i="2"/>
  <c r="K29" i="2" s="1"/>
  <c r="L29" i="2" s="1"/>
  <c r="J30" i="2"/>
  <c r="K30" i="2" s="1"/>
  <c r="L30" i="2" s="1"/>
  <c r="J31" i="2"/>
  <c r="K31" i="2" s="1"/>
  <c r="L31" i="2" s="1"/>
  <c r="J32" i="2"/>
  <c r="K32" i="2" s="1"/>
  <c r="L32" i="2" s="1"/>
  <c r="J33" i="2"/>
  <c r="K33" i="2" s="1"/>
  <c r="L33" i="2" s="1"/>
  <c r="J34" i="2"/>
  <c r="K34" i="2" s="1"/>
  <c r="L34" i="2" s="1"/>
  <c r="J35" i="2"/>
  <c r="K35" i="2" s="1"/>
  <c r="L35" i="2" s="1"/>
  <c r="J36" i="2"/>
  <c r="K36" i="2" s="1"/>
  <c r="L36" i="2" s="1"/>
  <c r="J37" i="2"/>
  <c r="K37" i="2" s="1"/>
  <c r="L37" i="2" s="1"/>
  <c r="J8" i="2"/>
  <c r="K8" i="2" s="1"/>
  <c r="L8" i="2" s="1"/>
</calcChain>
</file>

<file path=xl/sharedStrings.xml><?xml version="1.0" encoding="utf-8"?>
<sst xmlns="http://schemas.openxmlformats.org/spreadsheetml/2006/main" count="312" uniqueCount="99">
  <si>
    <t>filename</t>
  </si>
  <si>
    <t>date_object</t>
  </si>
  <si>
    <t>FG04-A1-4-start_r1</t>
  </si>
  <si>
    <t>FG04-A1-4-start_r2</t>
  </si>
  <si>
    <t>FG04-A1-4-start_r3</t>
  </si>
  <si>
    <t>c001</t>
  </si>
  <si>
    <t>a1</t>
  </si>
  <si>
    <t>FIA</t>
  </si>
  <si>
    <t>c002</t>
  </si>
  <si>
    <t>FIB</t>
  </si>
  <si>
    <t>c003</t>
  </si>
  <si>
    <t>c004</t>
  </si>
  <si>
    <t>a2</t>
  </si>
  <si>
    <t>FIC</t>
  </si>
  <si>
    <t>FID</t>
  </si>
  <si>
    <t>FIE</t>
  </si>
  <si>
    <t>c005</t>
  </si>
  <si>
    <t>c006</t>
  </si>
  <si>
    <t>c007</t>
  </si>
  <si>
    <t>c008</t>
  </si>
  <si>
    <t>c009</t>
  </si>
  <si>
    <t>c010</t>
  </si>
  <si>
    <t>c011</t>
  </si>
  <si>
    <t>Type</t>
  </si>
  <si>
    <t>Mount</t>
  </si>
  <si>
    <t>Sample</t>
  </si>
  <si>
    <t>Crystal</t>
  </si>
  <si>
    <t>Region</t>
  </si>
  <si>
    <t>FI#</t>
  </si>
  <si>
    <t>Sample_crystal</t>
  </si>
  <si>
    <t>Sample_crystal_region</t>
  </si>
  <si>
    <t>FI_name</t>
  </si>
  <si>
    <t>FG04</t>
  </si>
  <si>
    <t>A1</t>
  </si>
  <si>
    <t>FG04_A1</t>
  </si>
  <si>
    <t>Std</t>
  </si>
  <si>
    <t>KD24_c001_a1_FIA_r1</t>
  </si>
  <si>
    <t>KD24_c001_a1_FIA_r2</t>
  </si>
  <si>
    <t>KD24_c001_a1_FIA_r3</t>
  </si>
  <si>
    <t>KD24_c001_a1_FIB</t>
  </si>
  <si>
    <t>KD24_c001_a1_FIC</t>
  </si>
  <si>
    <t>KD24_c002_a1_FIA</t>
  </si>
  <si>
    <t>KD24_c003_a1_FIA</t>
  </si>
  <si>
    <t>KD24_c003_a1_FIB</t>
  </si>
  <si>
    <t>KD24_c003_a1_FIC</t>
  </si>
  <si>
    <t>KD24_c003_a2_FID</t>
  </si>
  <si>
    <t>KD24_c003_a2_FIE</t>
  </si>
  <si>
    <t>KD24_c004_a1_FIA</t>
  </si>
  <si>
    <t>KD24_c004_a1_FIB</t>
  </si>
  <si>
    <t>KD24_c004_a1_FIC</t>
  </si>
  <si>
    <t>KD24_c005_a1_FIA</t>
  </si>
  <si>
    <t>KD24_c006_a1_FIA</t>
  </si>
  <si>
    <t>KD24_c007_a1_FIA</t>
  </si>
  <si>
    <t>KD24_c008_a1_FIA</t>
  </si>
  <si>
    <t>KD24_c008_a1_FIB</t>
  </si>
  <si>
    <t>KD24_c008_a1_FIC</t>
  </si>
  <si>
    <t>KD24_c009_a1_FIA</t>
  </si>
  <si>
    <t>KD24_c009_a2_FIB</t>
  </si>
  <si>
    <t>KD24_c010_a1_FIB</t>
  </si>
  <si>
    <t>KD24_c010_a1_FIC</t>
  </si>
  <si>
    <t>KD24_c011_a1_FIA</t>
  </si>
  <si>
    <t>KD24_c011_a1_FIB</t>
  </si>
  <si>
    <t>KD24_c012_a1_FIA</t>
  </si>
  <si>
    <t>KD24_c012_a1_FIB</t>
  </si>
  <si>
    <t>KD24_c012_a1_FIC</t>
  </si>
  <si>
    <t>KD24_c012_a1_FID</t>
  </si>
  <si>
    <t>KD24</t>
  </si>
  <si>
    <t>c012</t>
  </si>
  <si>
    <t>FG04-A1-4-end_r5</t>
  </si>
  <si>
    <t>FG04-A1-4-end_r6</t>
  </si>
  <si>
    <t>FG04-A1-4-end_r7</t>
  </si>
  <si>
    <t>KD24_c014_a1_FIA</t>
  </si>
  <si>
    <t>KD24_c014_a2_FIB</t>
  </si>
  <si>
    <t>KD24_c016_a1_FIA</t>
  </si>
  <si>
    <t>KD24_c017_a1_FIA</t>
  </si>
  <si>
    <t>KD24_c017_a2_FIB</t>
  </si>
  <si>
    <t>KD24_c018_a1_FIA</t>
  </si>
  <si>
    <t>KD24_c018_a1_FIB</t>
  </si>
  <si>
    <t>KD24_c020_a1_FIA</t>
  </si>
  <si>
    <t>KD24_c021_a2_FIB</t>
  </si>
  <si>
    <t>KD24_c023_a1_FIA</t>
  </si>
  <si>
    <t>KD24_c023_a1_FIB</t>
  </si>
  <si>
    <t>KD24_c023_a1_FIC</t>
  </si>
  <si>
    <t>KD24_c024_a1_FIA</t>
  </si>
  <si>
    <t>c014</t>
  </si>
  <si>
    <t>c016</t>
  </si>
  <si>
    <t>c017</t>
  </si>
  <si>
    <t>c018</t>
  </si>
  <si>
    <t>c020</t>
  </si>
  <si>
    <t>c021</t>
  </si>
  <si>
    <t>c023</t>
  </si>
  <si>
    <t>c024</t>
  </si>
  <si>
    <t>sec since midnight</t>
  </si>
  <si>
    <t>Name_on_SEM</t>
  </si>
  <si>
    <t>Notes regarding SEM matching</t>
  </si>
  <si>
    <t>EBSD_simple_name</t>
  </si>
  <si>
    <t>EBSD_grainID</t>
  </si>
  <si>
    <t>EBSDname+grainID</t>
  </si>
  <si>
    <t>EBSD_comment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</si>
</sst>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E86E-F97B-4AFF-9664-007014C39847}">
  <dimension ref="A1:R50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21.83203125" customWidth="1"/>
    <col min="2" max="2" width="16.83203125" customWidth="1"/>
    <col min="4" max="4" width="26.83203125" customWidth="1"/>
    <col min="10" max="10" width="14" customWidth="1"/>
    <col min="11" max="11" width="19.5" customWidth="1"/>
    <col min="12" max="12" width="25.1640625" customWidth="1"/>
    <col min="13" max="13" width="13.83203125" customWidth="1"/>
    <col min="14" max="14" width="25" customWidth="1"/>
    <col min="15" max="18" width="18.6640625" customWidth="1"/>
  </cols>
  <sheetData>
    <row r="1" spans="1:18" x14ac:dyDescent="0.2">
      <c r="A1" t="s">
        <v>0</v>
      </c>
      <c r="B1" t="s">
        <v>1</v>
      </c>
      <c r="C1" t="s">
        <v>92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93</v>
      </c>
      <c r="N1" t="s">
        <v>94</v>
      </c>
      <c r="O1" t="s">
        <v>95</v>
      </c>
      <c r="P1" s="2" t="s">
        <v>96</v>
      </c>
      <c r="Q1" s="3" t="s">
        <v>97</v>
      </c>
      <c r="R1" t="s">
        <v>98</v>
      </c>
    </row>
    <row r="2" spans="1:18" x14ac:dyDescent="0.2">
      <c r="A2" t="s">
        <v>68</v>
      </c>
      <c r="B2" s="1">
        <v>45674</v>
      </c>
      <c r="C2">
        <v>56568</v>
      </c>
      <c r="D2" t="s">
        <v>35</v>
      </c>
      <c r="F2" t="s">
        <v>32</v>
      </c>
      <c r="G2" t="s">
        <v>33</v>
      </c>
      <c r="I2">
        <v>4</v>
      </c>
      <c r="J2" t="s">
        <v>34</v>
      </c>
      <c r="K2" t="s">
        <v>34</v>
      </c>
      <c r="L2" t="str">
        <f t="shared" ref="L2:L3" si="0">_xlfn.CONCAT(F2,"-",G2,"-",I2,"-end-",B2)</f>
        <v>FG04-A1-4-end-45674</v>
      </c>
    </row>
    <row r="3" spans="1:18" x14ac:dyDescent="0.2">
      <c r="A3" t="s">
        <v>69</v>
      </c>
      <c r="B3" s="1">
        <v>45674</v>
      </c>
      <c r="C3">
        <v>56835</v>
      </c>
      <c r="D3" t="s">
        <v>35</v>
      </c>
      <c r="F3" t="s">
        <v>32</v>
      </c>
      <c r="G3" t="s">
        <v>33</v>
      </c>
      <c r="I3">
        <v>4</v>
      </c>
      <c r="J3" t="s">
        <v>34</v>
      </c>
      <c r="K3" t="s">
        <v>34</v>
      </c>
      <c r="L3" t="str">
        <f t="shared" si="0"/>
        <v>FG04-A1-4-end-45674</v>
      </c>
    </row>
    <row r="4" spans="1:18" x14ac:dyDescent="0.2">
      <c r="A4" t="s">
        <v>70</v>
      </c>
      <c r="B4" s="1">
        <v>45674</v>
      </c>
      <c r="C4">
        <v>57084</v>
      </c>
      <c r="D4" t="s">
        <v>35</v>
      </c>
      <c r="F4" t="s">
        <v>32</v>
      </c>
      <c r="G4" t="s">
        <v>33</v>
      </c>
      <c r="I4">
        <v>4</v>
      </c>
      <c r="J4" t="s">
        <v>34</v>
      </c>
      <c r="K4" t="s">
        <v>34</v>
      </c>
      <c r="L4" t="str">
        <f>_xlfn.CONCAT(F4,"-",G4,"-",I4,"-end-",B4)</f>
        <v>FG04-A1-4-end-45674</v>
      </c>
    </row>
    <row r="5" spans="1:18" x14ac:dyDescent="0.2">
      <c r="A5" t="s">
        <v>2</v>
      </c>
      <c r="B5" s="1">
        <v>45674</v>
      </c>
      <c r="C5">
        <v>31415</v>
      </c>
      <c r="D5" t="s">
        <v>35</v>
      </c>
      <c r="F5" t="s">
        <v>32</v>
      </c>
      <c r="G5" t="s">
        <v>33</v>
      </c>
      <c r="I5">
        <v>4</v>
      </c>
      <c r="J5" t="s">
        <v>34</v>
      </c>
      <c r="K5" t="s">
        <v>34</v>
      </c>
      <c r="L5" t="str">
        <f t="shared" ref="L5:L7" si="1">_xlfn.CONCAT(F5,"-",G5,"-",I5,"-start-",B5)</f>
        <v>FG04-A1-4-start-45674</v>
      </c>
    </row>
    <row r="6" spans="1:18" x14ac:dyDescent="0.2">
      <c r="A6" t="s">
        <v>3</v>
      </c>
      <c r="B6" s="1">
        <v>45674</v>
      </c>
      <c r="C6">
        <v>31697</v>
      </c>
      <c r="D6" t="s">
        <v>35</v>
      </c>
      <c r="F6" t="s">
        <v>32</v>
      </c>
      <c r="G6" t="s">
        <v>33</v>
      </c>
      <c r="I6">
        <v>4</v>
      </c>
      <c r="J6" t="s">
        <v>34</v>
      </c>
      <c r="K6" t="s">
        <v>34</v>
      </c>
      <c r="L6" t="str">
        <f t="shared" si="1"/>
        <v>FG04-A1-4-start-45674</v>
      </c>
    </row>
    <row r="7" spans="1:18" x14ac:dyDescent="0.2">
      <c r="A7" t="s">
        <v>4</v>
      </c>
      <c r="B7" s="1">
        <v>45674</v>
      </c>
      <c r="C7">
        <v>32662</v>
      </c>
      <c r="D7" t="s">
        <v>35</v>
      </c>
      <c r="F7" t="s">
        <v>32</v>
      </c>
      <c r="G7" t="s">
        <v>33</v>
      </c>
      <c r="I7">
        <v>4</v>
      </c>
      <c r="J7" t="s">
        <v>34</v>
      </c>
      <c r="K7" t="s">
        <v>34</v>
      </c>
      <c r="L7" t="str">
        <f t="shared" si="1"/>
        <v>FG04-A1-4-start-45674</v>
      </c>
    </row>
    <row r="8" spans="1:18" x14ac:dyDescent="0.2">
      <c r="A8" t="s">
        <v>36</v>
      </c>
      <c r="B8" s="1">
        <v>45674</v>
      </c>
      <c r="C8">
        <v>34629</v>
      </c>
      <c r="D8" s="1" t="s">
        <v>25</v>
      </c>
      <c r="F8" t="s">
        <v>66</v>
      </c>
      <c r="G8" t="s">
        <v>5</v>
      </c>
      <c r="H8" t="s">
        <v>6</v>
      </c>
      <c r="I8" t="s">
        <v>7</v>
      </c>
      <c r="J8" t="str">
        <f>_xlfn.CONCAT(F8,"_",G8)</f>
        <v>KD24_c001</v>
      </c>
      <c r="K8" t="str">
        <f>_xlfn.CONCAT(J8,"_",H8)</f>
        <v>KD24_c001_a1</v>
      </c>
      <c r="L8" t="str">
        <f>_xlfn.CONCAT(K8,"_",I8)</f>
        <v>KD24_c001_a1_FIA</v>
      </c>
    </row>
    <row r="9" spans="1:18" x14ac:dyDescent="0.2">
      <c r="A9" t="s">
        <v>37</v>
      </c>
      <c r="B9" s="1">
        <v>45674</v>
      </c>
      <c r="C9">
        <v>35018</v>
      </c>
      <c r="D9" s="1" t="s">
        <v>25</v>
      </c>
      <c r="F9" t="s">
        <v>66</v>
      </c>
      <c r="G9" t="s">
        <v>5</v>
      </c>
      <c r="H9" t="s">
        <v>6</v>
      </c>
      <c r="I9" t="s">
        <v>7</v>
      </c>
      <c r="J9" t="str">
        <f t="shared" ref="J9:J37" si="2">_xlfn.CONCAT(F9,"_",G9)</f>
        <v>KD24_c001</v>
      </c>
      <c r="K9" t="str">
        <f t="shared" ref="K9:L9" si="3">_xlfn.CONCAT(J9,"_",H9)</f>
        <v>KD24_c001_a1</v>
      </c>
      <c r="L9" t="str">
        <f t="shared" si="3"/>
        <v>KD24_c001_a1_FIA</v>
      </c>
    </row>
    <row r="10" spans="1:18" x14ac:dyDescent="0.2">
      <c r="A10" t="s">
        <v>38</v>
      </c>
      <c r="B10" s="1">
        <v>45674</v>
      </c>
      <c r="C10">
        <v>35265</v>
      </c>
      <c r="D10" s="1" t="s">
        <v>25</v>
      </c>
      <c r="F10" t="s">
        <v>66</v>
      </c>
      <c r="G10" t="s">
        <v>5</v>
      </c>
      <c r="H10" t="s">
        <v>6</v>
      </c>
      <c r="I10" t="s">
        <v>7</v>
      </c>
      <c r="J10" t="str">
        <f t="shared" si="2"/>
        <v>KD24_c001</v>
      </c>
      <c r="K10" t="str">
        <f t="shared" ref="K10:L10" si="4">_xlfn.CONCAT(J10,"_",H10)</f>
        <v>KD24_c001_a1</v>
      </c>
      <c r="L10" t="str">
        <f t="shared" si="4"/>
        <v>KD24_c001_a1_FIA</v>
      </c>
    </row>
    <row r="11" spans="1:18" x14ac:dyDescent="0.2">
      <c r="A11" t="s">
        <v>39</v>
      </c>
      <c r="B11" s="1">
        <v>45674</v>
      </c>
      <c r="C11">
        <v>35603</v>
      </c>
      <c r="D11" s="1" t="s">
        <v>25</v>
      </c>
      <c r="F11" t="s">
        <v>66</v>
      </c>
      <c r="G11" t="s">
        <v>5</v>
      </c>
      <c r="H11" t="s">
        <v>6</v>
      </c>
      <c r="I11" t="s">
        <v>9</v>
      </c>
      <c r="J11" t="str">
        <f t="shared" si="2"/>
        <v>KD24_c001</v>
      </c>
      <c r="K11" t="str">
        <f t="shared" ref="K11:L11" si="5">_xlfn.CONCAT(J11,"_",H11)</f>
        <v>KD24_c001_a1</v>
      </c>
      <c r="L11" t="str">
        <f t="shared" si="5"/>
        <v>KD24_c001_a1_FIB</v>
      </c>
    </row>
    <row r="12" spans="1:18" x14ac:dyDescent="0.2">
      <c r="A12" t="s">
        <v>40</v>
      </c>
      <c r="B12" s="1">
        <v>45674</v>
      </c>
      <c r="C12">
        <v>37487</v>
      </c>
      <c r="D12" s="1" t="s">
        <v>25</v>
      </c>
      <c r="F12" t="s">
        <v>66</v>
      </c>
      <c r="G12" t="s">
        <v>5</v>
      </c>
      <c r="H12" t="s">
        <v>6</v>
      </c>
      <c r="I12" t="s">
        <v>13</v>
      </c>
      <c r="J12" t="str">
        <f t="shared" si="2"/>
        <v>KD24_c001</v>
      </c>
      <c r="K12" t="str">
        <f t="shared" ref="K12:L12" si="6">_xlfn.CONCAT(J12,"_",H12)</f>
        <v>KD24_c001_a1</v>
      </c>
      <c r="L12" t="str">
        <f t="shared" si="6"/>
        <v>KD24_c001_a1_FIC</v>
      </c>
    </row>
    <row r="13" spans="1:18" x14ac:dyDescent="0.2">
      <c r="A13" t="s">
        <v>41</v>
      </c>
      <c r="B13" s="1">
        <v>45674</v>
      </c>
      <c r="C13">
        <v>38256</v>
      </c>
      <c r="D13" s="1" t="s">
        <v>25</v>
      </c>
      <c r="F13" t="s">
        <v>66</v>
      </c>
      <c r="G13" t="s">
        <v>8</v>
      </c>
      <c r="H13" t="s">
        <v>6</v>
      </c>
      <c r="I13" t="s">
        <v>7</v>
      </c>
      <c r="J13" t="str">
        <f t="shared" si="2"/>
        <v>KD24_c002</v>
      </c>
      <c r="K13" t="str">
        <f t="shared" ref="K13:L13" si="7">_xlfn.CONCAT(J13,"_",H13)</f>
        <v>KD24_c002_a1</v>
      </c>
      <c r="L13" t="str">
        <f t="shared" si="7"/>
        <v>KD24_c002_a1_FIA</v>
      </c>
    </row>
    <row r="14" spans="1:18" x14ac:dyDescent="0.2">
      <c r="A14" t="s">
        <v>42</v>
      </c>
      <c r="B14" s="1">
        <v>45674</v>
      </c>
      <c r="C14">
        <v>39058</v>
      </c>
      <c r="D14" s="1" t="s">
        <v>25</v>
      </c>
      <c r="F14" t="s">
        <v>66</v>
      </c>
      <c r="G14" t="s">
        <v>10</v>
      </c>
      <c r="H14" t="s">
        <v>6</v>
      </c>
      <c r="I14" t="s">
        <v>7</v>
      </c>
      <c r="J14" t="str">
        <f t="shared" si="2"/>
        <v>KD24_c003</v>
      </c>
      <c r="K14" t="str">
        <f t="shared" ref="K14:L14" si="8">_xlfn.CONCAT(J14,"_",H14)</f>
        <v>KD24_c003_a1</v>
      </c>
      <c r="L14" t="str">
        <f t="shared" si="8"/>
        <v>KD24_c003_a1_FIA</v>
      </c>
    </row>
    <row r="15" spans="1:18" x14ac:dyDescent="0.2">
      <c r="A15" t="s">
        <v>43</v>
      </c>
      <c r="B15" s="1">
        <v>45674</v>
      </c>
      <c r="C15">
        <v>39458</v>
      </c>
      <c r="D15" s="1" t="s">
        <v>25</v>
      </c>
      <c r="F15" t="s">
        <v>66</v>
      </c>
      <c r="G15" t="s">
        <v>10</v>
      </c>
      <c r="H15" t="s">
        <v>6</v>
      </c>
      <c r="I15" t="s">
        <v>9</v>
      </c>
      <c r="J15" t="str">
        <f t="shared" si="2"/>
        <v>KD24_c003</v>
      </c>
      <c r="K15" t="str">
        <f t="shared" ref="K15:L15" si="9">_xlfn.CONCAT(J15,"_",H15)</f>
        <v>KD24_c003_a1</v>
      </c>
      <c r="L15" t="str">
        <f t="shared" si="9"/>
        <v>KD24_c003_a1_FIB</v>
      </c>
    </row>
    <row r="16" spans="1:18" x14ac:dyDescent="0.2">
      <c r="A16" t="s">
        <v>44</v>
      </c>
      <c r="B16" s="1">
        <v>45674</v>
      </c>
      <c r="C16">
        <v>39751</v>
      </c>
      <c r="D16" s="1" t="s">
        <v>25</v>
      </c>
      <c r="F16" t="s">
        <v>66</v>
      </c>
      <c r="G16" t="s">
        <v>10</v>
      </c>
      <c r="H16" t="s">
        <v>6</v>
      </c>
      <c r="I16" t="s">
        <v>13</v>
      </c>
      <c r="J16" t="str">
        <f t="shared" si="2"/>
        <v>KD24_c003</v>
      </c>
      <c r="K16" t="str">
        <f t="shared" ref="K16:L16" si="10">_xlfn.CONCAT(J16,"_",H16)</f>
        <v>KD24_c003_a1</v>
      </c>
      <c r="L16" t="str">
        <f t="shared" si="10"/>
        <v>KD24_c003_a1_FIC</v>
      </c>
    </row>
    <row r="17" spans="1:12" x14ac:dyDescent="0.2">
      <c r="A17" t="s">
        <v>45</v>
      </c>
      <c r="B17" s="1">
        <v>45674</v>
      </c>
      <c r="C17">
        <v>40122</v>
      </c>
      <c r="D17" s="1" t="s">
        <v>25</v>
      </c>
      <c r="F17" t="s">
        <v>66</v>
      </c>
      <c r="G17" t="s">
        <v>10</v>
      </c>
      <c r="H17" t="s">
        <v>12</v>
      </c>
      <c r="I17" t="s">
        <v>14</v>
      </c>
      <c r="J17" t="str">
        <f t="shared" si="2"/>
        <v>KD24_c003</v>
      </c>
      <c r="K17" t="str">
        <f t="shared" ref="K17:L17" si="11">_xlfn.CONCAT(J17,"_",H17)</f>
        <v>KD24_c003_a2</v>
      </c>
      <c r="L17" t="str">
        <f t="shared" si="11"/>
        <v>KD24_c003_a2_FID</v>
      </c>
    </row>
    <row r="18" spans="1:12" x14ac:dyDescent="0.2">
      <c r="A18" t="s">
        <v>46</v>
      </c>
      <c r="B18" s="1">
        <v>45674</v>
      </c>
      <c r="C18">
        <v>40515</v>
      </c>
      <c r="D18" s="1" t="s">
        <v>25</v>
      </c>
      <c r="F18" t="s">
        <v>66</v>
      </c>
      <c r="G18" t="s">
        <v>10</v>
      </c>
      <c r="H18" t="s">
        <v>12</v>
      </c>
      <c r="I18" t="s">
        <v>15</v>
      </c>
      <c r="J18" t="str">
        <f t="shared" si="2"/>
        <v>KD24_c003</v>
      </c>
      <c r="K18" t="str">
        <f t="shared" ref="K18:L18" si="12">_xlfn.CONCAT(J18,"_",H18)</f>
        <v>KD24_c003_a2</v>
      </c>
      <c r="L18" t="str">
        <f t="shared" si="12"/>
        <v>KD24_c003_a2_FIE</v>
      </c>
    </row>
    <row r="19" spans="1:12" x14ac:dyDescent="0.2">
      <c r="A19" t="s">
        <v>47</v>
      </c>
      <c r="B19" s="1">
        <v>45674</v>
      </c>
      <c r="C19">
        <v>41420</v>
      </c>
      <c r="D19" s="1" t="s">
        <v>25</v>
      </c>
      <c r="F19" t="s">
        <v>66</v>
      </c>
      <c r="G19" t="s">
        <v>11</v>
      </c>
      <c r="H19" t="s">
        <v>6</v>
      </c>
      <c r="I19" t="s">
        <v>7</v>
      </c>
      <c r="J19" t="str">
        <f t="shared" si="2"/>
        <v>KD24_c004</v>
      </c>
      <c r="K19" t="str">
        <f t="shared" ref="K19:L19" si="13">_xlfn.CONCAT(J19,"_",H19)</f>
        <v>KD24_c004_a1</v>
      </c>
      <c r="L19" t="str">
        <f t="shared" si="13"/>
        <v>KD24_c004_a1_FIA</v>
      </c>
    </row>
    <row r="20" spans="1:12" x14ac:dyDescent="0.2">
      <c r="A20" t="s">
        <v>48</v>
      </c>
      <c r="B20" s="1">
        <v>45674</v>
      </c>
      <c r="C20">
        <v>41836</v>
      </c>
      <c r="D20" s="1" t="s">
        <v>25</v>
      </c>
      <c r="F20" t="s">
        <v>66</v>
      </c>
      <c r="G20" t="s">
        <v>11</v>
      </c>
      <c r="H20" t="s">
        <v>6</v>
      </c>
      <c r="I20" t="s">
        <v>9</v>
      </c>
      <c r="J20" t="str">
        <f t="shared" si="2"/>
        <v>KD24_c004</v>
      </c>
      <c r="K20" t="str">
        <f t="shared" ref="K20:L20" si="14">_xlfn.CONCAT(J20,"_",H20)</f>
        <v>KD24_c004_a1</v>
      </c>
      <c r="L20" t="str">
        <f t="shared" si="14"/>
        <v>KD24_c004_a1_FIB</v>
      </c>
    </row>
    <row r="21" spans="1:12" x14ac:dyDescent="0.2">
      <c r="A21" t="s">
        <v>49</v>
      </c>
      <c r="B21" s="1">
        <v>45674</v>
      </c>
      <c r="C21">
        <v>42254</v>
      </c>
      <c r="D21" s="1" t="s">
        <v>25</v>
      </c>
      <c r="F21" t="s">
        <v>66</v>
      </c>
      <c r="G21" t="s">
        <v>11</v>
      </c>
      <c r="H21" t="s">
        <v>6</v>
      </c>
      <c r="I21" t="s">
        <v>13</v>
      </c>
      <c r="J21" t="str">
        <f t="shared" si="2"/>
        <v>KD24_c004</v>
      </c>
      <c r="K21" t="str">
        <f t="shared" ref="K21:L21" si="15">_xlfn.CONCAT(J21,"_",H21)</f>
        <v>KD24_c004_a1</v>
      </c>
      <c r="L21" t="str">
        <f t="shared" si="15"/>
        <v>KD24_c004_a1_FIC</v>
      </c>
    </row>
    <row r="22" spans="1:12" x14ac:dyDescent="0.2">
      <c r="A22" t="s">
        <v>50</v>
      </c>
      <c r="B22" s="1">
        <v>45674</v>
      </c>
      <c r="C22">
        <v>42980</v>
      </c>
      <c r="D22" s="1" t="s">
        <v>25</v>
      </c>
      <c r="F22" t="s">
        <v>66</v>
      </c>
      <c r="G22" t="s">
        <v>16</v>
      </c>
      <c r="H22" t="s">
        <v>6</v>
      </c>
      <c r="I22" t="s">
        <v>7</v>
      </c>
      <c r="J22" t="str">
        <f t="shared" si="2"/>
        <v>KD24_c005</v>
      </c>
      <c r="K22" t="str">
        <f t="shared" ref="K22:L22" si="16">_xlfn.CONCAT(J22,"_",H22)</f>
        <v>KD24_c005_a1</v>
      </c>
      <c r="L22" t="str">
        <f t="shared" si="16"/>
        <v>KD24_c005_a1_FIA</v>
      </c>
    </row>
    <row r="23" spans="1:12" x14ac:dyDescent="0.2">
      <c r="A23" t="s">
        <v>51</v>
      </c>
      <c r="B23" s="1">
        <v>45674</v>
      </c>
      <c r="C23">
        <v>43346</v>
      </c>
      <c r="D23" s="1" t="s">
        <v>25</v>
      </c>
      <c r="F23" t="s">
        <v>66</v>
      </c>
      <c r="G23" t="s">
        <v>17</v>
      </c>
      <c r="H23" t="s">
        <v>6</v>
      </c>
      <c r="I23" t="s">
        <v>7</v>
      </c>
      <c r="J23" t="str">
        <f t="shared" si="2"/>
        <v>KD24_c006</v>
      </c>
      <c r="K23" t="str">
        <f t="shared" ref="K23:L23" si="17">_xlfn.CONCAT(J23,"_",H23)</f>
        <v>KD24_c006_a1</v>
      </c>
      <c r="L23" t="str">
        <f t="shared" si="17"/>
        <v>KD24_c006_a1_FIA</v>
      </c>
    </row>
    <row r="24" spans="1:12" x14ac:dyDescent="0.2">
      <c r="A24" t="s">
        <v>52</v>
      </c>
      <c r="B24" s="1">
        <v>45674</v>
      </c>
      <c r="C24">
        <v>43700</v>
      </c>
      <c r="D24" s="1" t="s">
        <v>25</v>
      </c>
      <c r="F24" t="s">
        <v>66</v>
      </c>
      <c r="G24" t="s">
        <v>18</v>
      </c>
      <c r="H24" t="s">
        <v>6</v>
      </c>
      <c r="I24" t="s">
        <v>7</v>
      </c>
      <c r="J24" t="str">
        <f t="shared" si="2"/>
        <v>KD24_c007</v>
      </c>
      <c r="K24" t="str">
        <f t="shared" ref="K24:L24" si="18">_xlfn.CONCAT(J24,"_",H24)</f>
        <v>KD24_c007_a1</v>
      </c>
      <c r="L24" t="str">
        <f t="shared" si="18"/>
        <v>KD24_c007_a1_FIA</v>
      </c>
    </row>
    <row r="25" spans="1:12" x14ac:dyDescent="0.2">
      <c r="A25" t="s">
        <v>53</v>
      </c>
      <c r="B25" s="1">
        <v>45674</v>
      </c>
      <c r="C25">
        <v>44468</v>
      </c>
      <c r="D25" s="1" t="s">
        <v>25</v>
      </c>
      <c r="F25" t="s">
        <v>66</v>
      </c>
      <c r="G25" t="s">
        <v>19</v>
      </c>
      <c r="H25" t="s">
        <v>6</v>
      </c>
      <c r="I25" t="s">
        <v>7</v>
      </c>
      <c r="J25" t="str">
        <f t="shared" si="2"/>
        <v>KD24_c008</v>
      </c>
      <c r="K25" t="str">
        <f t="shared" ref="K25:L25" si="19">_xlfn.CONCAT(J25,"_",H25)</f>
        <v>KD24_c008_a1</v>
      </c>
      <c r="L25" t="str">
        <f t="shared" si="19"/>
        <v>KD24_c008_a1_FIA</v>
      </c>
    </row>
    <row r="26" spans="1:12" x14ac:dyDescent="0.2">
      <c r="A26" t="s">
        <v>54</v>
      </c>
      <c r="B26" s="1">
        <v>45674</v>
      </c>
      <c r="C26">
        <v>44756</v>
      </c>
      <c r="D26" s="1" t="s">
        <v>25</v>
      </c>
      <c r="F26" t="s">
        <v>66</v>
      </c>
      <c r="G26" t="s">
        <v>19</v>
      </c>
      <c r="H26" t="s">
        <v>6</v>
      </c>
      <c r="I26" t="s">
        <v>9</v>
      </c>
      <c r="J26" t="str">
        <f t="shared" si="2"/>
        <v>KD24_c008</v>
      </c>
      <c r="K26" t="str">
        <f t="shared" ref="K26:L26" si="20">_xlfn.CONCAT(J26,"_",H26)</f>
        <v>KD24_c008_a1</v>
      </c>
      <c r="L26" t="str">
        <f t="shared" si="20"/>
        <v>KD24_c008_a1_FIB</v>
      </c>
    </row>
    <row r="27" spans="1:12" x14ac:dyDescent="0.2">
      <c r="A27" t="s">
        <v>55</v>
      </c>
      <c r="B27" s="1">
        <v>45674</v>
      </c>
      <c r="C27">
        <v>45035</v>
      </c>
      <c r="D27" s="1" t="s">
        <v>25</v>
      </c>
      <c r="F27" t="s">
        <v>66</v>
      </c>
      <c r="G27" t="s">
        <v>19</v>
      </c>
      <c r="H27" t="s">
        <v>6</v>
      </c>
      <c r="I27" t="s">
        <v>13</v>
      </c>
      <c r="J27" t="str">
        <f t="shared" si="2"/>
        <v>KD24_c008</v>
      </c>
      <c r="K27" t="str">
        <f t="shared" ref="K27:L27" si="21">_xlfn.CONCAT(J27,"_",H27)</f>
        <v>KD24_c008_a1</v>
      </c>
      <c r="L27" t="str">
        <f t="shared" si="21"/>
        <v>KD24_c008_a1_FIC</v>
      </c>
    </row>
    <row r="28" spans="1:12" x14ac:dyDescent="0.2">
      <c r="A28" t="s">
        <v>56</v>
      </c>
      <c r="B28" s="1">
        <v>45674</v>
      </c>
      <c r="C28">
        <v>45462</v>
      </c>
      <c r="D28" s="1" t="s">
        <v>25</v>
      </c>
      <c r="F28" t="s">
        <v>66</v>
      </c>
      <c r="G28" t="s">
        <v>20</v>
      </c>
      <c r="H28" t="s">
        <v>6</v>
      </c>
      <c r="I28" t="s">
        <v>7</v>
      </c>
      <c r="J28" t="str">
        <f t="shared" si="2"/>
        <v>KD24_c009</v>
      </c>
      <c r="K28" t="str">
        <f t="shared" ref="K28:L28" si="22">_xlfn.CONCAT(J28,"_",H28)</f>
        <v>KD24_c009_a1</v>
      </c>
      <c r="L28" t="str">
        <f t="shared" si="22"/>
        <v>KD24_c009_a1_FIA</v>
      </c>
    </row>
    <row r="29" spans="1:12" x14ac:dyDescent="0.2">
      <c r="A29" t="s">
        <v>57</v>
      </c>
      <c r="B29" s="1">
        <v>45674</v>
      </c>
      <c r="C29">
        <v>45737</v>
      </c>
      <c r="D29" s="1" t="s">
        <v>25</v>
      </c>
      <c r="F29" t="s">
        <v>66</v>
      </c>
      <c r="G29" t="s">
        <v>20</v>
      </c>
      <c r="H29" t="s">
        <v>12</v>
      </c>
      <c r="I29" t="s">
        <v>9</v>
      </c>
      <c r="J29" t="str">
        <f t="shared" si="2"/>
        <v>KD24_c009</v>
      </c>
      <c r="K29" t="str">
        <f t="shared" ref="K29:L29" si="23">_xlfn.CONCAT(J29,"_",H29)</f>
        <v>KD24_c009_a2</v>
      </c>
      <c r="L29" t="str">
        <f t="shared" si="23"/>
        <v>KD24_c009_a2_FIB</v>
      </c>
    </row>
    <row r="30" spans="1:12" x14ac:dyDescent="0.2">
      <c r="A30" t="s">
        <v>58</v>
      </c>
      <c r="B30" s="1">
        <v>45674</v>
      </c>
      <c r="C30">
        <v>46187</v>
      </c>
      <c r="D30" s="1" t="s">
        <v>25</v>
      </c>
      <c r="F30" t="s">
        <v>66</v>
      </c>
      <c r="G30" t="s">
        <v>21</v>
      </c>
      <c r="H30" t="s">
        <v>6</v>
      </c>
      <c r="I30" t="s">
        <v>9</v>
      </c>
      <c r="J30" t="str">
        <f t="shared" si="2"/>
        <v>KD24_c010</v>
      </c>
      <c r="K30" t="str">
        <f t="shared" ref="K30:L30" si="24">_xlfn.CONCAT(J30,"_",H30)</f>
        <v>KD24_c010_a1</v>
      </c>
      <c r="L30" t="str">
        <f t="shared" si="24"/>
        <v>KD24_c010_a1_FIB</v>
      </c>
    </row>
    <row r="31" spans="1:12" x14ac:dyDescent="0.2">
      <c r="A31" t="s">
        <v>59</v>
      </c>
      <c r="B31" s="1">
        <v>45674</v>
      </c>
      <c r="C31">
        <v>46553</v>
      </c>
      <c r="D31" s="1" t="s">
        <v>25</v>
      </c>
      <c r="F31" t="s">
        <v>66</v>
      </c>
      <c r="G31" t="s">
        <v>21</v>
      </c>
      <c r="H31" t="s">
        <v>6</v>
      </c>
      <c r="I31" t="s">
        <v>13</v>
      </c>
      <c r="J31" t="str">
        <f t="shared" si="2"/>
        <v>KD24_c010</v>
      </c>
      <c r="K31" t="str">
        <f t="shared" ref="K31:L31" si="25">_xlfn.CONCAT(J31,"_",H31)</f>
        <v>KD24_c010_a1</v>
      </c>
      <c r="L31" t="str">
        <f t="shared" si="25"/>
        <v>KD24_c010_a1_FIC</v>
      </c>
    </row>
    <row r="32" spans="1:12" x14ac:dyDescent="0.2">
      <c r="A32" t="s">
        <v>60</v>
      </c>
      <c r="B32" s="1">
        <v>45674</v>
      </c>
      <c r="C32">
        <v>46871</v>
      </c>
      <c r="D32" s="1" t="s">
        <v>25</v>
      </c>
      <c r="F32" t="s">
        <v>66</v>
      </c>
      <c r="G32" t="s">
        <v>22</v>
      </c>
      <c r="H32" t="s">
        <v>6</v>
      </c>
      <c r="I32" t="s">
        <v>7</v>
      </c>
      <c r="J32" t="str">
        <f t="shared" si="2"/>
        <v>KD24_c011</v>
      </c>
      <c r="K32" t="str">
        <f t="shared" ref="K32:L32" si="26">_xlfn.CONCAT(J32,"_",H32)</f>
        <v>KD24_c011_a1</v>
      </c>
      <c r="L32" t="str">
        <f t="shared" si="26"/>
        <v>KD24_c011_a1_FIA</v>
      </c>
    </row>
    <row r="33" spans="1:12" x14ac:dyDescent="0.2">
      <c r="A33" t="s">
        <v>61</v>
      </c>
      <c r="B33" s="1">
        <v>45674</v>
      </c>
      <c r="C33">
        <v>47309</v>
      </c>
      <c r="D33" s="1" t="s">
        <v>25</v>
      </c>
      <c r="F33" t="s">
        <v>66</v>
      </c>
      <c r="G33" t="s">
        <v>22</v>
      </c>
      <c r="H33" t="s">
        <v>6</v>
      </c>
      <c r="I33" t="s">
        <v>9</v>
      </c>
      <c r="J33" t="str">
        <f t="shared" si="2"/>
        <v>KD24_c011</v>
      </c>
      <c r="K33" t="str">
        <f t="shared" ref="K33:L33" si="27">_xlfn.CONCAT(J33,"_",H33)</f>
        <v>KD24_c011_a1</v>
      </c>
      <c r="L33" t="str">
        <f t="shared" si="27"/>
        <v>KD24_c011_a1_FIB</v>
      </c>
    </row>
    <row r="34" spans="1:12" x14ac:dyDescent="0.2">
      <c r="A34" t="s">
        <v>62</v>
      </c>
      <c r="B34" s="1">
        <v>45674</v>
      </c>
      <c r="C34">
        <v>47935</v>
      </c>
      <c r="D34" s="1" t="s">
        <v>25</v>
      </c>
      <c r="F34" t="s">
        <v>66</v>
      </c>
      <c r="G34" t="s">
        <v>67</v>
      </c>
      <c r="H34" t="s">
        <v>6</v>
      </c>
      <c r="I34" t="s">
        <v>7</v>
      </c>
      <c r="J34" t="str">
        <f t="shared" si="2"/>
        <v>KD24_c012</v>
      </c>
      <c r="K34" t="str">
        <f t="shared" ref="K34:L34" si="28">_xlfn.CONCAT(J34,"_",H34)</f>
        <v>KD24_c012_a1</v>
      </c>
      <c r="L34" t="str">
        <f t="shared" si="28"/>
        <v>KD24_c012_a1_FIA</v>
      </c>
    </row>
    <row r="35" spans="1:12" x14ac:dyDescent="0.2">
      <c r="A35" t="s">
        <v>63</v>
      </c>
      <c r="B35" s="1">
        <v>45674</v>
      </c>
      <c r="C35">
        <v>48227</v>
      </c>
      <c r="D35" s="1" t="s">
        <v>25</v>
      </c>
      <c r="F35" t="s">
        <v>66</v>
      </c>
      <c r="G35" t="s">
        <v>67</v>
      </c>
      <c r="H35" t="s">
        <v>6</v>
      </c>
      <c r="I35" t="s">
        <v>9</v>
      </c>
      <c r="J35" t="str">
        <f t="shared" si="2"/>
        <v>KD24_c012</v>
      </c>
      <c r="K35" t="str">
        <f t="shared" ref="K35:L35" si="29">_xlfn.CONCAT(J35,"_",H35)</f>
        <v>KD24_c012_a1</v>
      </c>
      <c r="L35" t="str">
        <f t="shared" si="29"/>
        <v>KD24_c012_a1_FIB</v>
      </c>
    </row>
    <row r="36" spans="1:12" x14ac:dyDescent="0.2">
      <c r="A36" t="s">
        <v>64</v>
      </c>
      <c r="B36" s="1">
        <v>45674</v>
      </c>
      <c r="C36">
        <v>48503</v>
      </c>
      <c r="D36" s="1" t="s">
        <v>25</v>
      </c>
      <c r="F36" t="s">
        <v>66</v>
      </c>
      <c r="G36" t="s">
        <v>67</v>
      </c>
      <c r="H36" t="s">
        <v>6</v>
      </c>
      <c r="I36" t="s">
        <v>13</v>
      </c>
      <c r="J36" t="str">
        <f t="shared" si="2"/>
        <v>KD24_c012</v>
      </c>
      <c r="K36" t="str">
        <f t="shared" ref="K36:L36" si="30">_xlfn.CONCAT(J36,"_",H36)</f>
        <v>KD24_c012_a1</v>
      </c>
      <c r="L36" t="str">
        <f t="shared" si="30"/>
        <v>KD24_c012_a1_FIC</v>
      </c>
    </row>
    <row r="37" spans="1:12" x14ac:dyDescent="0.2">
      <c r="A37" t="s">
        <v>65</v>
      </c>
      <c r="B37" s="1">
        <v>45674</v>
      </c>
      <c r="C37">
        <v>48765</v>
      </c>
      <c r="D37" s="1" t="s">
        <v>25</v>
      </c>
      <c r="F37" t="s">
        <v>66</v>
      </c>
      <c r="G37" t="s">
        <v>67</v>
      </c>
      <c r="H37" t="s">
        <v>6</v>
      </c>
      <c r="I37" t="s">
        <v>14</v>
      </c>
      <c r="J37" t="str">
        <f t="shared" si="2"/>
        <v>KD24_c012</v>
      </c>
      <c r="K37" t="str">
        <f t="shared" ref="K37:L50" si="31">_xlfn.CONCAT(J37,"_",H37)</f>
        <v>KD24_c012_a1</v>
      </c>
      <c r="L37" t="str">
        <f t="shared" si="31"/>
        <v>KD24_c012_a1_FID</v>
      </c>
    </row>
    <row r="38" spans="1:12" x14ac:dyDescent="0.2">
      <c r="A38" t="s">
        <v>71</v>
      </c>
      <c r="B38" s="1">
        <v>45674</v>
      </c>
      <c r="C38">
        <v>49571</v>
      </c>
      <c r="D38" s="1" t="s">
        <v>25</v>
      </c>
      <c r="F38" t="s">
        <v>66</v>
      </c>
      <c r="G38" t="s">
        <v>84</v>
      </c>
      <c r="H38" t="s">
        <v>6</v>
      </c>
      <c r="I38" t="s">
        <v>7</v>
      </c>
      <c r="J38" t="str">
        <f t="shared" ref="J38:J50" si="32">_xlfn.CONCAT(F38,"_",G38)</f>
        <v>KD24_c014</v>
      </c>
      <c r="K38" t="str">
        <f t="shared" ref="K38:K50" si="33">_xlfn.CONCAT(J38,"_",H38)</f>
        <v>KD24_c014_a1</v>
      </c>
      <c r="L38" t="str">
        <f t="shared" si="31"/>
        <v>KD24_c014_a1_FIA</v>
      </c>
    </row>
    <row r="39" spans="1:12" x14ac:dyDescent="0.2">
      <c r="A39" t="s">
        <v>72</v>
      </c>
      <c r="B39" s="1">
        <v>45674</v>
      </c>
      <c r="C39">
        <v>50291</v>
      </c>
      <c r="D39" s="1" t="s">
        <v>25</v>
      </c>
      <c r="F39" t="s">
        <v>66</v>
      </c>
      <c r="G39" t="s">
        <v>84</v>
      </c>
      <c r="H39" t="s">
        <v>12</v>
      </c>
      <c r="I39" t="s">
        <v>9</v>
      </c>
      <c r="J39" t="str">
        <f t="shared" si="32"/>
        <v>KD24_c014</v>
      </c>
      <c r="K39" t="str">
        <f t="shared" si="33"/>
        <v>KD24_c014_a2</v>
      </c>
      <c r="L39" t="str">
        <f t="shared" si="31"/>
        <v>KD24_c014_a2_FIB</v>
      </c>
    </row>
    <row r="40" spans="1:12" x14ac:dyDescent="0.2">
      <c r="A40" t="s">
        <v>73</v>
      </c>
      <c r="B40" s="1">
        <v>45674</v>
      </c>
      <c r="C40">
        <v>50834</v>
      </c>
      <c r="D40" s="1" t="s">
        <v>25</v>
      </c>
      <c r="F40" t="s">
        <v>66</v>
      </c>
      <c r="G40" t="s">
        <v>85</v>
      </c>
      <c r="H40" t="s">
        <v>6</v>
      </c>
      <c r="I40" t="s">
        <v>7</v>
      </c>
      <c r="J40" t="str">
        <f t="shared" si="32"/>
        <v>KD24_c016</v>
      </c>
      <c r="K40" t="str">
        <f t="shared" si="33"/>
        <v>KD24_c016_a1</v>
      </c>
      <c r="L40" t="str">
        <f t="shared" si="31"/>
        <v>KD24_c016_a1_FIA</v>
      </c>
    </row>
    <row r="41" spans="1:12" x14ac:dyDescent="0.2">
      <c r="A41" t="s">
        <v>74</v>
      </c>
      <c r="B41" s="1">
        <v>45674</v>
      </c>
      <c r="C41">
        <v>51908</v>
      </c>
      <c r="D41" s="1" t="s">
        <v>25</v>
      </c>
      <c r="F41" t="s">
        <v>66</v>
      </c>
      <c r="G41" t="s">
        <v>86</v>
      </c>
      <c r="H41" t="s">
        <v>6</v>
      </c>
      <c r="I41" t="s">
        <v>7</v>
      </c>
      <c r="J41" t="str">
        <f t="shared" si="32"/>
        <v>KD24_c017</v>
      </c>
      <c r="K41" t="str">
        <f t="shared" si="33"/>
        <v>KD24_c017_a1</v>
      </c>
      <c r="L41" t="str">
        <f t="shared" si="31"/>
        <v>KD24_c017_a1_FIA</v>
      </c>
    </row>
    <row r="42" spans="1:12" x14ac:dyDescent="0.2">
      <c r="A42" t="s">
        <v>75</v>
      </c>
      <c r="B42" s="1">
        <v>45674</v>
      </c>
      <c r="C42">
        <v>51608</v>
      </c>
      <c r="D42" s="1" t="s">
        <v>25</v>
      </c>
      <c r="F42" t="s">
        <v>66</v>
      </c>
      <c r="G42" t="s">
        <v>86</v>
      </c>
      <c r="H42" t="s">
        <v>12</v>
      </c>
      <c r="I42" t="s">
        <v>9</v>
      </c>
      <c r="J42" t="str">
        <f t="shared" si="32"/>
        <v>KD24_c017</v>
      </c>
      <c r="K42" t="str">
        <f t="shared" si="33"/>
        <v>KD24_c017_a2</v>
      </c>
      <c r="L42" t="str">
        <f t="shared" si="31"/>
        <v>KD24_c017_a2_FIB</v>
      </c>
    </row>
    <row r="43" spans="1:12" x14ac:dyDescent="0.2">
      <c r="A43" t="s">
        <v>76</v>
      </c>
      <c r="B43" s="1">
        <v>45674</v>
      </c>
      <c r="C43">
        <v>52205</v>
      </c>
      <c r="D43" s="1" t="s">
        <v>25</v>
      </c>
      <c r="F43" t="s">
        <v>66</v>
      </c>
      <c r="G43" t="s">
        <v>87</v>
      </c>
      <c r="H43" t="s">
        <v>6</v>
      </c>
      <c r="I43" t="s">
        <v>7</v>
      </c>
      <c r="J43" t="str">
        <f t="shared" si="32"/>
        <v>KD24_c018</v>
      </c>
      <c r="K43" t="str">
        <f t="shared" si="33"/>
        <v>KD24_c018_a1</v>
      </c>
      <c r="L43" t="str">
        <f t="shared" si="31"/>
        <v>KD24_c018_a1_FIA</v>
      </c>
    </row>
    <row r="44" spans="1:12" x14ac:dyDescent="0.2">
      <c r="A44" t="s">
        <v>77</v>
      </c>
      <c r="B44" s="1">
        <v>45674</v>
      </c>
      <c r="C44">
        <v>52494</v>
      </c>
      <c r="D44" s="1" t="s">
        <v>25</v>
      </c>
      <c r="F44" t="s">
        <v>66</v>
      </c>
      <c r="G44" t="s">
        <v>87</v>
      </c>
      <c r="H44" t="s">
        <v>6</v>
      </c>
      <c r="I44" t="s">
        <v>9</v>
      </c>
      <c r="J44" t="str">
        <f t="shared" si="32"/>
        <v>KD24_c018</v>
      </c>
      <c r="K44" t="str">
        <f t="shared" si="33"/>
        <v>KD24_c018_a1</v>
      </c>
      <c r="L44" t="str">
        <f t="shared" si="31"/>
        <v>KD24_c018_a1_FIB</v>
      </c>
    </row>
    <row r="45" spans="1:12" x14ac:dyDescent="0.2">
      <c r="A45" t="s">
        <v>78</v>
      </c>
      <c r="B45" s="1">
        <v>45674</v>
      </c>
      <c r="C45">
        <v>53073</v>
      </c>
      <c r="D45" s="1" t="s">
        <v>25</v>
      </c>
      <c r="F45" t="s">
        <v>66</v>
      </c>
      <c r="G45" t="s">
        <v>88</v>
      </c>
      <c r="H45" t="s">
        <v>6</v>
      </c>
      <c r="I45" t="s">
        <v>7</v>
      </c>
      <c r="J45" t="str">
        <f t="shared" si="32"/>
        <v>KD24_c020</v>
      </c>
      <c r="K45" t="str">
        <f t="shared" si="33"/>
        <v>KD24_c020_a1</v>
      </c>
      <c r="L45" t="str">
        <f t="shared" si="31"/>
        <v>KD24_c020_a1_FIA</v>
      </c>
    </row>
    <row r="46" spans="1:12" x14ac:dyDescent="0.2">
      <c r="A46" t="s">
        <v>79</v>
      </c>
      <c r="B46" s="1">
        <v>45674</v>
      </c>
      <c r="C46">
        <v>53912</v>
      </c>
      <c r="D46" s="1" t="s">
        <v>25</v>
      </c>
      <c r="F46" t="s">
        <v>66</v>
      </c>
      <c r="G46" t="s">
        <v>89</v>
      </c>
      <c r="H46" t="s">
        <v>12</v>
      </c>
      <c r="I46" t="s">
        <v>9</v>
      </c>
      <c r="J46" t="str">
        <f t="shared" si="32"/>
        <v>KD24_c021</v>
      </c>
      <c r="K46" t="str">
        <f t="shared" si="33"/>
        <v>KD24_c021_a2</v>
      </c>
      <c r="L46" t="str">
        <f t="shared" si="31"/>
        <v>KD24_c021_a2_FIB</v>
      </c>
    </row>
    <row r="47" spans="1:12" x14ac:dyDescent="0.2">
      <c r="A47" t="s">
        <v>80</v>
      </c>
      <c r="B47" s="1">
        <v>45674</v>
      </c>
      <c r="C47">
        <v>55042</v>
      </c>
      <c r="D47" s="1" t="s">
        <v>25</v>
      </c>
      <c r="F47" t="s">
        <v>66</v>
      </c>
      <c r="G47" t="s">
        <v>90</v>
      </c>
      <c r="H47" t="s">
        <v>6</v>
      </c>
      <c r="I47" t="s">
        <v>7</v>
      </c>
      <c r="J47" t="str">
        <f t="shared" si="32"/>
        <v>KD24_c023</v>
      </c>
      <c r="K47" t="str">
        <f t="shared" si="33"/>
        <v>KD24_c023_a1</v>
      </c>
      <c r="L47" t="str">
        <f t="shared" si="31"/>
        <v>KD24_c023_a1_FIA</v>
      </c>
    </row>
    <row r="48" spans="1:12" x14ac:dyDescent="0.2">
      <c r="A48" t="s">
        <v>81</v>
      </c>
      <c r="B48" s="1">
        <v>45674</v>
      </c>
      <c r="C48">
        <v>54750</v>
      </c>
      <c r="D48" s="1" t="s">
        <v>25</v>
      </c>
      <c r="F48" t="s">
        <v>66</v>
      </c>
      <c r="G48" t="s">
        <v>90</v>
      </c>
      <c r="H48" t="s">
        <v>6</v>
      </c>
      <c r="I48" t="s">
        <v>9</v>
      </c>
      <c r="J48" t="str">
        <f t="shared" si="32"/>
        <v>KD24_c023</v>
      </c>
      <c r="K48" t="str">
        <f t="shared" si="33"/>
        <v>KD24_c023_a1</v>
      </c>
      <c r="L48" t="str">
        <f t="shared" si="31"/>
        <v>KD24_c023_a1_FIB</v>
      </c>
    </row>
    <row r="49" spans="1:12" x14ac:dyDescent="0.2">
      <c r="A49" t="s">
        <v>82</v>
      </c>
      <c r="B49" s="1">
        <v>45674</v>
      </c>
      <c r="C49">
        <v>55331</v>
      </c>
      <c r="D49" s="1" t="s">
        <v>25</v>
      </c>
      <c r="F49" t="s">
        <v>66</v>
      </c>
      <c r="G49" t="s">
        <v>90</v>
      </c>
      <c r="H49" t="s">
        <v>6</v>
      </c>
      <c r="I49" t="s">
        <v>13</v>
      </c>
      <c r="J49" t="str">
        <f t="shared" si="32"/>
        <v>KD24_c023</v>
      </c>
      <c r="K49" t="str">
        <f t="shared" si="33"/>
        <v>KD24_c023_a1</v>
      </c>
      <c r="L49" t="str">
        <f t="shared" si="31"/>
        <v>KD24_c023_a1_FIC</v>
      </c>
    </row>
    <row r="50" spans="1:12" x14ac:dyDescent="0.2">
      <c r="A50" t="s">
        <v>83</v>
      </c>
      <c r="B50" s="1">
        <v>45674</v>
      </c>
      <c r="C50">
        <v>55894</v>
      </c>
      <c r="D50" s="1" t="s">
        <v>25</v>
      </c>
      <c r="F50" t="s">
        <v>66</v>
      </c>
      <c r="G50" t="s">
        <v>91</v>
      </c>
      <c r="H50" t="s">
        <v>6</v>
      </c>
      <c r="I50" t="s">
        <v>7</v>
      </c>
      <c r="J50" t="str">
        <f t="shared" si="32"/>
        <v>KD24_c024</v>
      </c>
      <c r="K50" t="str">
        <f t="shared" si="33"/>
        <v>KD24_c024_a1</v>
      </c>
      <c r="L50" t="str">
        <f t="shared" si="31"/>
        <v>KD24_c024_a1_FIA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Devitre</cp:lastModifiedBy>
  <dcterms:created xsi:type="dcterms:W3CDTF">2025-01-14T00:29:07Z</dcterms:created>
  <dcterms:modified xsi:type="dcterms:W3CDTF">2025-01-23T05:15:11Z</dcterms:modified>
</cp:coreProperties>
</file>