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cljd/Documents/Python_dev/PrePostCalderaKil_2025/Version_on_pcloud/Data_processing_notebooks/Data_processing_SWRZ/Helper files/"/>
    </mc:Choice>
  </mc:AlternateContent>
  <xr:revisionPtr revIDLastSave="0" documentId="13_ncr:1_{EF38A9ED-E618-7840-B334-4704879EF28D}" xr6:coauthVersionLast="47" xr6:coauthVersionMax="47" xr10:uidLastSave="{00000000-0000-0000-0000-000000000000}"/>
  <bookViews>
    <workbookView xWindow="29540" yWindow="4620" windowWidth="45440" windowHeight="2348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7" i="2" l="1"/>
  <c r="Q166" i="2"/>
  <c r="Q165" i="2"/>
  <c r="Q164" i="2"/>
  <c r="Q163" i="2"/>
  <c r="Q162" i="2"/>
  <c r="Q161" i="2"/>
  <c r="Q160" i="2"/>
  <c r="Q159" i="2"/>
  <c r="Q157" i="2"/>
  <c r="Q156" i="2"/>
  <c r="Q155" i="2"/>
  <c r="Q154" i="2"/>
  <c r="Q153" i="2"/>
  <c r="Q152" i="2"/>
  <c r="Q151" i="2"/>
  <c r="Q150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3" i="2"/>
  <c r="Q92" i="2"/>
  <c r="Q87" i="2"/>
  <c r="Q84" i="2"/>
  <c r="Q83" i="2"/>
  <c r="Q81" i="2"/>
  <c r="Q80" i="2"/>
  <c r="Q79" i="2"/>
  <c r="Q78" i="2"/>
  <c r="Q77" i="2"/>
  <c r="Q76" i="2"/>
  <c r="Q71" i="2"/>
  <c r="Q70" i="2"/>
  <c r="Q69" i="2"/>
  <c r="Q68" i="2"/>
  <c r="Q65" i="2"/>
  <c r="Q64" i="2"/>
  <c r="Q63" i="2"/>
  <c r="Q62" i="2"/>
  <c r="Q61" i="2"/>
  <c r="Q55" i="2"/>
  <c r="Q54" i="2"/>
  <c r="Q53" i="2"/>
  <c r="Q52" i="2"/>
  <c r="Q51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L151" i="2" s="1"/>
  <c r="J152" i="2"/>
  <c r="L152" i="2" s="1"/>
  <c r="J153" i="2"/>
  <c r="K153" i="2" s="1"/>
  <c r="J154" i="2"/>
  <c r="K154" i="2" s="1"/>
  <c r="J155" i="2"/>
  <c r="L155" i="2" s="1"/>
  <c r="J156" i="2"/>
  <c r="K156" i="2" s="1"/>
  <c r="J157" i="2"/>
  <c r="K157" i="2" s="1"/>
  <c r="J158" i="2"/>
  <c r="K158" i="2" s="1"/>
  <c r="J159" i="2"/>
  <c r="L159" i="2" s="1"/>
  <c r="J160" i="2"/>
  <c r="L160" i="2" s="1"/>
  <c r="J161" i="2"/>
  <c r="K161" i="2" s="1"/>
  <c r="J162" i="2"/>
  <c r="K162" i="2" s="1"/>
  <c r="J163" i="2"/>
  <c r="L163" i="2" s="1"/>
  <c r="J164" i="2"/>
  <c r="K164" i="2" s="1"/>
  <c r="J165" i="2"/>
  <c r="K165" i="2" s="1"/>
  <c r="J166" i="2"/>
  <c r="K166" i="2" s="1"/>
  <c r="J167" i="2"/>
  <c r="L167" i="2" s="1"/>
  <c r="J76" i="2"/>
  <c r="K76" i="2" s="1"/>
  <c r="J77" i="2"/>
  <c r="L77" i="2" s="1"/>
  <c r="J78" i="2"/>
  <c r="L78" i="2" s="1"/>
  <c r="J79" i="2"/>
  <c r="K79" i="2" s="1"/>
  <c r="J80" i="2"/>
  <c r="K80" i="2" s="1"/>
  <c r="J81" i="2"/>
  <c r="L81" i="2" s="1"/>
  <c r="J82" i="2"/>
  <c r="L82" i="2" s="1"/>
  <c r="J83" i="2"/>
  <c r="K83" i="2" s="1"/>
  <c r="J84" i="2"/>
  <c r="K84" i="2" s="1"/>
  <c r="J85" i="2"/>
  <c r="K85" i="2" s="1"/>
  <c r="J86" i="2"/>
  <c r="L86" i="2" s="1"/>
  <c r="J87" i="2"/>
  <c r="K87" i="2" s="1"/>
  <c r="J88" i="2"/>
  <c r="K88" i="2" s="1"/>
  <c r="J89" i="2"/>
  <c r="L89" i="2" s="1"/>
  <c r="J90" i="2"/>
  <c r="L90" i="2" s="1"/>
  <c r="J91" i="2"/>
  <c r="K91" i="2" s="1"/>
  <c r="J92" i="2"/>
  <c r="K92" i="2" s="1"/>
  <c r="J93" i="2"/>
  <c r="L93" i="2" s="1"/>
  <c r="J94" i="2"/>
  <c r="L94" i="2" s="1"/>
  <c r="J95" i="2"/>
  <c r="K95" i="2" s="1"/>
  <c r="J96" i="2"/>
  <c r="K96" i="2" s="1"/>
  <c r="J97" i="2"/>
  <c r="L97" i="2" s="1"/>
  <c r="J98" i="2"/>
  <c r="L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L105" i="2" s="1"/>
  <c r="J106" i="2"/>
  <c r="L106" i="2" s="1"/>
  <c r="J107" i="2"/>
  <c r="K107" i="2" s="1"/>
  <c r="J108" i="2"/>
  <c r="K108" i="2" s="1"/>
  <c r="J109" i="2"/>
  <c r="L109" i="2" s="1"/>
  <c r="J110" i="2"/>
  <c r="L110" i="2" s="1"/>
  <c r="J111" i="2"/>
  <c r="K111" i="2" s="1"/>
  <c r="J112" i="2"/>
  <c r="K112" i="2" s="1"/>
  <c r="J113" i="2"/>
  <c r="L113" i="2" s="1"/>
  <c r="J114" i="2"/>
  <c r="L114" i="2" s="1"/>
  <c r="J115" i="2"/>
  <c r="K115" i="2" s="1"/>
  <c r="J116" i="2"/>
  <c r="K116" i="2" s="1"/>
  <c r="J117" i="2"/>
  <c r="K117" i="2" s="1"/>
  <c r="J118" i="2"/>
  <c r="L118" i="2" s="1"/>
  <c r="J119" i="2"/>
  <c r="K119" i="2" s="1"/>
  <c r="J120" i="2"/>
  <c r="K120" i="2" s="1"/>
  <c r="J121" i="2"/>
  <c r="L121" i="2" s="1"/>
  <c r="J122" i="2"/>
  <c r="L122" i="2" s="1"/>
  <c r="J123" i="2"/>
  <c r="K123" i="2" s="1"/>
  <c r="J124" i="2"/>
  <c r="K124" i="2" s="1"/>
  <c r="J125" i="2"/>
  <c r="L125" i="2" s="1"/>
  <c r="J126" i="2"/>
  <c r="L126" i="2" s="1"/>
  <c r="J127" i="2"/>
  <c r="K127" i="2" s="1"/>
  <c r="J128" i="2"/>
  <c r="K128" i="2" s="1"/>
  <c r="J129" i="2"/>
  <c r="K129" i="2" s="1"/>
  <c r="J130" i="2"/>
  <c r="L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L137" i="2" s="1"/>
  <c r="J138" i="2"/>
  <c r="L138" i="2" s="1"/>
  <c r="J139" i="2"/>
  <c r="K139" i="2" s="1"/>
  <c r="J140" i="2"/>
  <c r="K140" i="2" s="1"/>
  <c r="J141" i="2"/>
  <c r="L141" i="2" s="1"/>
  <c r="J142" i="2"/>
  <c r="L142" i="2" s="1"/>
  <c r="J143" i="2"/>
  <c r="K143" i="2" s="1"/>
  <c r="J144" i="2"/>
  <c r="K144" i="2" s="1"/>
  <c r="J72" i="2"/>
  <c r="K72" i="2" s="1"/>
  <c r="J73" i="2"/>
  <c r="K73" i="2" s="1"/>
  <c r="J74" i="2"/>
  <c r="K74" i="2" s="1"/>
  <c r="J75" i="2"/>
  <c r="K75" i="2" s="1"/>
  <c r="J52" i="2"/>
  <c r="L52" i="2" s="1"/>
  <c r="J53" i="2"/>
  <c r="K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60" i="2"/>
  <c r="L60" i="2" s="1"/>
  <c r="J61" i="2"/>
  <c r="K61" i="2" s="1"/>
  <c r="J62" i="2"/>
  <c r="K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K69" i="2" s="1"/>
  <c r="J70" i="2"/>
  <c r="K70" i="2" s="1"/>
  <c r="J71" i="2"/>
  <c r="L71" i="2" s="1"/>
  <c r="L148" i="2"/>
  <c r="L147" i="2"/>
  <c r="L146" i="2"/>
  <c r="L145" i="2"/>
  <c r="L72" i="2"/>
  <c r="L74" i="2"/>
  <c r="L75" i="2"/>
  <c r="L73" i="2"/>
  <c r="L6" i="2"/>
  <c r="L2" i="2"/>
  <c r="L7" i="2"/>
  <c r="L8" i="2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L4" i="2"/>
  <c r="L3" i="2"/>
  <c r="L5" i="2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9" i="2"/>
  <c r="K9" i="2" s="1"/>
  <c r="K86" i="2" l="1"/>
  <c r="K56" i="2"/>
  <c r="K121" i="2"/>
  <c r="K105" i="2"/>
  <c r="K98" i="2"/>
  <c r="K118" i="2"/>
  <c r="K89" i="2"/>
  <c r="L103" i="2"/>
  <c r="K130" i="2"/>
  <c r="K81" i="2"/>
  <c r="L96" i="2"/>
  <c r="L119" i="2"/>
  <c r="L69" i="2"/>
  <c r="K141" i="2"/>
  <c r="K93" i="2"/>
  <c r="K110" i="2"/>
  <c r="L85" i="2"/>
  <c r="L101" i="2"/>
  <c r="K66" i="2"/>
  <c r="K137" i="2"/>
  <c r="L79" i="2"/>
  <c r="K65" i="2"/>
  <c r="L143" i="2"/>
  <c r="L164" i="2"/>
  <c r="L40" i="2"/>
  <c r="L127" i="2"/>
  <c r="L39" i="2"/>
  <c r="K67" i="2"/>
  <c r="K142" i="2"/>
  <c r="K94" i="2"/>
  <c r="K82" i="2"/>
  <c r="K77" i="2"/>
  <c r="K163" i="2"/>
  <c r="L144" i="2"/>
  <c r="L120" i="2"/>
  <c r="L102" i="2"/>
  <c r="L80" i="2"/>
  <c r="L135" i="2"/>
  <c r="L117" i="2"/>
  <c r="L95" i="2"/>
  <c r="K64" i="2"/>
  <c r="K59" i="2"/>
  <c r="K126" i="2"/>
  <c r="K114" i="2"/>
  <c r="K109" i="2"/>
  <c r="K97" i="2"/>
  <c r="L134" i="2"/>
  <c r="L112" i="2"/>
  <c r="L88" i="2"/>
  <c r="L162" i="2"/>
  <c r="L136" i="2"/>
  <c r="K58" i="2"/>
  <c r="K159" i="2"/>
  <c r="K152" i="2"/>
  <c r="L133" i="2"/>
  <c r="L111" i="2"/>
  <c r="L87" i="2"/>
  <c r="L161" i="2"/>
  <c r="L32" i="2"/>
  <c r="L41" i="2"/>
  <c r="K57" i="2"/>
  <c r="K125" i="2"/>
  <c r="K113" i="2"/>
  <c r="K78" i="2"/>
  <c r="L128" i="2"/>
  <c r="L104" i="2"/>
  <c r="L156" i="2"/>
  <c r="L154" i="2"/>
  <c r="L46" i="2"/>
  <c r="L70" i="2"/>
  <c r="L53" i="2"/>
  <c r="K68" i="2"/>
  <c r="K60" i="2"/>
  <c r="K52" i="2"/>
  <c r="K160" i="2"/>
  <c r="K155" i="2"/>
  <c r="L76" i="2"/>
  <c r="L129" i="2"/>
  <c r="L165" i="2"/>
  <c r="L157" i="2"/>
  <c r="L49" i="2"/>
  <c r="L24" i="2"/>
  <c r="L61" i="2"/>
  <c r="K71" i="2"/>
  <c r="K63" i="2"/>
  <c r="K55" i="2"/>
  <c r="L140" i="2"/>
  <c r="L132" i="2"/>
  <c r="L124" i="2"/>
  <c r="L116" i="2"/>
  <c r="L108" i="2"/>
  <c r="L100" i="2"/>
  <c r="L92" i="2"/>
  <c r="L84" i="2"/>
  <c r="L149" i="2"/>
  <c r="L62" i="2"/>
  <c r="L48" i="2"/>
  <c r="L16" i="2"/>
  <c r="K54" i="2"/>
  <c r="K167" i="2"/>
  <c r="K151" i="2"/>
  <c r="L139" i="2"/>
  <c r="L131" i="2"/>
  <c r="L123" i="2"/>
  <c r="L115" i="2"/>
  <c r="L107" i="2"/>
  <c r="L99" i="2"/>
  <c r="L91" i="2"/>
  <c r="L83" i="2"/>
  <c r="L153" i="2"/>
  <c r="L47" i="2"/>
  <c r="K138" i="2"/>
  <c r="K122" i="2"/>
  <c r="K106" i="2"/>
  <c r="K90" i="2"/>
  <c r="L166" i="2"/>
  <c r="L158" i="2"/>
  <c r="L150" i="2"/>
  <c r="L23" i="2"/>
  <c r="L33" i="2"/>
  <c r="L25" i="2"/>
  <c r="L17" i="2"/>
  <c r="L38" i="2"/>
  <c r="L30" i="2"/>
  <c r="L14" i="2"/>
  <c r="L45" i="2"/>
  <c r="L9" i="2"/>
  <c r="L44" i="2"/>
  <c r="L36" i="2"/>
  <c r="L28" i="2"/>
  <c r="L20" i="2"/>
  <c r="L12" i="2"/>
  <c r="L31" i="2"/>
  <c r="L15" i="2"/>
  <c r="L22" i="2"/>
  <c r="L29" i="2"/>
  <c r="L13" i="2"/>
  <c r="L51" i="2"/>
  <c r="L43" i="2"/>
  <c r="L35" i="2"/>
  <c r="L27" i="2"/>
  <c r="L19" i="2"/>
  <c r="L11" i="2"/>
  <c r="L37" i="2"/>
  <c r="L21" i="2"/>
  <c r="L50" i="2"/>
  <c r="L42" i="2"/>
  <c r="L34" i="2"/>
  <c r="L26" i="2"/>
  <c r="L18" i="2"/>
  <c r="L10" i="2"/>
</calcChain>
</file>

<file path=xl/sharedStrings.xml><?xml version="1.0" encoding="utf-8"?>
<sst xmlns="http://schemas.openxmlformats.org/spreadsheetml/2006/main" count="1015" uniqueCount="335">
  <si>
    <t>filename</t>
  </si>
  <si>
    <t>date_object</t>
  </si>
  <si>
    <t>FIA</t>
  </si>
  <si>
    <t>FIB</t>
  </si>
  <si>
    <t>FIC</t>
  </si>
  <si>
    <t>FID</t>
  </si>
  <si>
    <t>FIE</t>
  </si>
  <si>
    <t>Type</t>
  </si>
  <si>
    <t>Mount</t>
  </si>
  <si>
    <t>Sample</t>
  </si>
  <si>
    <t>Crystal</t>
  </si>
  <si>
    <t>Region</t>
  </si>
  <si>
    <t>FI#</t>
  </si>
  <si>
    <t>Sample_crystal</t>
  </si>
  <si>
    <t>Sample_crystal_region</t>
  </si>
  <si>
    <t>FI_name</t>
  </si>
  <si>
    <t>FG04</t>
  </si>
  <si>
    <t>A1</t>
  </si>
  <si>
    <t>FG04_A1</t>
  </si>
  <si>
    <t>Std</t>
  </si>
  <si>
    <t>FG04-A1-1-start</t>
  </si>
  <si>
    <t>FG04-A1-16</t>
  </si>
  <si>
    <t>FG04-A1-16-start</t>
  </si>
  <si>
    <t>FG04-A1-2-start</t>
  </si>
  <si>
    <t>FG04-A1-4</t>
  </si>
  <si>
    <t>FG04-A1-4-start</t>
  </si>
  <si>
    <t>FG19-101-A-start</t>
  </si>
  <si>
    <t>K24_10_FIA</t>
  </si>
  <si>
    <t>K24_10_FIB</t>
  </si>
  <si>
    <t>K24_11_FIA</t>
  </si>
  <si>
    <t>K24_11_FIB</t>
  </si>
  <si>
    <t>K24_11_FIC</t>
  </si>
  <si>
    <t>K24_12_FIA</t>
  </si>
  <si>
    <t>K24_13_FIA</t>
  </si>
  <si>
    <t>K24_13_FIB</t>
  </si>
  <si>
    <t>K24_13_FIC</t>
  </si>
  <si>
    <t>K24_14_FIA</t>
  </si>
  <si>
    <t>K24_15_FIA</t>
  </si>
  <si>
    <t>K24_15_FIB</t>
  </si>
  <si>
    <t>K24_16_FIA</t>
  </si>
  <si>
    <t>K24_16_FIB</t>
  </si>
  <si>
    <t>K24_17_FIA</t>
  </si>
  <si>
    <t>K24_18_FIA</t>
  </si>
  <si>
    <t>K24_19_FIA</t>
  </si>
  <si>
    <t>K24_1_FIA</t>
  </si>
  <si>
    <t>K24_1_FIB</t>
  </si>
  <si>
    <t>K24_1_FIC</t>
  </si>
  <si>
    <t>K24_1_FID</t>
  </si>
  <si>
    <t>K24_20_FIA</t>
  </si>
  <si>
    <t>K24_2_FIA</t>
  </si>
  <si>
    <t>K24_2_FIB</t>
  </si>
  <si>
    <t>K24_2_FID</t>
  </si>
  <si>
    <t>K24_3_FIA</t>
  </si>
  <si>
    <t>K24_3_FIB</t>
  </si>
  <si>
    <t>K24_3_FIC</t>
  </si>
  <si>
    <t>K24_3_FID</t>
  </si>
  <si>
    <t>K24_3_FIE</t>
  </si>
  <si>
    <t>K24_4_FIA</t>
  </si>
  <si>
    <t>K24_4_FIB</t>
  </si>
  <si>
    <t>K24_4_FIC</t>
  </si>
  <si>
    <t>K24_4_FID</t>
  </si>
  <si>
    <t>K24_4_FIE</t>
  </si>
  <si>
    <t>K24_5_FIA</t>
  </si>
  <si>
    <t>K24_6_FIA</t>
  </si>
  <si>
    <t>K24_7_FIA</t>
  </si>
  <si>
    <t>K24_7_FIB</t>
  </si>
  <si>
    <t>K24_8_FIB</t>
  </si>
  <si>
    <t>K24_8_FIC</t>
  </si>
  <si>
    <t>K24_8_FID</t>
  </si>
  <si>
    <t>K24_9_FIA</t>
  </si>
  <si>
    <t>KL0919-001-A-rep1</t>
  </si>
  <si>
    <t>KL0919-001-A-rep2</t>
  </si>
  <si>
    <t>KL0919-001-B-rep1</t>
  </si>
  <si>
    <t>KL0919-001-B-rep2</t>
  </si>
  <si>
    <t>KL0919-002-A-rep1</t>
  </si>
  <si>
    <t>KL0919-002-A-rep2</t>
  </si>
  <si>
    <t>KL0919-002-B-rep1</t>
  </si>
  <si>
    <t>KL0919-002-B-rep2</t>
  </si>
  <si>
    <t>KL0919-003-A-meltfilm</t>
  </si>
  <si>
    <t>KL0919-004-A</t>
  </si>
  <si>
    <t>KL0919-004-B</t>
  </si>
  <si>
    <t>919_50_FIA</t>
  </si>
  <si>
    <t>919_50_FIB</t>
  </si>
  <si>
    <t>919_51_FIA</t>
  </si>
  <si>
    <t>919_52_FIA</t>
  </si>
  <si>
    <t>919_52_FIB</t>
  </si>
  <si>
    <t>919_53_A</t>
  </si>
  <si>
    <t>919_53_B</t>
  </si>
  <si>
    <t>919_53_C</t>
  </si>
  <si>
    <t>919_54_A</t>
  </si>
  <si>
    <t>FG04-A1-16-end</t>
  </si>
  <si>
    <t>FG04-A1-16_am</t>
  </si>
  <si>
    <t>FG04-A1-4-end</t>
  </si>
  <si>
    <t>FG04-A1-4_am</t>
  </si>
  <si>
    <t>K24_21_FIA</t>
  </si>
  <si>
    <t>K24_22_FIA</t>
  </si>
  <si>
    <t>K24_23_FIA</t>
  </si>
  <si>
    <t>K24_24_FIA</t>
  </si>
  <si>
    <t>K24_24_FIB</t>
  </si>
  <si>
    <t>K24_25_FIA</t>
  </si>
  <si>
    <t>K24_26_FIA</t>
  </si>
  <si>
    <t>K24_27_FIA</t>
  </si>
  <si>
    <t>K24_28_FIA</t>
  </si>
  <si>
    <t>K24_29_FIA</t>
  </si>
  <si>
    <t>K24_29_FIB</t>
  </si>
  <si>
    <t>K24_30_FIA</t>
  </si>
  <si>
    <t>K24_31_FIB</t>
  </si>
  <si>
    <t>K24_32_FIA_meltfilm</t>
  </si>
  <si>
    <t>KL0919-005-A-meltfilm</t>
  </si>
  <si>
    <t>KL0919-006-A</t>
  </si>
  <si>
    <t>KL0919-007-A</t>
  </si>
  <si>
    <t>KL0919-008-A</t>
  </si>
  <si>
    <t>KL0919-009-A</t>
  </si>
  <si>
    <t>KL0919-010-A</t>
  </si>
  <si>
    <t>KL0919-010-B</t>
  </si>
  <si>
    <t>KL0919-010-C-meltfilm</t>
  </si>
  <si>
    <t>KL0919-011-A</t>
  </si>
  <si>
    <t>KL0919-011-C</t>
  </si>
  <si>
    <t>KL0919-012-A</t>
  </si>
  <si>
    <t>KL0919-012-E</t>
  </si>
  <si>
    <t>KL0919-012-F</t>
  </si>
  <si>
    <t>KL0919-013-A</t>
  </si>
  <si>
    <t>KL0919-013-B</t>
  </si>
  <si>
    <t>KL0919-013-C</t>
  </si>
  <si>
    <t>KL0919-014-A</t>
  </si>
  <si>
    <t>KL0919-014-B</t>
  </si>
  <si>
    <t>KL0919-014-C</t>
  </si>
  <si>
    <t>KL0919-016-A</t>
  </si>
  <si>
    <t>KL0919-016-B</t>
  </si>
  <si>
    <t>KL0919-016-C</t>
  </si>
  <si>
    <t>KL0919-017-A</t>
  </si>
  <si>
    <t>KL0919-018-A</t>
  </si>
  <si>
    <t>KL0919-019-A</t>
  </si>
  <si>
    <t>KL0919-019-B</t>
  </si>
  <si>
    <t>KL0919-021-A</t>
  </si>
  <si>
    <t>KL0919-021-B</t>
  </si>
  <si>
    <t>KL0919-022-A</t>
  </si>
  <si>
    <t>KL0919-022-B</t>
  </si>
  <si>
    <t>KL0919-023-A</t>
  </si>
  <si>
    <t>919_55_A</t>
  </si>
  <si>
    <t>919_55_B</t>
  </si>
  <si>
    <t>919_56_A</t>
  </si>
  <si>
    <t>919_56_A_drift</t>
  </si>
  <si>
    <t>919_58_A</t>
  </si>
  <si>
    <t>919_58_B</t>
  </si>
  <si>
    <t>919_58_C</t>
  </si>
  <si>
    <t>919_59_A</t>
  </si>
  <si>
    <t>919_60_A</t>
  </si>
  <si>
    <t>919_61_A_meltfilm</t>
  </si>
  <si>
    <t>919_61_B</t>
  </si>
  <si>
    <t>919_62_A</t>
  </si>
  <si>
    <t>919_63_A</t>
  </si>
  <si>
    <t>919_64_A</t>
  </si>
  <si>
    <t>919_65_A_rep1_12mW</t>
  </si>
  <si>
    <t>919_65_A_rep2_6mW</t>
  </si>
  <si>
    <t>919_66_A</t>
  </si>
  <si>
    <t>919_66_C</t>
  </si>
  <si>
    <t>919_66_D</t>
  </si>
  <si>
    <t>919_67_B_weak</t>
  </si>
  <si>
    <t>919_68_A</t>
  </si>
  <si>
    <t>919_68_B</t>
  </si>
  <si>
    <t>919_69_A</t>
  </si>
  <si>
    <t>919_70_A</t>
  </si>
  <si>
    <t>K24_33_FIA</t>
  </si>
  <si>
    <t>K24_34_FIA</t>
  </si>
  <si>
    <t>K24_34_FIB</t>
  </si>
  <si>
    <t>K24_34_FIC</t>
  </si>
  <si>
    <t>K24_36_FIA</t>
  </si>
  <si>
    <t>K24_36_FIB</t>
  </si>
  <si>
    <t>K24_36_FIC</t>
  </si>
  <si>
    <t>K24_36_FID</t>
  </si>
  <si>
    <t>K24_37_FIA</t>
  </si>
  <si>
    <t>K24_37_FIB</t>
  </si>
  <si>
    <t>K24_38_FIA</t>
  </si>
  <si>
    <t>K24_38_FIB</t>
  </si>
  <si>
    <t>K24_39_FIA</t>
  </si>
  <si>
    <t>K24_39_FIB</t>
  </si>
  <si>
    <t>K24_40_FIA</t>
  </si>
  <si>
    <t>K24_40_FIB</t>
  </si>
  <si>
    <t>KL0919-013-A-rep2-6mW</t>
  </si>
  <si>
    <t>KL0919-013-B-rep2-6mW</t>
  </si>
  <si>
    <t>KL0919-013-C-rep2-6mW</t>
  </si>
  <si>
    <t>A</t>
  </si>
  <si>
    <t>FG19</t>
  </si>
  <si>
    <t>K24</t>
  </si>
  <si>
    <t>B</t>
  </si>
  <si>
    <t>C</t>
  </si>
  <si>
    <t>D</t>
  </si>
  <si>
    <t>E</t>
  </si>
  <si>
    <t>F</t>
  </si>
  <si>
    <t>Name_on_SEM</t>
  </si>
  <si>
    <t>Notes regarding SEM matching</t>
  </si>
  <si>
    <t>K24_11_FIA,B</t>
  </si>
  <si>
    <t>K24_15_FIA,B</t>
  </si>
  <si>
    <t>K24_1_FIC,D</t>
  </si>
  <si>
    <t>K24_2_FIA-C</t>
  </si>
  <si>
    <t>K24_3_FIB,C</t>
  </si>
  <si>
    <t>K24_3_FID,E</t>
  </si>
  <si>
    <t>K24_4_FIA-C</t>
  </si>
  <si>
    <t>deeper down below first lot</t>
  </si>
  <si>
    <t>K24_8_FIB,C,D</t>
  </si>
  <si>
    <t>KL0919_001_FIA,B</t>
  </si>
  <si>
    <t>KL0919_002_FIA</t>
  </si>
  <si>
    <t>KL0919_002_FIB</t>
  </si>
  <si>
    <t>KL0919_003_FIA</t>
  </si>
  <si>
    <t>KL0919_004_FIA</t>
  </si>
  <si>
    <t>0919_50_FIA</t>
  </si>
  <si>
    <t>0919_51_FIA</t>
  </si>
  <si>
    <t>0919_52_FIA</t>
  </si>
  <si>
    <t>0919_52_FIB</t>
  </si>
  <si>
    <t>919_53_FIA,B,C</t>
  </si>
  <si>
    <t>919_54_FIA</t>
  </si>
  <si>
    <t>K24_24_FIAB</t>
  </si>
  <si>
    <t>K24_32_FIA</t>
  </si>
  <si>
    <t>KL0919_005_FIA</t>
  </si>
  <si>
    <t>KL0919_006_FIA,B</t>
  </si>
  <si>
    <t>KL0919_007_FIA</t>
  </si>
  <si>
    <t>KL0919_008_FIA</t>
  </si>
  <si>
    <t>KL0919_009_FIA</t>
  </si>
  <si>
    <t>KL0919_010_FIA</t>
  </si>
  <si>
    <t>KL0919_011_FIA,B,C</t>
  </si>
  <si>
    <t>KL0919_012_FIA,B</t>
  </si>
  <si>
    <t>KL0919_012_FIE_away</t>
  </si>
  <si>
    <t>KL0919_013_FIA</t>
  </si>
  <si>
    <t>KL0919_013_FIB</t>
  </si>
  <si>
    <t>KL0919_013_FIC_away</t>
  </si>
  <si>
    <t>KL0919_014_FIA_away</t>
  </si>
  <si>
    <t>KL0919_014_FIC</t>
  </si>
  <si>
    <t>KL0919_016_FIA</t>
  </si>
  <si>
    <t>KL0919_016_FIB</t>
  </si>
  <si>
    <t>KL0919_016_FIC_away</t>
  </si>
  <si>
    <t>KL0919_017_FIA</t>
  </si>
  <si>
    <t>KL0919_018_FIA</t>
  </si>
  <si>
    <t>KL0919_019_FIA+B</t>
  </si>
  <si>
    <t>KL0919_021_FIA</t>
  </si>
  <si>
    <t>KL0919_021_FIB</t>
  </si>
  <si>
    <t>KL0919_022_FIA,B</t>
  </si>
  <si>
    <t>KL0919_023_FIA</t>
  </si>
  <si>
    <t>919_55_FIA</t>
  </si>
  <si>
    <t>919_55_FIB</t>
  </si>
  <si>
    <t>919_56_FIA</t>
  </si>
  <si>
    <t>919_58_FIA</t>
  </si>
  <si>
    <t>919_58_FIB</t>
  </si>
  <si>
    <t>919_58_FIC</t>
  </si>
  <si>
    <t>919_59_FIA_away</t>
  </si>
  <si>
    <t>919_60_FIA</t>
  </si>
  <si>
    <t>919_61_FIA</t>
  </si>
  <si>
    <t>919_62_FIA</t>
  </si>
  <si>
    <t>919_63_FIA</t>
  </si>
  <si>
    <t>919_64_FIA</t>
  </si>
  <si>
    <t>919_65_FIA_away</t>
  </si>
  <si>
    <t>919_66_FIA</t>
  </si>
  <si>
    <t>919_66_FIC,D</t>
  </si>
  <si>
    <t>919_67_FIA,B_away</t>
  </si>
  <si>
    <t>919_68_FIA</t>
  </si>
  <si>
    <t>919_68_FIB</t>
  </si>
  <si>
    <t>919_69_FIA</t>
  </si>
  <si>
    <t>919_70_FIA_core</t>
  </si>
  <si>
    <t>Crystal not exposed</t>
  </si>
  <si>
    <t>Can't get good data (right at edge)</t>
  </si>
  <si>
    <t>K24_40_core</t>
  </si>
  <si>
    <t>sec since midnight</t>
  </si>
  <si>
    <t>EBSD_simple_name</t>
  </si>
  <si>
    <t>EBSD_grainID</t>
  </si>
  <si>
    <t>EBSDname+grainID</t>
  </si>
  <si>
    <t>EBSD_comment</t>
  </si>
  <si>
    <t>K24_10_14</t>
  </si>
  <si>
    <t>trash</t>
  </si>
  <si>
    <t>K24_11_16</t>
  </si>
  <si>
    <t>K24_12_17</t>
  </si>
  <si>
    <t>K24_13_18</t>
  </si>
  <si>
    <t>K24_14_19</t>
  </si>
  <si>
    <t>K24_15_20</t>
  </si>
  <si>
    <t>K24_16_23</t>
  </si>
  <si>
    <t>trash-couldn't do anything</t>
  </si>
  <si>
    <t>K24_18_25</t>
  </si>
  <si>
    <t>K24_19_27</t>
  </si>
  <si>
    <t>K24_1_3</t>
  </si>
  <si>
    <t>K24_20_26</t>
  </si>
  <si>
    <t>K24_2_4</t>
  </si>
  <si>
    <t>K24_3_P2_7</t>
  </si>
  <si>
    <t>K24_4_9</t>
  </si>
  <si>
    <t>K24_5_10</t>
  </si>
  <si>
    <t>K24_6_11</t>
  </si>
  <si>
    <t>K24_7_12</t>
  </si>
  <si>
    <t>K24_9_13</t>
  </si>
  <si>
    <t>919_001_41</t>
  </si>
  <si>
    <t>919_004_43</t>
  </si>
  <si>
    <t>919_50_39</t>
  </si>
  <si>
    <t>919_51_40</t>
  </si>
  <si>
    <t>919_53_58</t>
  </si>
  <si>
    <t>919_54_60</t>
  </si>
  <si>
    <t>K24_21_28</t>
  </si>
  <si>
    <t>K24_22_29</t>
  </si>
  <si>
    <t>K24_23_30</t>
  </si>
  <si>
    <t>K24_24_31</t>
  </si>
  <si>
    <t>K24_25_37</t>
  </si>
  <si>
    <t>K24_27_35</t>
  </si>
  <si>
    <t>K24_28_34</t>
  </si>
  <si>
    <t>K24_30_32</t>
  </si>
  <si>
    <t>919_007_42</t>
  </si>
  <si>
    <t>919_008_45</t>
  </si>
  <si>
    <t>919_011_52</t>
  </si>
  <si>
    <t>919_012_50</t>
  </si>
  <si>
    <t>919_013_49</t>
  </si>
  <si>
    <t>919_014_48</t>
  </si>
  <si>
    <t>919_015+016_47</t>
  </si>
  <si>
    <t>919_017+018_64</t>
  </si>
  <si>
    <t>919_019_53</t>
  </si>
  <si>
    <t>919_021+22_55</t>
  </si>
  <si>
    <t>919_23+24_56</t>
  </si>
  <si>
    <t>919_55_63</t>
  </si>
  <si>
    <t>919_56_65</t>
  </si>
  <si>
    <t>919_58_3</t>
  </si>
  <si>
    <t>919_59_2</t>
  </si>
  <si>
    <t>919_60_1</t>
  </si>
  <si>
    <t>919_61_70</t>
  </si>
  <si>
    <t>919_62_69</t>
  </si>
  <si>
    <t>difficult to segment</t>
  </si>
  <si>
    <t>919_63_68</t>
  </si>
  <si>
    <t>919_64_67</t>
  </si>
  <si>
    <t>919_65_73</t>
  </si>
  <si>
    <t>919_66_4</t>
  </si>
  <si>
    <t>919_67_5</t>
  </si>
  <si>
    <t>919_68_6</t>
  </si>
  <si>
    <t>919_69_7</t>
  </si>
  <si>
    <t>919_70_71</t>
  </si>
  <si>
    <t>K24_34_13</t>
  </si>
  <si>
    <t>in a tiny piece can't be imaged</t>
  </si>
  <si>
    <t>K24_36_day2_12</t>
  </si>
  <si>
    <t>K24_37_10</t>
  </si>
  <si>
    <t>B is in 474</t>
  </si>
  <si>
    <t>K24_38_8</t>
  </si>
  <si>
    <t>K24_39_16</t>
  </si>
  <si>
    <t>K24_40_15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</si>
</sst>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E86E-F97B-4AFF-9664-007014C39847}">
  <dimension ref="A1:R167"/>
  <sheetViews>
    <sheetView tabSelected="1" zoomScaleNormal="100" workbookViewId="0">
      <selection activeCell="F11" sqref="F11"/>
    </sheetView>
  </sheetViews>
  <sheetFormatPr baseColWidth="10" defaultColWidth="8.83203125" defaultRowHeight="15" x14ac:dyDescent="0.2"/>
  <cols>
    <col min="1" max="1" width="16.6640625" customWidth="1"/>
    <col min="4" max="4" width="26.83203125" customWidth="1"/>
    <col min="5" max="5" width="16.83203125" customWidth="1"/>
    <col min="10" max="10" width="14" customWidth="1"/>
    <col min="11" max="11" width="19.5" customWidth="1"/>
    <col min="12" max="12" width="25.1640625" customWidth="1"/>
    <col min="13" max="14" width="16.83203125" customWidth="1"/>
    <col min="15" max="15" width="14.33203125" customWidth="1"/>
    <col min="16" max="16" width="16" customWidth="1"/>
    <col min="17" max="17" width="14.33203125" customWidth="1"/>
  </cols>
  <sheetData>
    <row r="1" spans="1:18" x14ac:dyDescent="0.2">
      <c r="A1" t="s">
        <v>0</v>
      </c>
      <c r="B1" t="s">
        <v>1</v>
      </c>
      <c r="C1" t="s">
        <v>261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190</v>
      </c>
      <c r="N1" t="s">
        <v>191</v>
      </c>
      <c r="O1" t="s">
        <v>262</v>
      </c>
      <c r="P1" s="2" t="s">
        <v>263</v>
      </c>
      <c r="Q1" s="3" t="s">
        <v>264</v>
      </c>
      <c r="R1" t="s">
        <v>265</v>
      </c>
    </row>
    <row r="2" spans="1:18" x14ac:dyDescent="0.2">
      <c r="A2" t="s">
        <v>20</v>
      </c>
      <c r="B2" s="1">
        <v>45448</v>
      </c>
      <c r="C2">
        <v>39924</v>
      </c>
      <c r="D2" t="s">
        <v>19</v>
      </c>
      <c r="F2" t="s">
        <v>16</v>
      </c>
      <c r="G2" t="s">
        <v>17</v>
      </c>
      <c r="I2">
        <v>1</v>
      </c>
      <c r="J2" t="s">
        <v>18</v>
      </c>
      <c r="K2" t="s">
        <v>18</v>
      </c>
      <c r="L2" t="str">
        <f>_xlfn.CONCAT(F2,"-",G2,"-",I2,"-start-",B2)</f>
        <v>FG04-A1-1-start-45448</v>
      </c>
    </row>
    <row r="3" spans="1:18" x14ac:dyDescent="0.2">
      <c r="A3" t="s">
        <v>21</v>
      </c>
      <c r="B3" s="1">
        <v>45448</v>
      </c>
      <c r="C3">
        <v>71756</v>
      </c>
      <c r="D3" t="s">
        <v>19</v>
      </c>
      <c r="F3" t="s">
        <v>16</v>
      </c>
      <c r="G3" t="s">
        <v>17</v>
      </c>
      <c r="I3">
        <v>16</v>
      </c>
      <c r="J3" t="s">
        <v>18</v>
      </c>
      <c r="K3" t="s">
        <v>18</v>
      </c>
      <c r="L3" t="str">
        <f>_xlfn.CONCAT(F3,"-",G3,"-",I3,"-end-",B3)</f>
        <v>FG04-A1-16-end-45448</v>
      </c>
    </row>
    <row r="4" spans="1:18" x14ac:dyDescent="0.2">
      <c r="A4" t="s">
        <v>22</v>
      </c>
      <c r="B4" s="1">
        <v>45448</v>
      </c>
      <c r="C4">
        <v>40819</v>
      </c>
      <c r="D4" t="s">
        <v>19</v>
      </c>
      <c r="F4" t="s">
        <v>16</v>
      </c>
      <c r="G4" t="s">
        <v>17</v>
      </c>
      <c r="I4">
        <v>16</v>
      </c>
      <c r="J4" t="s">
        <v>18</v>
      </c>
      <c r="K4" t="s">
        <v>18</v>
      </c>
      <c r="L4" t="str">
        <f>_xlfn.CONCAT(F4,"-",G4,"-",I4,"-start-",B4)</f>
        <v>FG04-A1-16-start-45448</v>
      </c>
    </row>
    <row r="5" spans="1:18" x14ac:dyDescent="0.2">
      <c r="A5" t="s">
        <v>23</v>
      </c>
      <c r="B5" s="1">
        <v>45448</v>
      </c>
      <c r="C5">
        <v>40173</v>
      </c>
      <c r="D5" t="s">
        <v>19</v>
      </c>
      <c r="F5" t="s">
        <v>16</v>
      </c>
      <c r="G5" t="s">
        <v>17</v>
      </c>
      <c r="I5">
        <v>2</v>
      </c>
      <c r="J5" t="s">
        <v>18</v>
      </c>
      <c r="K5" t="s">
        <v>18</v>
      </c>
      <c r="L5" t="str">
        <f>_xlfn.CONCAT(F5,"-",G5,"-",I5,"-start-",B5)</f>
        <v>FG04-A1-2-start-45448</v>
      </c>
    </row>
    <row r="6" spans="1:18" x14ac:dyDescent="0.2">
      <c r="A6" t="s">
        <v>24</v>
      </c>
      <c r="B6" s="1">
        <v>45448</v>
      </c>
      <c r="C6">
        <v>71454</v>
      </c>
      <c r="D6" t="s">
        <v>19</v>
      </c>
      <c r="F6" t="s">
        <v>16</v>
      </c>
      <c r="G6" t="s">
        <v>17</v>
      </c>
      <c r="I6">
        <v>4</v>
      </c>
      <c r="J6" t="s">
        <v>18</v>
      </c>
      <c r="K6" t="s">
        <v>18</v>
      </c>
      <c r="L6" t="str">
        <f>_xlfn.CONCAT(F6,"-",G6,"-",I6,"-end-",B6)</f>
        <v>FG04-A1-4-end-45448</v>
      </c>
    </row>
    <row r="7" spans="1:18" x14ac:dyDescent="0.2">
      <c r="A7" t="s">
        <v>25</v>
      </c>
      <c r="B7" s="1">
        <v>45448</v>
      </c>
      <c r="C7">
        <v>40477</v>
      </c>
      <c r="D7" t="s">
        <v>19</v>
      </c>
      <c r="F7" t="s">
        <v>16</v>
      </c>
      <c r="G7" t="s">
        <v>17</v>
      </c>
      <c r="I7">
        <v>4</v>
      </c>
      <c r="J7" t="s">
        <v>18</v>
      </c>
      <c r="K7" t="s">
        <v>18</v>
      </c>
      <c r="L7" t="str">
        <f>_xlfn.CONCAT(F7,"-",G7,"-",I7,"-start-",B7)</f>
        <v>FG04-A1-4-start-45448</v>
      </c>
    </row>
    <row r="8" spans="1:18" x14ac:dyDescent="0.2">
      <c r="A8" t="s">
        <v>26</v>
      </c>
      <c r="B8" s="1">
        <v>45448</v>
      </c>
      <c r="C8">
        <v>39630</v>
      </c>
      <c r="D8" t="s">
        <v>19</v>
      </c>
      <c r="F8" t="s">
        <v>183</v>
      </c>
      <c r="G8">
        <v>101</v>
      </c>
      <c r="I8" t="s">
        <v>182</v>
      </c>
      <c r="J8" t="s">
        <v>18</v>
      </c>
      <c r="K8" t="s">
        <v>18</v>
      </c>
      <c r="L8" t="str">
        <f>_xlfn.CONCAT(F8,"-",G8,"-",I8,"-start-",B8)</f>
        <v>FG19-101-A-start-45448</v>
      </c>
    </row>
    <row r="9" spans="1:18" x14ac:dyDescent="0.2">
      <c r="A9" t="s">
        <v>27</v>
      </c>
      <c r="B9" s="1">
        <v>45448</v>
      </c>
      <c r="C9">
        <v>60933</v>
      </c>
      <c r="D9" s="1" t="s">
        <v>9</v>
      </c>
      <c r="E9" t="s">
        <v>182</v>
      </c>
      <c r="F9" t="s">
        <v>184</v>
      </c>
      <c r="G9">
        <v>10</v>
      </c>
      <c r="I9" t="s">
        <v>2</v>
      </c>
      <c r="J9" t="str">
        <f>_xlfn.CONCAT(F9,"_",G9)</f>
        <v>K24_10</v>
      </c>
      <c r="K9" t="str">
        <f>_xlfn.CONCAT(J9,"_",H9)</f>
        <v>K24_10_</v>
      </c>
      <c r="L9" t="str">
        <f>_xlfn.CONCAT(J9,"_",I9)</f>
        <v>K24_10_FIA</v>
      </c>
      <c r="M9" t="s">
        <v>27</v>
      </c>
      <c r="O9" t="s">
        <v>266</v>
      </c>
      <c r="P9" s="2">
        <v>472</v>
      </c>
      <c r="Q9" t="str">
        <f>_xlfn.CONCAT(O9,"_",P9)</f>
        <v>K24_10_14_472</v>
      </c>
      <c r="R9" t="s">
        <v>267</v>
      </c>
    </row>
    <row r="10" spans="1:18" x14ac:dyDescent="0.2">
      <c r="A10" t="s">
        <v>28</v>
      </c>
      <c r="B10" s="1">
        <v>45448</v>
      </c>
      <c r="C10">
        <v>61259</v>
      </c>
      <c r="D10" s="1" t="s">
        <v>9</v>
      </c>
      <c r="E10" t="s">
        <v>182</v>
      </c>
      <c r="F10" t="s">
        <v>184</v>
      </c>
      <c r="G10">
        <v>10</v>
      </c>
      <c r="I10" t="s">
        <v>3</v>
      </c>
      <c r="J10" t="str">
        <f t="shared" ref="J10:J38" si="0">_xlfn.CONCAT(F10,"_",G10)</f>
        <v>K24_10</v>
      </c>
      <c r="K10" t="str">
        <f t="shared" ref="K10" si="1">_xlfn.CONCAT(J10,"_",H10)</f>
        <v>K24_10_</v>
      </c>
      <c r="L10" t="str">
        <f t="shared" ref="L10:L71" si="2">_xlfn.CONCAT(J10,"_",I10)</f>
        <v>K24_10_FIB</v>
      </c>
      <c r="M10" t="s">
        <v>28</v>
      </c>
      <c r="O10" t="s">
        <v>266</v>
      </c>
      <c r="P10" s="2">
        <v>472</v>
      </c>
      <c r="Q10" t="str">
        <f t="shared" ref="Q10:Q77" si="3">_xlfn.CONCAT(O10,"_",P10)</f>
        <v>K24_10_14_472</v>
      </c>
      <c r="R10" t="s">
        <v>267</v>
      </c>
    </row>
    <row r="11" spans="1:18" x14ac:dyDescent="0.2">
      <c r="A11" t="s">
        <v>29</v>
      </c>
      <c r="B11" s="1">
        <v>45448</v>
      </c>
      <c r="C11">
        <v>61726</v>
      </c>
      <c r="D11" s="1" t="s">
        <v>9</v>
      </c>
      <c r="E11" t="s">
        <v>182</v>
      </c>
      <c r="F11" t="s">
        <v>184</v>
      </c>
      <c r="G11">
        <v>11</v>
      </c>
      <c r="I11" t="s">
        <v>2</v>
      </c>
      <c r="J11" t="str">
        <f t="shared" si="0"/>
        <v>K24_11</v>
      </c>
      <c r="K11" t="str">
        <f t="shared" ref="K11" si="4">_xlfn.CONCAT(J11,"_",H11)</f>
        <v>K24_11_</v>
      </c>
      <c r="L11" t="str">
        <f t="shared" si="2"/>
        <v>K24_11_FIA</v>
      </c>
      <c r="M11" t="s">
        <v>192</v>
      </c>
      <c r="O11" t="s">
        <v>268</v>
      </c>
      <c r="P11" s="2">
        <v>111</v>
      </c>
      <c r="Q11" t="str">
        <f t="shared" si="3"/>
        <v>K24_11_16_111</v>
      </c>
    </row>
    <row r="12" spans="1:18" x14ac:dyDescent="0.2">
      <c r="A12" t="s">
        <v>30</v>
      </c>
      <c r="B12" s="1">
        <v>45448</v>
      </c>
      <c r="C12">
        <v>62028</v>
      </c>
      <c r="D12" s="1" t="s">
        <v>9</v>
      </c>
      <c r="E12" t="s">
        <v>182</v>
      </c>
      <c r="F12" t="s">
        <v>184</v>
      </c>
      <c r="G12">
        <v>11</v>
      </c>
      <c r="I12" t="s">
        <v>3</v>
      </c>
      <c r="J12" t="str">
        <f t="shared" si="0"/>
        <v>K24_11</v>
      </c>
      <c r="K12" t="str">
        <f t="shared" ref="K12" si="5">_xlfn.CONCAT(J12,"_",H12)</f>
        <v>K24_11_</v>
      </c>
      <c r="L12" t="str">
        <f t="shared" si="2"/>
        <v>K24_11_FIB</v>
      </c>
      <c r="M12" t="s">
        <v>192</v>
      </c>
      <c r="O12" t="s">
        <v>268</v>
      </c>
      <c r="P12" s="2">
        <v>111</v>
      </c>
      <c r="Q12" t="str">
        <f t="shared" si="3"/>
        <v>K24_11_16_111</v>
      </c>
    </row>
    <row r="13" spans="1:18" x14ac:dyDescent="0.2">
      <c r="A13" t="s">
        <v>31</v>
      </c>
      <c r="B13" s="1">
        <v>45448</v>
      </c>
      <c r="C13">
        <v>62315</v>
      </c>
      <c r="D13" s="1" t="s">
        <v>9</v>
      </c>
      <c r="E13" t="s">
        <v>182</v>
      </c>
      <c r="F13" t="s">
        <v>184</v>
      </c>
      <c r="G13">
        <v>11</v>
      </c>
      <c r="I13" t="s">
        <v>4</v>
      </c>
      <c r="J13" t="str">
        <f t="shared" si="0"/>
        <v>K24_11</v>
      </c>
      <c r="K13" t="str">
        <f t="shared" ref="K13" si="6">_xlfn.CONCAT(J13,"_",H13)</f>
        <v>K24_11_</v>
      </c>
      <c r="L13" t="str">
        <f t="shared" si="2"/>
        <v>K24_11_FIC</v>
      </c>
      <c r="M13" t="s">
        <v>31</v>
      </c>
      <c r="O13" t="s">
        <v>268</v>
      </c>
      <c r="P13" s="2">
        <v>111</v>
      </c>
      <c r="Q13" t="str">
        <f t="shared" si="3"/>
        <v>K24_11_16_111</v>
      </c>
    </row>
    <row r="14" spans="1:18" x14ac:dyDescent="0.2">
      <c r="A14" t="s">
        <v>32</v>
      </c>
      <c r="B14" s="1">
        <v>45448</v>
      </c>
      <c r="C14">
        <v>63592</v>
      </c>
      <c r="D14" s="1" t="s">
        <v>9</v>
      </c>
      <c r="E14" t="s">
        <v>182</v>
      </c>
      <c r="F14" t="s">
        <v>184</v>
      </c>
      <c r="G14">
        <v>12</v>
      </c>
      <c r="I14" t="s">
        <v>2</v>
      </c>
      <c r="J14" t="str">
        <f t="shared" si="0"/>
        <v>K24_12</v>
      </c>
      <c r="K14" t="str">
        <f t="shared" ref="K14" si="7">_xlfn.CONCAT(J14,"_",H14)</f>
        <v>K24_12_</v>
      </c>
      <c r="L14" t="str">
        <f t="shared" si="2"/>
        <v>K24_12_FIA</v>
      </c>
      <c r="M14" t="s">
        <v>32</v>
      </c>
      <c r="O14" t="s">
        <v>269</v>
      </c>
      <c r="P14" s="2">
        <v>82</v>
      </c>
      <c r="Q14" t="str">
        <f t="shared" si="3"/>
        <v>K24_12_17_82</v>
      </c>
    </row>
    <row r="15" spans="1:18" x14ac:dyDescent="0.2">
      <c r="A15" t="s">
        <v>33</v>
      </c>
      <c r="B15" s="1">
        <v>45448</v>
      </c>
      <c r="C15">
        <v>64381</v>
      </c>
      <c r="D15" s="1" t="s">
        <v>9</v>
      </c>
      <c r="E15" t="s">
        <v>182</v>
      </c>
      <c r="F15" t="s">
        <v>184</v>
      </c>
      <c r="G15">
        <v>13</v>
      </c>
      <c r="I15" t="s">
        <v>2</v>
      </c>
      <c r="J15" t="str">
        <f t="shared" si="0"/>
        <v>K24_13</v>
      </c>
      <c r="K15" t="str">
        <f t="shared" ref="K15" si="8">_xlfn.CONCAT(J15,"_",H15)</f>
        <v>K24_13_</v>
      </c>
      <c r="L15" t="str">
        <f t="shared" si="2"/>
        <v>K24_13_FIA</v>
      </c>
      <c r="M15" t="s">
        <v>33</v>
      </c>
      <c r="O15" t="s">
        <v>270</v>
      </c>
      <c r="P15" s="2">
        <v>720</v>
      </c>
      <c r="Q15" t="str">
        <f t="shared" si="3"/>
        <v>K24_13_18_720</v>
      </c>
    </row>
    <row r="16" spans="1:18" x14ac:dyDescent="0.2">
      <c r="A16" t="s">
        <v>34</v>
      </c>
      <c r="B16" s="1">
        <v>45448</v>
      </c>
      <c r="C16">
        <v>65116</v>
      </c>
      <c r="D16" s="1" t="s">
        <v>9</v>
      </c>
      <c r="E16" t="s">
        <v>182</v>
      </c>
      <c r="F16" t="s">
        <v>184</v>
      </c>
      <c r="G16">
        <v>13</v>
      </c>
      <c r="I16" t="s">
        <v>3</v>
      </c>
      <c r="J16" t="str">
        <f t="shared" si="0"/>
        <v>K24_13</v>
      </c>
      <c r="K16" t="str">
        <f t="shared" ref="K16" si="9">_xlfn.CONCAT(J16,"_",H16)</f>
        <v>K24_13_</v>
      </c>
      <c r="L16" t="str">
        <f t="shared" si="2"/>
        <v>K24_13_FIB</v>
      </c>
      <c r="M16" t="s">
        <v>34</v>
      </c>
      <c r="O16" t="s">
        <v>270</v>
      </c>
      <c r="P16" s="2">
        <v>720</v>
      </c>
      <c r="Q16" t="str">
        <f t="shared" si="3"/>
        <v>K24_13_18_720</v>
      </c>
    </row>
    <row r="17" spans="1:18" x14ac:dyDescent="0.2">
      <c r="A17" t="s">
        <v>35</v>
      </c>
      <c r="B17" s="1">
        <v>45448</v>
      </c>
      <c r="C17">
        <v>65412</v>
      </c>
      <c r="D17" s="1" t="s">
        <v>9</v>
      </c>
      <c r="E17" t="s">
        <v>182</v>
      </c>
      <c r="F17" t="s">
        <v>184</v>
      </c>
      <c r="G17">
        <v>13</v>
      </c>
      <c r="I17" t="s">
        <v>4</v>
      </c>
      <c r="J17" t="str">
        <f t="shared" si="0"/>
        <v>K24_13</v>
      </c>
      <c r="K17" t="str">
        <f t="shared" ref="K17" si="10">_xlfn.CONCAT(J17,"_",H17)</f>
        <v>K24_13_</v>
      </c>
      <c r="L17" t="str">
        <f t="shared" si="2"/>
        <v>K24_13_FIC</v>
      </c>
      <c r="M17" t="s">
        <v>35</v>
      </c>
      <c r="O17" t="s">
        <v>270</v>
      </c>
      <c r="P17" s="2">
        <v>610</v>
      </c>
      <c r="Q17" t="str">
        <f t="shared" si="3"/>
        <v>K24_13_18_610</v>
      </c>
    </row>
    <row r="18" spans="1:18" x14ac:dyDescent="0.2">
      <c r="A18" t="s">
        <v>36</v>
      </c>
      <c r="B18" s="1">
        <v>45448</v>
      </c>
      <c r="C18">
        <v>66230</v>
      </c>
      <c r="D18" s="1" t="s">
        <v>9</v>
      </c>
      <c r="E18" t="s">
        <v>182</v>
      </c>
      <c r="F18" t="s">
        <v>184</v>
      </c>
      <c r="G18">
        <v>14</v>
      </c>
      <c r="I18" t="s">
        <v>2</v>
      </c>
      <c r="J18" t="str">
        <f t="shared" si="0"/>
        <v>K24_14</v>
      </c>
      <c r="K18" t="str">
        <f t="shared" ref="K18" si="11">_xlfn.CONCAT(J18,"_",H18)</f>
        <v>K24_14_</v>
      </c>
      <c r="L18" t="str">
        <f t="shared" si="2"/>
        <v>K24_14_FIA</v>
      </c>
      <c r="M18" t="s">
        <v>36</v>
      </c>
      <c r="O18" t="s">
        <v>271</v>
      </c>
      <c r="P18" s="2">
        <v>54</v>
      </c>
      <c r="Q18" t="str">
        <f t="shared" si="3"/>
        <v>K24_14_19_54</v>
      </c>
    </row>
    <row r="19" spans="1:18" x14ac:dyDescent="0.2">
      <c r="A19" t="s">
        <v>37</v>
      </c>
      <c r="B19" s="1">
        <v>45448</v>
      </c>
      <c r="C19">
        <v>67029</v>
      </c>
      <c r="D19" s="1" t="s">
        <v>9</v>
      </c>
      <c r="E19" t="s">
        <v>182</v>
      </c>
      <c r="F19" t="s">
        <v>184</v>
      </c>
      <c r="G19">
        <v>15</v>
      </c>
      <c r="I19" t="s">
        <v>2</v>
      </c>
      <c r="J19" t="str">
        <f t="shared" si="0"/>
        <v>K24_15</v>
      </c>
      <c r="K19" t="str">
        <f t="shared" ref="K19" si="12">_xlfn.CONCAT(J19,"_",H19)</f>
        <v>K24_15_</v>
      </c>
      <c r="L19" t="str">
        <f t="shared" si="2"/>
        <v>K24_15_FIA</v>
      </c>
      <c r="M19" t="s">
        <v>193</v>
      </c>
      <c r="O19" t="s">
        <v>272</v>
      </c>
      <c r="P19" s="2">
        <v>344</v>
      </c>
      <c r="Q19" t="str">
        <f t="shared" si="3"/>
        <v>K24_15_20_344</v>
      </c>
      <c r="R19" t="s">
        <v>267</v>
      </c>
    </row>
    <row r="20" spans="1:18" x14ac:dyDescent="0.2">
      <c r="A20" t="s">
        <v>38</v>
      </c>
      <c r="B20" s="1">
        <v>45448</v>
      </c>
      <c r="C20">
        <v>67314</v>
      </c>
      <c r="D20" s="1" t="s">
        <v>9</v>
      </c>
      <c r="E20" t="s">
        <v>182</v>
      </c>
      <c r="F20" t="s">
        <v>184</v>
      </c>
      <c r="G20">
        <v>15</v>
      </c>
      <c r="I20" t="s">
        <v>3</v>
      </c>
      <c r="J20" t="str">
        <f t="shared" si="0"/>
        <v>K24_15</v>
      </c>
      <c r="K20" t="str">
        <f t="shared" ref="K20" si="13">_xlfn.CONCAT(J20,"_",H20)</f>
        <v>K24_15_</v>
      </c>
      <c r="L20" t="str">
        <f t="shared" si="2"/>
        <v>K24_15_FIB</v>
      </c>
      <c r="M20" t="s">
        <v>193</v>
      </c>
      <c r="O20" t="s">
        <v>272</v>
      </c>
      <c r="P20" s="2">
        <v>344</v>
      </c>
      <c r="Q20" t="str">
        <f t="shared" si="3"/>
        <v>K24_15_20_344</v>
      </c>
      <c r="R20" t="s">
        <v>267</v>
      </c>
    </row>
    <row r="21" spans="1:18" x14ac:dyDescent="0.2">
      <c r="A21" t="s">
        <v>39</v>
      </c>
      <c r="B21" s="1">
        <v>45448</v>
      </c>
      <c r="C21">
        <v>67950</v>
      </c>
      <c r="D21" s="1" t="s">
        <v>9</v>
      </c>
      <c r="E21" t="s">
        <v>182</v>
      </c>
      <c r="F21" t="s">
        <v>184</v>
      </c>
      <c r="G21">
        <v>16</v>
      </c>
      <c r="I21" t="s">
        <v>2</v>
      </c>
      <c r="J21" t="str">
        <f t="shared" si="0"/>
        <v>K24_16</v>
      </c>
      <c r="K21" t="str">
        <f t="shared" ref="K21" si="14">_xlfn.CONCAT(J21,"_",H21)</f>
        <v>K24_16_</v>
      </c>
      <c r="L21" t="str">
        <f t="shared" si="2"/>
        <v>K24_16_FIA</v>
      </c>
      <c r="M21" t="s">
        <v>39</v>
      </c>
      <c r="O21" t="s">
        <v>273</v>
      </c>
      <c r="P21" s="2">
        <v>235</v>
      </c>
      <c r="Q21" t="str">
        <f t="shared" si="3"/>
        <v>K24_16_23_235</v>
      </c>
    </row>
    <row r="22" spans="1:18" x14ac:dyDescent="0.2">
      <c r="A22" t="s">
        <v>40</v>
      </c>
      <c r="B22" s="1">
        <v>45448</v>
      </c>
      <c r="C22">
        <v>68233</v>
      </c>
      <c r="D22" s="1" t="s">
        <v>9</v>
      </c>
      <c r="E22" t="s">
        <v>182</v>
      </c>
      <c r="F22" t="s">
        <v>184</v>
      </c>
      <c r="G22">
        <v>16</v>
      </c>
      <c r="I22" t="s">
        <v>3</v>
      </c>
      <c r="J22" t="str">
        <f t="shared" si="0"/>
        <v>K24_16</v>
      </c>
      <c r="K22" t="str">
        <f t="shared" ref="K22" si="15">_xlfn.CONCAT(J22,"_",H22)</f>
        <v>K24_16_</v>
      </c>
      <c r="L22" t="str">
        <f t="shared" si="2"/>
        <v>K24_16_FIB</v>
      </c>
      <c r="M22" t="s">
        <v>40</v>
      </c>
      <c r="O22" t="s">
        <v>273</v>
      </c>
      <c r="P22" s="2">
        <v>235</v>
      </c>
      <c r="Q22" t="str">
        <f t="shared" si="3"/>
        <v>K24_16_23_235</v>
      </c>
    </row>
    <row r="23" spans="1:18" x14ac:dyDescent="0.2">
      <c r="A23" t="s">
        <v>41</v>
      </c>
      <c r="B23" s="1">
        <v>45448</v>
      </c>
      <c r="C23">
        <v>68845</v>
      </c>
      <c r="D23" s="1" t="s">
        <v>9</v>
      </c>
      <c r="E23" t="s">
        <v>182</v>
      </c>
      <c r="F23" t="s">
        <v>184</v>
      </c>
      <c r="G23">
        <v>17</v>
      </c>
      <c r="I23" t="s">
        <v>2</v>
      </c>
      <c r="J23" t="str">
        <f t="shared" si="0"/>
        <v>K24_17</v>
      </c>
      <c r="K23" t="str">
        <f t="shared" ref="K23" si="16">_xlfn.CONCAT(J23,"_",H23)</f>
        <v>K24_17_</v>
      </c>
      <c r="L23" t="str">
        <f t="shared" si="2"/>
        <v>K24_17_FIA</v>
      </c>
      <c r="M23" t="s">
        <v>41</v>
      </c>
      <c r="P23" s="2"/>
      <c r="R23" t="s">
        <v>274</v>
      </c>
    </row>
    <row r="24" spans="1:18" x14ac:dyDescent="0.2">
      <c r="A24" t="s">
        <v>42</v>
      </c>
      <c r="B24" s="1">
        <v>45448</v>
      </c>
      <c r="C24">
        <v>69632</v>
      </c>
      <c r="D24" s="1" t="s">
        <v>9</v>
      </c>
      <c r="E24" t="s">
        <v>182</v>
      </c>
      <c r="F24" t="s">
        <v>184</v>
      </c>
      <c r="G24">
        <v>18</v>
      </c>
      <c r="I24" t="s">
        <v>2</v>
      </c>
      <c r="J24" t="str">
        <f t="shared" si="0"/>
        <v>K24_18</v>
      </c>
      <c r="K24" t="str">
        <f t="shared" ref="K24" si="17">_xlfn.CONCAT(J24,"_",H24)</f>
        <v>K24_18_</v>
      </c>
      <c r="L24" t="str">
        <f t="shared" si="2"/>
        <v>K24_18_FIA</v>
      </c>
      <c r="M24" t="s">
        <v>42</v>
      </c>
      <c r="O24" t="s">
        <v>275</v>
      </c>
      <c r="P24" s="2">
        <v>77</v>
      </c>
      <c r="Q24" t="str">
        <f t="shared" si="3"/>
        <v>K24_18_25_77</v>
      </c>
    </row>
    <row r="25" spans="1:18" x14ac:dyDescent="0.2">
      <c r="A25" t="s">
        <v>43</v>
      </c>
      <c r="B25" s="1">
        <v>45448</v>
      </c>
      <c r="C25">
        <v>70134</v>
      </c>
      <c r="D25" s="1" t="s">
        <v>9</v>
      </c>
      <c r="E25" t="s">
        <v>182</v>
      </c>
      <c r="F25" t="s">
        <v>184</v>
      </c>
      <c r="G25">
        <v>19</v>
      </c>
      <c r="I25" t="s">
        <v>2</v>
      </c>
      <c r="J25" t="str">
        <f t="shared" si="0"/>
        <v>K24_19</v>
      </c>
      <c r="K25" t="str">
        <f t="shared" ref="K25" si="18">_xlfn.CONCAT(J25,"_",H25)</f>
        <v>K24_19_</v>
      </c>
      <c r="L25" t="str">
        <f t="shared" si="2"/>
        <v>K24_19_FIA</v>
      </c>
      <c r="M25" t="s">
        <v>43</v>
      </c>
      <c r="O25" t="s">
        <v>276</v>
      </c>
      <c r="P25" s="2">
        <v>41</v>
      </c>
      <c r="Q25" t="str">
        <f t="shared" si="3"/>
        <v>K24_19_27_41</v>
      </c>
    </row>
    <row r="26" spans="1:18" x14ac:dyDescent="0.2">
      <c r="A26" t="s">
        <v>44</v>
      </c>
      <c r="B26" s="1">
        <v>45448</v>
      </c>
      <c r="C26">
        <v>48534</v>
      </c>
      <c r="D26" s="1" t="s">
        <v>9</v>
      </c>
      <c r="E26" t="s">
        <v>182</v>
      </c>
      <c r="F26" t="s">
        <v>184</v>
      </c>
      <c r="G26">
        <v>1</v>
      </c>
      <c r="I26" t="s">
        <v>2</v>
      </c>
      <c r="J26" t="str">
        <f t="shared" si="0"/>
        <v>K24_1</v>
      </c>
      <c r="K26" t="str">
        <f t="shared" ref="K26" si="19">_xlfn.CONCAT(J26,"_",H26)</f>
        <v>K24_1_</v>
      </c>
      <c r="L26" t="str">
        <f t="shared" si="2"/>
        <v>K24_1_FIA</v>
      </c>
      <c r="M26" t="s">
        <v>44</v>
      </c>
      <c r="O26" t="s">
        <v>277</v>
      </c>
      <c r="P26" s="2">
        <v>1098</v>
      </c>
      <c r="Q26" t="str">
        <f t="shared" si="3"/>
        <v>K24_1_3_1098</v>
      </c>
    </row>
    <row r="27" spans="1:18" x14ac:dyDescent="0.2">
      <c r="A27" t="s">
        <v>45</v>
      </c>
      <c r="B27" s="1">
        <v>45448</v>
      </c>
      <c r="C27">
        <v>48884</v>
      </c>
      <c r="D27" s="1" t="s">
        <v>9</v>
      </c>
      <c r="E27" t="s">
        <v>182</v>
      </c>
      <c r="F27" t="s">
        <v>184</v>
      </c>
      <c r="G27">
        <v>1</v>
      </c>
      <c r="I27" t="s">
        <v>3</v>
      </c>
      <c r="J27" t="str">
        <f t="shared" si="0"/>
        <v>K24_1</v>
      </c>
      <c r="K27" t="str">
        <f t="shared" ref="K27" si="20">_xlfn.CONCAT(J27,"_",H27)</f>
        <v>K24_1_</v>
      </c>
      <c r="L27" t="str">
        <f t="shared" si="2"/>
        <v>K24_1_FIB</v>
      </c>
      <c r="M27" t="s">
        <v>45</v>
      </c>
      <c r="O27" t="s">
        <v>277</v>
      </c>
      <c r="P27" s="2">
        <v>1098</v>
      </c>
      <c r="Q27" t="str">
        <f t="shared" si="3"/>
        <v>K24_1_3_1098</v>
      </c>
    </row>
    <row r="28" spans="1:18" x14ac:dyDescent="0.2">
      <c r="A28" t="s">
        <v>46</v>
      </c>
      <c r="B28" s="1">
        <v>45448</v>
      </c>
      <c r="C28">
        <v>49192</v>
      </c>
      <c r="D28" s="1" t="s">
        <v>9</v>
      </c>
      <c r="E28" t="s">
        <v>182</v>
      </c>
      <c r="F28" t="s">
        <v>184</v>
      </c>
      <c r="G28">
        <v>1</v>
      </c>
      <c r="I28" t="s">
        <v>4</v>
      </c>
      <c r="J28" t="str">
        <f t="shared" si="0"/>
        <v>K24_1</v>
      </c>
      <c r="K28" t="str">
        <f t="shared" ref="K28" si="21">_xlfn.CONCAT(J28,"_",H28)</f>
        <v>K24_1_</v>
      </c>
      <c r="L28" t="str">
        <f t="shared" si="2"/>
        <v>K24_1_FIC</v>
      </c>
      <c r="M28" t="s">
        <v>194</v>
      </c>
      <c r="O28" t="s">
        <v>277</v>
      </c>
      <c r="P28" s="2">
        <v>1098</v>
      </c>
      <c r="Q28" t="str">
        <f t="shared" si="3"/>
        <v>K24_1_3_1098</v>
      </c>
    </row>
    <row r="29" spans="1:18" x14ac:dyDescent="0.2">
      <c r="A29" t="s">
        <v>47</v>
      </c>
      <c r="B29" s="1">
        <v>45448</v>
      </c>
      <c r="C29">
        <v>49441</v>
      </c>
      <c r="D29" s="1" t="s">
        <v>9</v>
      </c>
      <c r="E29" t="s">
        <v>182</v>
      </c>
      <c r="F29" t="s">
        <v>184</v>
      </c>
      <c r="G29">
        <v>1</v>
      </c>
      <c r="I29" t="s">
        <v>5</v>
      </c>
      <c r="J29" t="str">
        <f t="shared" si="0"/>
        <v>K24_1</v>
      </c>
      <c r="K29" t="str">
        <f t="shared" ref="K29" si="22">_xlfn.CONCAT(J29,"_",H29)</f>
        <v>K24_1_</v>
      </c>
      <c r="L29" t="str">
        <f t="shared" si="2"/>
        <v>K24_1_FID</v>
      </c>
      <c r="M29" t="s">
        <v>194</v>
      </c>
      <c r="O29" t="s">
        <v>277</v>
      </c>
      <c r="P29" s="2">
        <v>1098</v>
      </c>
      <c r="Q29" t="str">
        <f t="shared" si="3"/>
        <v>K24_1_3_1098</v>
      </c>
    </row>
    <row r="30" spans="1:18" x14ac:dyDescent="0.2">
      <c r="A30" t="s">
        <v>48</v>
      </c>
      <c r="B30" s="1">
        <v>45448</v>
      </c>
      <c r="C30">
        <v>70934</v>
      </c>
      <c r="D30" s="1" t="s">
        <v>9</v>
      </c>
      <c r="E30" t="s">
        <v>182</v>
      </c>
      <c r="F30" t="s">
        <v>184</v>
      </c>
      <c r="G30">
        <v>20</v>
      </c>
      <c r="I30" t="s">
        <v>2</v>
      </c>
      <c r="J30" t="str">
        <f t="shared" si="0"/>
        <v>K24_20</v>
      </c>
      <c r="K30" t="str">
        <f t="shared" ref="K30" si="23">_xlfn.CONCAT(J30,"_",H30)</f>
        <v>K24_20_</v>
      </c>
      <c r="L30" t="str">
        <f t="shared" si="2"/>
        <v>K24_20_FIA</v>
      </c>
      <c r="M30" t="s">
        <v>48</v>
      </c>
      <c r="O30" t="s">
        <v>278</v>
      </c>
      <c r="P30" s="2">
        <v>19</v>
      </c>
      <c r="Q30" t="str">
        <f t="shared" si="3"/>
        <v>K24_20_26_19</v>
      </c>
    </row>
    <row r="31" spans="1:18" x14ac:dyDescent="0.2">
      <c r="A31" t="s">
        <v>49</v>
      </c>
      <c r="B31" s="1">
        <v>45448</v>
      </c>
      <c r="C31">
        <v>52599</v>
      </c>
      <c r="D31" s="1" t="s">
        <v>9</v>
      </c>
      <c r="E31" t="s">
        <v>182</v>
      </c>
      <c r="F31" t="s">
        <v>184</v>
      </c>
      <c r="G31">
        <v>2</v>
      </c>
      <c r="I31" t="s">
        <v>2</v>
      </c>
      <c r="J31" t="str">
        <f t="shared" si="0"/>
        <v>K24_2</v>
      </c>
      <c r="K31" t="str">
        <f t="shared" ref="K31" si="24">_xlfn.CONCAT(J31,"_",H31)</f>
        <v>K24_2_</v>
      </c>
      <c r="L31" t="str">
        <f t="shared" si="2"/>
        <v>K24_2_FIA</v>
      </c>
      <c r="M31" t="s">
        <v>195</v>
      </c>
      <c r="O31" t="s">
        <v>279</v>
      </c>
      <c r="P31" s="2">
        <v>60</v>
      </c>
      <c r="Q31" t="str">
        <f t="shared" si="3"/>
        <v>K24_2_4_60</v>
      </c>
    </row>
    <row r="32" spans="1:18" x14ac:dyDescent="0.2">
      <c r="A32" t="s">
        <v>50</v>
      </c>
      <c r="B32" s="1">
        <v>45448</v>
      </c>
      <c r="C32">
        <v>53468</v>
      </c>
      <c r="D32" s="1" t="s">
        <v>9</v>
      </c>
      <c r="E32" t="s">
        <v>182</v>
      </c>
      <c r="F32" t="s">
        <v>184</v>
      </c>
      <c r="G32">
        <v>2</v>
      </c>
      <c r="I32" t="s">
        <v>3</v>
      </c>
      <c r="J32" t="str">
        <f t="shared" si="0"/>
        <v>K24_2</v>
      </c>
      <c r="K32" t="str">
        <f t="shared" ref="K32" si="25">_xlfn.CONCAT(J32,"_",H32)</f>
        <v>K24_2_</v>
      </c>
      <c r="L32" t="str">
        <f t="shared" si="2"/>
        <v>K24_2_FIB</v>
      </c>
      <c r="M32" t="s">
        <v>195</v>
      </c>
      <c r="O32" t="s">
        <v>279</v>
      </c>
      <c r="P32" s="2">
        <v>60</v>
      </c>
      <c r="Q32" t="str">
        <f t="shared" si="3"/>
        <v>K24_2_4_60</v>
      </c>
    </row>
    <row r="33" spans="1:18" x14ac:dyDescent="0.2">
      <c r="A33" t="s">
        <v>51</v>
      </c>
      <c r="B33" s="1">
        <v>45448</v>
      </c>
      <c r="C33">
        <v>53166</v>
      </c>
      <c r="D33" s="1" t="s">
        <v>9</v>
      </c>
      <c r="E33" t="s">
        <v>182</v>
      </c>
      <c r="F33" t="s">
        <v>184</v>
      </c>
      <c r="G33">
        <v>2</v>
      </c>
      <c r="I33" t="s">
        <v>5</v>
      </c>
      <c r="J33" t="str">
        <f t="shared" si="0"/>
        <v>K24_2</v>
      </c>
      <c r="K33" t="str">
        <f t="shared" ref="K33" si="26">_xlfn.CONCAT(J33,"_",H33)</f>
        <v>K24_2_</v>
      </c>
      <c r="L33" t="str">
        <f t="shared" si="2"/>
        <v>K24_2_FID</v>
      </c>
      <c r="M33" t="s">
        <v>195</v>
      </c>
      <c r="O33" t="s">
        <v>279</v>
      </c>
      <c r="P33" s="2">
        <v>60</v>
      </c>
      <c r="Q33" t="str">
        <f t="shared" si="3"/>
        <v>K24_2_4_60</v>
      </c>
    </row>
    <row r="34" spans="1:18" x14ac:dyDescent="0.2">
      <c r="A34" t="s">
        <v>52</v>
      </c>
      <c r="B34" s="1">
        <v>45448</v>
      </c>
      <c r="C34">
        <v>54120</v>
      </c>
      <c r="D34" s="1" t="s">
        <v>9</v>
      </c>
      <c r="E34" t="s">
        <v>182</v>
      </c>
      <c r="F34" t="s">
        <v>184</v>
      </c>
      <c r="G34">
        <v>3</v>
      </c>
      <c r="I34" t="s">
        <v>2</v>
      </c>
      <c r="J34" t="str">
        <f t="shared" si="0"/>
        <v>K24_3</v>
      </c>
      <c r="K34" t="str">
        <f t="shared" ref="K34" si="27">_xlfn.CONCAT(J34,"_",H34)</f>
        <v>K24_3_</v>
      </c>
      <c r="L34" t="str">
        <f t="shared" si="2"/>
        <v>K24_3_FIA</v>
      </c>
      <c r="M34" t="s">
        <v>52</v>
      </c>
      <c r="O34" t="s">
        <v>280</v>
      </c>
      <c r="P34" s="2">
        <v>29</v>
      </c>
      <c r="Q34" t="str">
        <f t="shared" si="3"/>
        <v>K24_3_P2_7_29</v>
      </c>
    </row>
    <row r="35" spans="1:18" x14ac:dyDescent="0.2">
      <c r="A35" t="s">
        <v>53</v>
      </c>
      <c r="B35" s="1">
        <v>45448</v>
      </c>
      <c r="C35">
        <v>54450</v>
      </c>
      <c r="D35" s="1" t="s">
        <v>9</v>
      </c>
      <c r="E35" t="s">
        <v>182</v>
      </c>
      <c r="F35" t="s">
        <v>184</v>
      </c>
      <c r="G35">
        <v>3</v>
      </c>
      <c r="I35" t="s">
        <v>3</v>
      </c>
      <c r="J35" t="str">
        <f t="shared" si="0"/>
        <v>K24_3</v>
      </c>
      <c r="K35" t="str">
        <f t="shared" ref="K35" si="28">_xlfn.CONCAT(J35,"_",H35)</f>
        <v>K24_3_</v>
      </c>
      <c r="L35" t="str">
        <f t="shared" si="2"/>
        <v>K24_3_FIB</v>
      </c>
      <c r="M35" t="s">
        <v>196</v>
      </c>
      <c r="O35" t="s">
        <v>280</v>
      </c>
      <c r="P35" s="2">
        <v>29</v>
      </c>
      <c r="Q35" t="str">
        <f t="shared" si="3"/>
        <v>K24_3_P2_7_29</v>
      </c>
    </row>
    <row r="36" spans="1:18" x14ac:dyDescent="0.2">
      <c r="A36" t="s">
        <v>54</v>
      </c>
      <c r="B36" s="1">
        <v>45448</v>
      </c>
      <c r="C36">
        <v>55058</v>
      </c>
      <c r="D36" s="1" t="s">
        <v>9</v>
      </c>
      <c r="E36" t="s">
        <v>182</v>
      </c>
      <c r="F36" t="s">
        <v>184</v>
      </c>
      <c r="G36">
        <v>3</v>
      </c>
      <c r="I36" t="s">
        <v>4</v>
      </c>
      <c r="J36" t="str">
        <f t="shared" si="0"/>
        <v>K24_3</v>
      </c>
      <c r="K36" t="str">
        <f t="shared" ref="K36" si="29">_xlfn.CONCAT(J36,"_",H36)</f>
        <v>K24_3_</v>
      </c>
      <c r="L36" t="str">
        <f t="shared" si="2"/>
        <v>K24_3_FIC</v>
      </c>
      <c r="M36" t="s">
        <v>196</v>
      </c>
      <c r="O36" t="s">
        <v>280</v>
      </c>
      <c r="P36" s="2">
        <v>29</v>
      </c>
      <c r="Q36" t="str">
        <f t="shared" si="3"/>
        <v>K24_3_P2_7_29</v>
      </c>
    </row>
    <row r="37" spans="1:18" x14ac:dyDescent="0.2">
      <c r="A37" t="s">
        <v>55</v>
      </c>
      <c r="B37" s="1">
        <v>45448</v>
      </c>
      <c r="C37">
        <v>55366</v>
      </c>
      <c r="D37" s="1" t="s">
        <v>9</v>
      </c>
      <c r="E37" t="s">
        <v>182</v>
      </c>
      <c r="F37" t="s">
        <v>184</v>
      </c>
      <c r="G37">
        <v>3</v>
      </c>
      <c r="I37" t="s">
        <v>5</v>
      </c>
      <c r="J37" t="str">
        <f t="shared" si="0"/>
        <v>K24_3</v>
      </c>
      <c r="K37" t="str">
        <f t="shared" ref="K37" si="30">_xlfn.CONCAT(J37,"_",H37)</f>
        <v>K24_3_</v>
      </c>
      <c r="L37" t="str">
        <f t="shared" si="2"/>
        <v>K24_3_FID</v>
      </c>
      <c r="M37" t="s">
        <v>197</v>
      </c>
      <c r="O37" t="s">
        <v>280</v>
      </c>
      <c r="P37" s="2">
        <v>29</v>
      </c>
      <c r="Q37" t="str">
        <f t="shared" si="3"/>
        <v>K24_3_P2_7_29</v>
      </c>
    </row>
    <row r="38" spans="1:18" x14ac:dyDescent="0.2">
      <c r="A38" t="s">
        <v>56</v>
      </c>
      <c r="B38" s="1">
        <v>45448</v>
      </c>
      <c r="C38">
        <v>55628</v>
      </c>
      <c r="D38" s="1" t="s">
        <v>9</v>
      </c>
      <c r="E38" t="s">
        <v>182</v>
      </c>
      <c r="F38" t="s">
        <v>184</v>
      </c>
      <c r="G38">
        <v>3</v>
      </c>
      <c r="I38" t="s">
        <v>6</v>
      </c>
      <c r="J38" t="str">
        <f t="shared" si="0"/>
        <v>K24_3</v>
      </c>
      <c r="K38" t="str">
        <f t="shared" ref="K38" si="31">_xlfn.CONCAT(J38,"_",H38)</f>
        <v>K24_3_</v>
      </c>
      <c r="L38" t="str">
        <f t="shared" si="2"/>
        <v>K24_3_FIE</v>
      </c>
      <c r="M38" t="s">
        <v>197</v>
      </c>
      <c r="O38" t="s">
        <v>280</v>
      </c>
      <c r="P38" s="2">
        <v>29</v>
      </c>
      <c r="Q38" t="str">
        <f t="shared" si="3"/>
        <v>K24_3_P2_7_29</v>
      </c>
    </row>
    <row r="39" spans="1:18" x14ac:dyDescent="0.2">
      <c r="A39" t="s">
        <v>57</v>
      </c>
      <c r="B39" s="1">
        <v>45448</v>
      </c>
      <c r="C39">
        <v>50159</v>
      </c>
      <c r="D39" s="1" t="s">
        <v>9</v>
      </c>
      <c r="E39" t="s">
        <v>182</v>
      </c>
      <c r="F39" t="s">
        <v>184</v>
      </c>
      <c r="G39">
        <v>4</v>
      </c>
      <c r="I39" t="s">
        <v>2</v>
      </c>
      <c r="J39" t="str">
        <f t="shared" ref="J39:J71" si="32">_xlfn.CONCAT(F39,"_",G39)</f>
        <v>K24_4</v>
      </c>
      <c r="K39" t="str">
        <f t="shared" ref="K39:K71" si="33">_xlfn.CONCAT(J39,"_",H39)</f>
        <v>K24_4_</v>
      </c>
      <c r="L39" t="str">
        <f t="shared" si="2"/>
        <v>K24_4_FIA</v>
      </c>
      <c r="M39" t="s">
        <v>198</v>
      </c>
      <c r="O39" t="s">
        <v>281</v>
      </c>
      <c r="P39" s="2">
        <v>33</v>
      </c>
      <c r="Q39" t="str">
        <f t="shared" si="3"/>
        <v>K24_4_9_33</v>
      </c>
    </row>
    <row r="40" spans="1:18" x14ac:dyDescent="0.2">
      <c r="A40" t="s">
        <v>58</v>
      </c>
      <c r="B40" s="1">
        <v>45448</v>
      </c>
      <c r="C40">
        <v>50558</v>
      </c>
      <c r="D40" s="1" t="s">
        <v>9</v>
      </c>
      <c r="E40" t="s">
        <v>182</v>
      </c>
      <c r="F40" t="s">
        <v>184</v>
      </c>
      <c r="G40">
        <v>4</v>
      </c>
      <c r="I40" t="s">
        <v>3</v>
      </c>
      <c r="J40" t="str">
        <f t="shared" si="32"/>
        <v>K24_4</v>
      </c>
      <c r="K40" t="str">
        <f t="shared" si="33"/>
        <v>K24_4_</v>
      </c>
      <c r="L40" t="str">
        <f t="shared" si="2"/>
        <v>K24_4_FIB</v>
      </c>
      <c r="M40" t="s">
        <v>198</v>
      </c>
      <c r="O40" t="s">
        <v>281</v>
      </c>
      <c r="P40" s="2">
        <v>33</v>
      </c>
      <c r="Q40" t="str">
        <f t="shared" si="3"/>
        <v>K24_4_9_33</v>
      </c>
    </row>
    <row r="41" spans="1:18" x14ac:dyDescent="0.2">
      <c r="A41" t="s">
        <v>59</v>
      </c>
      <c r="B41" s="1">
        <v>45448</v>
      </c>
      <c r="C41">
        <v>50830</v>
      </c>
      <c r="D41" s="1" t="s">
        <v>9</v>
      </c>
      <c r="E41" t="s">
        <v>182</v>
      </c>
      <c r="F41" t="s">
        <v>184</v>
      </c>
      <c r="G41">
        <v>4</v>
      </c>
      <c r="I41" t="s">
        <v>4</v>
      </c>
      <c r="J41" t="str">
        <f t="shared" si="32"/>
        <v>K24_4</v>
      </c>
      <c r="K41" t="str">
        <f t="shared" si="33"/>
        <v>K24_4_</v>
      </c>
      <c r="L41" t="str">
        <f t="shared" si="2"/>
        <v>K24_4_FIC</v>
      </c>
      <c r="M41" t="s">
        <v>198</v>
      </c>
      <c r="O41" t="s">
        <v>281</v>
      </c>
      <c r="P41" s="2">
        <v>33</v>
      </c>
      <c r="Q41" t="str">
        <f t="shared" si="3"/>
        <v>K24_4_9_33</v>
      </c>
    </row>
    <row r="42" spans="1:18" x14ac:dyDescent="0.2">
      <c r="A42" t="s">
        <v>60</v>
      </c>
      <c r="B42" s="1">
        <v>45448</v>
      </c>
      <c r="C42">
        <v>51318</v>
      </c>
      <c r="D42" s="1" t="s">
        <v>9</v>
      </c>
      <c r="E42" t="s">
        <v>182</v>
      </c>
      <c r="F42" t="s">
        <v>184</v>
      </c>
      <c r="G42">
        <v>4</v>
      </c>
      <c r="I42" t="s">
        <v>5</v>
      </c>
      <c r="J42" t="str">
        <f t="shared" si="32"/>
        <v>K24_4</v>
      </c>
      <c r="K42" t="str">
        <f t="shared" si="33"/>
        <v>K24_4_</v>
      </c>
      <c r="L42" t="str">
        <f t="shared" si="2"/>
        <v>K24_4_FID</v>
      </c>
      <c r="M42" t="s">
        <v>198</v>
      </c>
      <c r="N42" t="s">
        <v>199</v>
      </c>
      <c r="O42" t="s">
        <v>281</v>
      </c>
      <c r="P42" s="2">
        <v>33</v>
      </c>
      <c r="Q42" t="str">
        <f t="shared" si="3"/>
        <v>K24_4_9_33</v>
      </c>
    </row>
    <row r="43" spans="1:18" x14ac:dyDescent="0.2">
      <c r="A43" t="s">
        <v>61</v>
      </c>
      <c r="B43" s="1">
        <v>45448</v>
      </c>
      <c r="C43">
        <v>51566</v>
      </c>
      <c r="D43" s="1" t="s">
        <v>9</v>
      </c>
      <c r="E43" t="s">
        <v>182</v>
      </c>
      <c r="F43" t="s">
        <v>184</v>
      </c>
      <c r="G43">
        <v>4</v>
      </c>
      <c r="I43" t="s">
        <v>6</v>
      </c>
      <c r="J43" t="str">
        <f t="shared" si="32"/>
        <v>K24_4</v>
      </c>
      <c r="K43" t="str">
        <f t="shared" si="33"/>
        <v>K24_4_</v>
      </c>
      <c r="L43" t="str">
        <f t="shared" si="2"/>
        <v>K24_4_FIE</v>
      </c>
      <c r="M43" t="s">
        <v>198</v>
      </c>
      <c r="N43" t="s">
        <v>199</v>
      </c>
      <c r="O43" t="s">
        <v>281</v>
      </c>
      <c r="P43" s="2">
        <v>33</v>
      </c>
      <c r="Q43" t="str">
        <f t="shared" si="3"/>
        <v>K24_4_9_33</v>
      </c>
    </row>
    <row r="44" spans="1:18" x14ac:dyDescent="0.2">
      <c r="A44" t="s">
        <v>62</v>
      </c>
      <c r="B44" s="1">
        <v>45448</v>
      </c>
      <c r="C44">
        <v>56332</v>
      </c>
      <c r="D44" s="1" t="s">
        <v>9</v>
      </c>
      <c r="E44" t="s">
        <v>182</v>
      </c>
      <c r="F44" t="s">
        <v>184</v>
      </c>
      <c r="G44">
        <v>5</v>
      </c>
      <c r="I44" t="s">
        <v>2</v>
      </c>
      <c r="J44" t="str">
        <f t="shared" si="32"/>
        <v>K24_5</v>
      </c>
      <c r="K44" t="str">
        <f t="shared" si="33"/>
        <v>K24_5_</v>
      </c>
      <c r="L44" t="str">
        <f t="shared" si="2"/>
        <v>K24_5_FIA</v>
      </c>
      <c r="M44" t="s">
        <v>62</v>
      </c>
      <c r="O44" t="s">
        <v>282</v>
      </c>
      <c r="P44" s="2">
        <v>54</v>
      </c>
      <c r="Q44" t="str">
        <f t="shared" si="3"/>
        <v>K24_5_10_54</v>
      </c>
    </row>
    <row r="45" spans="1:18" x14ac:dyDescent="0.2">
      <c r="A45" t="s">
        <v>63</v>
      </c>
      <c r="B45" s="1">
        <v>45448</v>
      </c>
      <c r="C45">
        <v>56805</v>
      </c>
      <c r="D45" s="1" t="s">
        <v>9</v>
      </c>
      <c r="E45" t="s">
        <v>182</v>
      </c>
      <c r="F45" t="s">
        <v>184</v>
      </c>
      <c r="G45">
        <v>6</v>
      </c>
      <c r="I45" t="s">
        <v>2</v>
      </c>
      <c r="J45" t="str">
        <f t="shared" si="32"/>
        <v>K24_6</v>
      </c>
      <c r="K45" t="str">
        <f t="shared" si="33"/>
        <v>K24_6_</v>
      </c>
      <c r="L45" t="str">
        <f t="shared" si="2"/>
        <v>K24_6_FIA</v>
      </c>
      <c r="M45" t="s">
        <v>63</v>
      </c>
      <c r="O45" t="s">
        <v>283</v>
      </c>
      <c r="P45" s="2">
        <v>89</v>
      </c>
      <c r="Q45" t="str">
        <f t="shared" si="3"/>
        <v>K24_6_11_89</v>
      </c>
    </row>
    <row r="46" spans="1:18" x14ac:dyDescent="0.2">
      <c r="A46" t="s">
        <v>64</v>
      </c>
      <c r="B46" s="1">
        <v>45448</v>
      </c>
      <c r="C46">
        <v>57188</v>
      </c>
      <c r="D46" s="1" t="s">
        <v>9</v>
      </c>
      <c r="E46" t="s">
        <v>182</v>
      </c>
      <c r="F46" t="s">
        <v>184</v>
      </c>
      <c r="G46">
        <v>7</v>
      </c>
      <c r="I46" t="s">
        <v>2</v>
      </c>
      <c r="J46" t="str">
        <f t="shared" si="32"/>
        <v>K24_7</v>
      </c>
      <c r="K46" t="str">
        <f t="shared" si="33"/>
        <v>K24_7_</v>
      </c>
      <c r="L46" t="str">
        <f t="shared" si="2"/>
        <v>K24_7_FIA</v>
      </c>
      <c r="M46" t="s">
        <v>64</v>
      </c>
      <c r="O46" t="s">
        <v>284</v>
      </c>
      <c r="P46" s="2">
        <v>414</v>
      </c>
      <c r="Q46" t="str">
        <f t="shared" si="3"/>
        <v>K24_7_12_414</v>
      </c>
    </row>
    <row r="47" spans="1:18" x14ac:dyDescent="0.2">
      <c r="A47" t="s">
        <v>65</v>
      </c>
      <c r="B47" s="1">
        <v>45448</v>
      </c>
      <c r="C47">
        <v>57489</v>
      </c>
      <c r="D47" s="1" t="s">
        <v>9</v>
      </c>
      <c r="E47" t="s">
        <v>182</v>
      </c>
      <c r="F47" t="s">
        <v>184</v>
      </c>
      <c r="G47">
        <v>7</v>
      </c>
      <c r="I47" t="s">
        <v>3</v>
      </c>
      <c r="J47" t="str">
        <f t="shared" si="32"/>
        <v>K24_7</v>
      </c>
      <c r="K47" t="str">
        <f t="shared" si="33"/>
        <v>K24_7_</v>
      </c>
      <c r="L47" t="str">
        <f t="shared" si="2"/>
        <v>K24_7_FIB</v>
      </c>
      <c r="M47" t="s">
        <v>65</v>
      </c>
      <c r="O47" t="s">
        <v>284</v>
      </c>
      <c r="P47" s="2">
        <v>414</v>
      </c>
      <c r="Q47" t="str">
        <f t="shared" si="3"/>
        <v>K24_7_12_414</v>
      </c>
    </row>
    <row r="48" spans="1:18" x14ac:dyDescent="0.2">
      <c r="A48" t="s">
        <v>66</v>
      </c>
      <c r="B48" s="1">
        <v>45448</v>
      </c>
      <c r="C48">
        <v>58475</v>
      </c>
      <c r="D48" s="1" t="s">
        <v>9</v>
      </c>
      <c r="E48" t="s">
        <v>182</v>
      </c>
      <c r="F48" t="s">
        <v>184</v>
      </c>
      <c r="G48">
        <v>8</v>
      </c>
      <c r="I48" t="s">
        <v>3</v>
      </c>
      <c r="J48" t="str">
        <f t="shared" si="32"/>
        <v>K24_8</v>
      </c>
      <c r="K48" t="str">
        <f t="shared" si="33"/>
        <v>K24_8_</v>
      </c>
      <c r="L48" t="str">
        <f t="shared" si="2"/>
        <v>K24_8_FIB</v>
      </c>
      <c r="M48" t="s">
        <v>200</v>
      </c>
      <c r="P48" s="2"/>
      <c r="R48" t="s">
        <v>274</v>
      </c>
    </row>
    <row r="49" spans="1:18" x14ac:dyDescent="0.2">
      <c r="A49" t="s">
        <v>67</v>
      </c>
      <c r="B49" s="1">
        <v>45448</v>
      </c>
      <c r="C49">
        <v>58809</v>
      </c>
      <c r="D49" s="1" t="s">
        <v>9</v>
      </c>
      <c r="E49" t="s">
        <v>182</v>
      </c>
      <c r="F49" t="s">
        <v>184</v>
      </c>
      <c r="G49">
        <v>8</v>
      </c>
      <c r="I49" t="s">
        <v>4</v>
      </c>
      <c r="J49" t="str">
        <f t="shared" si="32"/>
        <v>K24_8</v>
      </c>
      <c r="K49" t="str">
        <f t="shared" si="33"/>
        <v>K24_8_</v>
      </c>
      <c r="L49" t="str">
        <f t="shared" si="2"/>
        <v>K24_8_FIC</v>
      </c>
      <c r="M49" t="s">
        <v>200</v>
      </c>
      <c r="P49" s="2"/>
      <c r="R49" t="s">
        <v>274</v>
      </c>
    </row>
    <row r="50" spans="1:18" x14ac:dyDescent="0.2">
      <c r="A50" t="s">
        <v>68</v>
      </c>
      <c r="B50" s="1">
        <v>45448</v>
      </c>
      <c r="C50">
        <v>59101</v>
      </c>
      <c r="D50" s="1" t="s">
        <v>9</v>
      </c>
      <c r="E50" t="s">
        <v>182</v>
      </c>
      <c r="F50" t="s">
        <v>184</v>
      </c>
      <c r="G50">
        <v>8</v>
      </c>
      <c r="I50" t="s">
        <v>5</v>
      </c>
      <c r="J50" t="str">
        <f t="shared" si="32"/>
        <v>K24_8</v>
      </c>
      <c r="K50" t="str">
        <f t="shared" si="33"/>
        <v>K24_8_</v>
      </c>
      <c r="L50" t="str">
        <f t="shared" si="2"/>
        <v>K24_8_FID</v>
      </c>
      <c r="M50" t="s">
        <v>200</v>
      </c>
      <c r="P50" s="2"/>
      <c r="R50" t="s">
        <v>274</v>
      </c>
    </row>
    <row r="51" spans="1:18" x14ac:dyDescent="0.2">
      <c r="A51" t="s">
        <v>69</v>
      </c>
      <c r="B51" s="1">
        <v>45448</v>
      </c>
      <c r="C51">
        <v>60315</v>
      </c>
      <c r="D51" s="1" t="s">
        <v>9</v>
      </c>
      <c r="E51" t="s">
        <v>182</v>
      </c>
      <c r="F51" t="s">
        <v>184</v>
      </c>
      <c r="G51">
        <v>9</v>
      </c>
      <c r="I51" t="s">
        <v>2</v>
      </c>
      <c r="J51" t="str">
        <f t="shared" si="32"/>
        <v>K24_9</v>
      </c>
      <c r="K51" t="str">
        <f t="shared" si="33"/>
        <v>K24_9_</v>
      </c>
      <c r="L51" t="str">
        <f t="shared" si="2"/>
        <v>K24_9_FIA</v>
      </c>
      <c r="M51" t="s">
        <v>69</v>
      </c>
      <c r="O51" t="s">
        <v>285</v>
      </c>
      <c r="P51" s="2">
        <v>42</v>
      </c>
      <c r="Q51" t="str">
        <f t="shared" si="3"/>
        <v>K24_9_13_42</v>
      </c>
    </row>
    <row r="52" spans="1:18" x14ac:dyDescent="0.2">
      <c r="A52" t="s">
        <v>70</v>
      </c>
      <c r="B52" s="1">
        <v>45448</v>
      </c>
      <c r="C52">
        <v>41473</v>
      </c>
      <c r="D52" s="1" t="s">
        <v>9</v>
      </c>
      <c r="E52" t="s">
        <v>182</v>
      </c>
      <c r="F52">
        <v>919</v>
      </c>
      <c r="G52">
        <v>1</v>
      </c>
      <c r="I52" t="s">
        <v>182</v>
      </c>
      <c r="J52" t="str">
        <f t="shared" si="32"/>
        <v>919_1</v>
      </c>
      <c r="K52" t="str">
        <f t="shared" si="33"/>
        <v>919_1_</v>
      </c>
      <c r="L52" t="str">
        <f t="shared" si="2"/>
        <v>919_1_A</v>
      </c>
      <c r="M52" t="s">
        <v>201</v>
      </c>
      <c r="O52" t="s">
        <v>286</v>
      </c>
      <c r="P52" s="2">
        <v>112</v>
      </c>
      <c r="Q52" t="str">
        <f t="shared" si="3"/>
        <v>919_001_41_112</v>
      </c>
    </row>
    <row r="53" spans="1:18" x14ac:dyDescent="0.2">
      <c r="A53" t="s">
        <v>71</v>
      </c>
      <c r="B53" s="1">
        <v>45448</v>
      </c>
      <c r="C53">
        <v>45332</v>
      </c>
      <c r="D53" s="1" t="s">
        <v>9</v>
      </c>
      <c r="E53" t="s">
        <v>182</v>
      </c>
      <c r="F53">
        <v>919</v>
      </c>
      <c r="G53">
        <v>1</v>
      </c>
      <c r="I53" t="s">
        <v>182</v>
      </c>
      <c r="J53" t="str">
        <f t="shared" si="32"/>
        <v>919_1</v>
      </c>
      <c r="K53" t="str">
        <f t="shared" si="33"/>
        <v>919_1_</v>
      </c>
      <c r="L53" t="str">
        <f t="shared" si="2"/>
        <v>919_1_A</v>
      </c>
      <c r="M53" t="s">
        <v>201</v>
      </c>
      <c r="O53" t="s">
        <v>286</v>
      </c>
      <c r="P53" s="2">
        <v>112</v>
      </c>
      <c r="Q53" t="str">
        <f t="shared" si="3"/>
        <v>919_001_41_112</v>
      </c>
    </row>
    <row r="54" spans="1:18" x14ac:dyDescent="0.2">
      <c r="A54" t="s">
        <v>72</v>
      </c>
      <c r="B54" s="1">
        <v>45448</v>
      </c>
      <c r="C54">
        <v>41817</v>
      </c>
      <c r="D54" s="1" t="s">
        <v>9</v>
      </c>
      <c r="E54" t="s">
        <v>182</v>
      </c>
      <c r="F54">
        <v>919</v>
      </c>
      <c r="G54">
        <v>1</v>
      </c>
      <c r="I54" t="s">
        <v>185</v>
      </c>
      <c r="J54" t="str">
        <f t="shared" si="32"/>
        <v>919_1</v>
      </c>
      <c r="K54" t="str">
        <f t="shared" si="33"/>
        <v>919_1_</v>
      </c>
      <c r="L54" t="str">
        <f t="shared" si="2"/>
        <v>919_1_B</v>
      </c>
      <c r="M54" t="s">
        <v>201</v>
      </c>
      <c r="O54" t="s">
        <v>286</v>
      </c>
      <c r="P54" s="2">
        <v>112</v>
      </c>
      <c r="Q54" t="str">
        <f t="shared" si="3"/>
        <v>919_001_41_112</v>
      </c>
    </row>
    <row r="55" spans="1:18" x14ac:dyDescent="0.2">
      <c r="A55" t="s">
        <v>73</v>
      </c>
      <c r="B55" s="1">
        <v>45448</v>
      </c>
      <c r="C55">
        <v>45600</v>
      </c>
      <c r="D55" s="1" t="s">
        <v>9</v>
      </c>
      <c r="E55" t="s">
        <v>182</v>
      </c>
      <c r="F55">
        <v>919</v>
      </c>
      <c r="G55">
        <v>1</v>
      </c>
      <c r="I55" t="s">
        <v>185</v>
      </c>
      <c r="J55" t="str">
        <f t="shared" si="32"/>
        <v>919_1</v>
      </c>
      <c r="K55" t="str">
        <f t="shared" si="33"/>
        <v>919_1_</v>
      </c>
      <c r="L55" t="str">
        <f t="shared" si="2"/>
        <v>919_1_B</v>
      </c>
      <c r="M55" t="s">
        <v>201</v>
      </c>
      <c r="O55" t="s">
        <v>286</v>
      </c>
      <c r="P55" s="2">
        <v>112</v>
      </c>
      <c r="Q55" t="str">
        <f t="shared" si="3"/>
        <v>919_001_41_112</v>
      </c>
    </row>
    <row r="56" spans="1:18" x14ac:dyDescent="0.2">
      <c r="A56" t="s">
        <v>74</v>
      </c>
      <c r="B56" s="1">
        <v>45448</v>
      </c>
      <c r="C56">
        <v>43330</v>
      </c>
      <c r="D56" s="1" t="s">
        <v>9</v>
      </c>
      <c r="E56" t="s">
        <v>182</v>
      </c>
      <c r="F56">
        <v>919</v>
      </c>
      <c r="G56">
        <v>2</v>
      </c>
      <c r="I56" t="s">
        <v>182</v>
      </c>
      <c r="J56" t="str">
        <f t="shared" si="32"/>
        <v>919_2</v>
      </c>
      <c r="K56" t="str">
        <f t="shared" si="33"/>
        <v>919_2_</v>
      </c>
      <c r="L56" t="str">
        <f t="shared" si="2"/>
        <v>919_2_A</v>
      </c>
      <c r="M56" t="s">
        <v>202</v>
      </c>
      <c r="P56" s="2"/>
      <c r="R56" t="s">
        <v>274</v>
      </c>
    </row>
    <row r="57" spans="1:18" x14ac:dyDescent="0.2">
      <c r="A57" t="s">
        <v>75</v>
      </c>
      <c r="B57" s="1">
        <v>45448</v>
      </c>
      <c r="C57">
        <v>44430</v>
      </c>
      <c r="D57" s="1" t="s">
        <v>9</v>
      </c>
      <c r="E57" t="s">
        <v>182</v>
      </c>
      <c r="F57">
        <v>919</v>
      </c>
      <c r="G57">
        <v>2</v>
      </c>
      <c r="I57" t="s">
        <v>182</v>
      </c>
      <c r="J57" t="str">
        <f t="shared" si="32"/>
        <v>919_2</v>
      </c>
      <c r="K57" t="str">
        <f t="shared" si="33"/>
        <v>919_2_</v>
      </c>
      <c r="L57" t="str">
        <f t="shared" si="2"/>
        <v>919_2_A</v>
      </c>
      <c r="M57" t="s">
        <v>202</v>
      </c>
      <c r="P57" s="2"/>
      <c r="R57" t="s">
        <v>274</v>
      </c>
    </row>
    <row r="58" spans="1:18" x14ac:dyDescent="0.2">
      <c r="A58" t="s">
        <v>76</v>
      </c>
      <c r="B58" s="1">
        <v>45448</v>
      </c>
      <c r="C58">
        <v>43654</v>
      </c>
      <c r="D58" s="1" t="s">
        <v>9</v>
      </c>
      <c r="E58" t="s">
        <v>182</v>
      </c>
      <c r="F58">
        <v>919</v>
      </c>
      <c r="G58">
        <v>2</v>
      </c>
      <c r="I58" t="s">
        <v>185</v>
      </c>
      <c r="J58" t="str">
        <f t="shared" si="32"/>
        <v>919_2</v>
      </c>
      <c r="K58" t="str">
        <f t="shared" si="33"/>
        <v>919_2_</v>
      </c>
      <c r="L58" t="str">
        <f t="shared" si="2"/>
        <v>919_2_B</v>
      </c>
      <c r="M58" t="s">
        <v>203</v>
      </c>
      <c r="P58" s="2"/>
      <c r="R58" t="s">
        <v>274</v>
      </c>
    </row>
    <row r="59" spans="1:18" x14ac:dyDescent="0.2">
      <c r="A59" t="s">
        <v>77</v>
      </c>
      <c r="B59" s="1">
        <v>45448</v>
      </c>
      <c r="C59">
        <v>44122</v>
      </c>
      <c r="D59" s="1" t="s">
        <v>9</v>
      </c>
      <c r="E59" t="s">
        <v>182</v>
      </c>
      <c r="F59">
        <v>919</v>
      </c>
      <c r="G59">
        <v>2</v>
      </c>
      <c r="I59" t="s">
        <v>185</v>
      </c>
      <c r="J59" t="str">
        <f t="shared" si="32"/>
        <v>919_2</v>
      </c>
      <c r="K59" t="str">
        <f t="shared" si="33"/>
        <v>919_2_</v>
      </c>
      <c r="L59" t="str">
        <f t="shared" si="2"/>
        <v>919_2_B</v>
      </c>
      <c r="M59" t="s">
        <v>203</v>
      </c>
      <c r="P59" s="2"/>
      <c r="R59" t="s">
        <v>274</v>
      </c>
    </row>
    <row r="60" spans="1:18" x14ac:dyDescent="0.2">
      <c r="A60" t="s">
        <v>78</v>
      </c>
      <c r="B60" s="1">
        <v>45448</v>
      </c>
      <c r="C60">
        <v>46184</v>
      </c>
      <c r="D60" s="1" t="s">
        <v>9</v>
      </c>
      <c r="E60" t="s">
        <v>182</v>
      </c>
      <c r="F60">
        <v>919</v>
      </c>
      <c r="G60">
        <v>3</v>
      </c>
      <c r="I60" t="s">
        <v>182</v>
      </c>
      <c r="J60" t="str">
        <f t="shared" si="32"/>
        <v>919_3</v>
      </c>
      <c r="K60" t="str">
        <f t="shared" si="33"/>
        <v>919_3_</v>
      </c>
      <c r="L60" t="str">
        <f t="shared" si="2"/>
        <v>919_3_A</v>
      </c>
      <c r="M60" t="s">
        <v>204</v>
      </c>
      <c r="P60" s="2"/>
      <c r="R60" t="s">
        <v>274</v>
      </c>
    </row>
    <row r="61" spans="1:18" x14ac:dyDescent="0.2">
      <c r="A61" t="s">
        <v>79</v>
      </c>
      <c r="B61" s="1">
        <v>45448</v>
      </c>
      <c r="C61">
        <v>47473</v>
      </c>
      <c r="D61" s="1" t="s">
        <v>9</v>
      </c>
      <c r="E61" t="s">
        <v>182</v>
      </c>
      <c r="F61">
        <v>919</v>
      </c>
      <c r="G61">
        <v>4</v>
      </c>
      <c r="I61" t="s">
        <v>182</v>
      </c>
      <c r="J61" t="str">
        <f t="shared" si="32"/>
        <v>919_4</v>
      </c>
      <c r="K61" t="str">
        <f t="shared" si="33"/>
        <v>919_4_</v>
      </c>
      <c r="L61" t="str">
        <f t="shared" si="2"/>
        <v>919_4_A</v>
      </c>
      <c r="M61" t="s">
        <v>205</v>
      </c>
      <c r="O61" t="s">
        <v>287</v>
      </c>
      <c r="P61" s="2">
        <v>128</v>
      </c>
      <c r="Q61" t="str">
        <f t="shared" si="3"/>
        <v>919_004_43_128</v>
      </c>
    </row>
    <row r="62" spans="1:18" x14ac:dyDescent="0.2">
      <c r="A62" t="s">
        <v>80</v>
      </c>
      <c r="B62" s="1">
        <v>45448</v>
      </c>
      <c r="C62">
        <v>47793</v>
      </c>
      <c r="D62" s="1" t="s">
        <v>9</v>
      </c>
      <c r="E62" t="s">
        <v>182</v>
      </c>
      <c r="F62">
        <v>919</v>
      </c>
      <c r="G62">
        <v>4</v>
      </c>
      <c r="I62" t="s">
        <v>185</v>
      </c>
      <c r="J62" t="str">
        <f t="shared" si="32"/>
        <v>919_4</v>
      </c>
      <c r="K62" t="str">
        <f t="shared" si="33"/>
        <v>919_4_</v>
      </c>
      <c r="L62" t="str">
        <f t="shared" si="2"/>
        <v>919_4_B</v>
      </c>
      <c r="M62" t="s">
        <v>205</v>
      </c>
      <c r="O62" t="s">
        <v>287</v>
      </c>
      <c r="P62" s="2">
        <v>128</v>
      </c>
      <c r="Q62" t="str">
        <f t="shared" si="3"/>
        <v>919_004_43_128</v>
      </c>
    </row>
    <row r="63" spans="1:18" x14ac:dyDescent="0.2">
      <c r="A63" t="s">
        <v>81</v>
      </c>
      <c r="B63" s="1">
        <v>45449</v>
      </c>
      <c r="C63">
        <v>133345</v>
      </c>
      <c r="D63" s="1" t="s">
        <v>9</v>
      </c>
      <c r="E63" t="s">
        <v>182</v>
      </c>
      <c r="F63">
        <v>919</v>
      </c>
      <c r="G63">
        <v>50</v>
      </c>
      <c r="I63" t="s">
        <v>2</v>
      </c>
      <c r="J63" t="str">
        <f t="shared" si="32"/>
        <v>919_50</v>
      </c>
      <c r="K63" t="str">
        <f t="shared" si="33"/>
        <v>919_50_</v>
      </c>
      <c r="L63" t="str">
        <f t="shared" si="2"/>
        <v>919_50_FIA</v>
      </c>
      <c r="M63" t="s">
        <v>206</v>
      </c>
      <c r="O63" t="s">
        <v>288</v>
      </c>
      <c r="P63" s="2">
        <v>41</v>
      </c>
      <c r="Q63" t="str">
        <f t="shared" si="3"/>
        <v>919_50_39_41</v>
      </c>
    </row>
    <row r="64" spans="1:18" x14ac:dyDescent="0.2">
      <c r="A64" t="s">
        <v>82</v>
      </c>
      <c r="B64" s="1">
        <v>45449</v>
      </c>
      <c r="C64">
        <v>133618</v>
      </c>
      <c r="D64" s="1" t="s">
        <v>9</v>
      </c>
      <c r="E64" t="s">
        <v>182</v>
      </c>
      <c r="F64">
        <v>919</v>
      </c>
      <c r="G64">
        <v>50</v>
      </c>
      <c r="I64" t="s">
        <v>3</v>
      </c>
      <c r="J64" t="str">
        <f t="shared" si="32"/>
        <v>919_50</v>
      </c>
      <c r="K64" t="str">
        <f t="shared" si="33"/>
        <v>919_50_</v>
      </c>
      <c r="L64" t="str">
        <f t="shared" si="2"/>
        <v>919_50_FIB</v>
      </c>
      <c r="M64" t="s">
        <v>206</v>
      </c>
      <c r="O64" t="s">
        <v>288</v>
      </c>
      <c r="P64" s="2">
        <v>41</v>
      </c>
      <c r="Q64" t="str">
        <f t="shared" si="3"/>
        <v>919_50_39_41</v>
      </c>
    </row>
    <row r="65" spans="1:18" x14ac:dyDescent="0.2">
      <c r="A65" t="s">
        <v>83</v>
      </c>
      <c r="B65" s="1">
        <v>45449</v>
      </c>
      <c r="C65">
        <v>134641</v>
      </c>
      <c r="D65" s="1" t="s">
        <v>9</v>
      </c>
      <c r="E65" t="s">
        <v>182</v>
      </c>
      <c r="F65">
        <v>919</v>
      </c>
      <c r="G65">
        <v>51</v>
      </c>
      <c r="I65" t="s">
        <v>2</v>
      </c>
      <c r="J65" t="str">
        <f t="shared" si="32"/>
        <v>919_51</v>
      </c>
      <c r="K65" t="str">
        <f t="shared" si="33"/>
        <v>919_51_</v>
      </c>
      <c r="L65" t="str">
        <f t="shared" si="2"/>
        <v>919_51_FIA</v>
      </c>
      <c r="M65" t="s">
        <v>207</v>
      </c>
      <c r="O65" t="s">
        <v>289</v>
      </c>
      <c r="P65" s="2">
        <v>42</v>
      </c>
      <c r="Q65" t="str">
        <f t="shared" si="3"/>
        <v>919_51_40_42</v>
      </c>
    </row>
    <row r="66" spans="1:18" x14ac:dyDescent="0.2">
      <c r="A66" t="s">
        <v>84</v>
      </c>
      <c r="B66" s="1">
        <v>45449</v>
      </c>
      <c r="C66">
        <v>135121</v>
      </c>
      <c r="D66" s="1" t="s">
        <v>9</v>
      </c>
      <c r="E66" t="s">
        <v>182</v>
      </c>
      <c r="F66">
        <v>919</v>
      </c>
      <c r="G66">
        <v>52</v>
      </c>
      <c r="I66" t="s">
        <v>2</v>
      </c>
      <c r="J66" t="str">
        <f t="shared" si="32"/>
        <v>919_52</v>
      </c>
      <c r="K66" t="str">
        <f t="shared" si="33"/>
        <v>919_52_</v>
      </c>
      <c r="L66" t="str">
        <f t="shared" si="2"/>
        <v>919_52_FIA</v>
      </c>
      <c r="M66" t="s">
        <v>208</v>
      </c>
      <c r="P66" s="2"/>
      <c r="R66" t="s">
        <v>274</v>
      </c>
    </row>
    <row r="67" spans="1:18" x14ac:dyDescent="0.2">
      <c r="A67" t="s">
        <v>85</v>
      </c>
      <c r="B67" s="1">
        <v>45449</v>
      </c>
      <c r="C67">
        <v>135459</v>
      </c>
      <c r="D67" s="1" t="s">
        <v>9</v>
      </c>
      <c r="E67" t="s">
        <v>182</v>
      </c>
      <c r="F67">
        <v>919</v>
      </c>
      <c r="G67">
        <v>52</v>
      </c>
      <c r="I67" t="s">
        <v>3</v>
      </c>
      <c r="J67" t="str">
        <f t="shared" si="32"/>
        <v>919_52</v>
      </c>
      <c r="K67" t="str">
        <f t="shared" si="33"/>
        <v>919_52_</v>
      </c>
      <c r="L67" t="str">
        <f t="shared" si="2"/>
        <v>919_52_FIB</v>
      </c>
      <c r="M67" t="s">
        <v>209</v>
      </c>
      <c r="P67" s="2"/>
      <c r="R67" t="s">
        <v>274</v>
      </c>
    </row>
    <row r="68" spans="1:18" x14ac:dyDescent="0.2">
      <c r="A68" t="s">
        <v>86</v>
      </c>
      <c r="B68" s="1">
        <v>45449</v>
      </c>
      <c r="C68">
        <v>155728</v>
      </c>
      <c r="D68" s="1" t="s">
        <v>9</v>
      </c>
      <c r="E68" t="s">
        <v>185</v>
      </c>
      <c r="F68">
        <v>919</v>
      </c>
      <c r="G68">
        <v>53</v>
      </c>
      <c r="I68" t="s">
        <v>182</v>
      </c>
      <c r="J68" t="str">
        <f t="shared" si="32"/>
        <v>919_53</v>
      </c>
      <c r="K68" t="str">
        <f t="shared" si="33"/>
        <v>919_53_</v>
      </c>
      <c r="L68" t="str">
        <f t="shared" si="2"/>
        <v>919_53_A</v>
      </c>
      <c r="M68" t="s">
        <v>210</v>
      </c>
      <c r="O68" t="s">
        <v>290</v>
      </c>
      <c r="P68" s="2">
        <v>29</v>
      </c>
      <c r="Q68" t="str">
        <f t="shared" si="3"/>
        <v>919_53_58_29</v>
      </c>
    </row>
    <row r="69" spans="1:18" x14ac:dyDescent="0.2">
      <c r="A69" t="s">
        <v>87</v>
      </c>
      <c r="B69" s="1">
        <v>45449</v>
      </c>
      <c r="C69">
        <v>156010</v>
      </c>
      <c r="D69" s="1" t="s">
        <v>9</v>
      </c>
      <c r="E69" t="s">
        <v>185</v>
      </c>
      <c r="F69">
        <v>919</v>
      </c>
      <c r="G69">
        <v>53</v>
      </c>
      <c r="I69" t="s">
        <v>185</v>
      </c>
      <c r="J69" t="str">
        <f t="shared" si="32"/>
        <v>919_53</v>
      </c>
      <c r="K69" t="str">
        <f t="shared" si="33"/>
        <v>919_53_</v>
      </c>
      <c r="L69" t="str">
        <f t="shared" si="2"/>
        <v>919_53_B</v>
      </c>
      <c r="M69" t="s">
        <v>210</v>
      </c>
      <c r="O69" t="s">
        <v>290</v>
      </c>
      <c r="P69" s="2">
        <v>29</v>
      </c>
      <c r="Q69" t="str">
        <f t="shared" si="3"/>
        <v>919_53_58_29</v>
      </c>
    </row>
    <row r="70" spans="1:18" x14ac:dyDescent="0.2">
      <c r="A70" t="s">
        <v>88</v>
      </c>
      <c r="B70" s="1">
        <v>45449</v>
      </c>
      <c r="C70">
        <v>156271</v>
      </c>
      <c r="D70" s="1" t="s">
        <v>9</v>
      </c>
      <c r="E70" t="s">
        <v>185</v>
      </c>
      <c r="F70">
        <v>919</v>
      </c>
      <c r="G70">
        <v>53</v>
      </c>
      <c r="I70" t="s">
        <v>186</v>
      </c>
      <c r="J70" t="str">
        <f t="shared" si="32"/>
        <v>919_53</v>
      </c>
      <c r="K70" t="str">
        <f t="shared" si="33"/>
        <v>919_53_</v>
      </c>
      <c r="L70" t="str">
        <f t="shared" si="2"/>
        <v>919_53_C</v>
      </c>
      <c r="M70" t="s">
        <v>210</v>
      </c>
      <c r="O70" t="s">
        <v>290</v>
      </c>
      <c r="P70" s="2">
        <v>29</v>
      </c>
      <c r="Q70" t="str">
        <f t="shared" si="3"/>
        <v>919_53_58_29</v>
      </c>
    </row>
    <row r="71" spans="1:18" x14ac:dyDescent="0.2">
      <c r="A71" t="s">
        <v>89</v>
      </c>
      <c r="B71" s="1">
        <v>45449</v>
      </c>
      <c r="C71">
        <v>158074</v>
      </c>
      <c r="D71" s="1" t="s">
        <v>9</v>
      </c>
      <c r="E71" t="s">
        <v>185</v>
      </c>
      <c r="F71">
        <v>919</v>
      </c>
      <c r="G71">
        <v>54</v>
      </c>
      <c r="I71" t="s">
        <v>182</v>
      </c>
      <c r="J71" t="str">
        <f t="shared" si="32"/>
        <v>919_54</v>
      </c>
      <c r="K71" t="str">
        <f t="shared" si="33"/>
        <v>919_54_</v>
      </c>
      <c r="L71" t="str">
        <f t="shared" si="2"/>
        <v>919_54_A</v>
      </c>
      <c r="M71" t="s">
        <v>211</v>
      </c>
      <c r="O71" t="s">
        <v>291</v>
      </c>
      <c r="P71" s="2">
        <v>44</v>
      </c>
      <c r="Q71" t="str">
        <f t="shared" si="3"/>
        <v>919_54_60_44</v>
      </c>
    </row>
    <row r="72" spans="1:18" x14ac:dyDescent="0.2">
      <c r="A72" t="s">
        <v>90</v>
      </c>
      <c r="B72" s="1">
        <v>45449</v>
      </c>
      <c r="C72">
        <v>159117</v>
      </c>
      <c r="D72" t="s">
        <v>19</v>
      </c>
      <c r="F72" t="s">
        <v>16</v>
      </c>
      <c r="G72" t="s">
        <v>17</v>
      </c>
      <c r="I72">
        <v>16</v>
      </c>
      <c r="J72" t="str">
        <f t="shared" ref="J72:J76" si="34">_xlfn.CONCAT(F72,"_",G72)</f>
        <v>FG04_A1</v>
      </c>
      <c r="K72" t="str">
        <f t="shared" ref="K72:K76" si="35">_xlfn.CONCAT(J72,"_",H72)</f>
        <v>FG04_A1_</v>
      </c>
      <c r="L72" t="str">
        <f>_xlfn.CONCAT(F72,"-",G72,"-",I72,"-end-",B72)</f>
        <v>FG04-A1-16-end-45449</v>
      </c>
      <c r="P72" s="2"/>
    </row>
    <row r="73" spans="1:18" x14ac:dyDescent="0.2">
      <c r="A73" t="s">
        <v>91</v>
      </c>
      <c r="B73" s="1">
        <v>45449</v>
      </c>
      <c r="C73">
        <v>119145</v>
      </c>
      <c r="D73" t="s">
        <v>19</v>
      </c>
      <c r="F73" t="s">
        <v>16</v>
      </c>
      <c r="G73" t="s">
        <v>17</v>
      </c>
      <c r="I73">
        <v>16</v>
      </c>
      <c r="J73" t="str">
        <f t="shared" si="34"/>
        <v>FG04_A1</v>
      </c>
      <c r="K73" t="str">
        <f t="shared" si="35"/>
        <v>FG04_A1_</v>
      </c>
      <c r="L73" t="str">
        <f>_xlfn.CONCAT(F73,"-",G73,"-",I73,"-start-",B73)</f>
        <v>FG04-A1-16-start-45449</v>
      </c>
      <c r="P73" s="2"/>
    </row>
    <row r="74" spans="1:18" x14ac:dyDescent="0.2">
      <c r="A74" t="s">
        <v>92</v>
      </c>
      <c r="B74" s="1">
        <v>45449</v>
      </c>
      <c r="C74">
        <v>158834</v>
      </c>
      <c r="D74" t="s">
        <v>19</v>
      </c>
      <c r="F74" t="s">
        <v>16</v>
      </c>
      <c r="G74" t="s">
        <v>17</v>
      </c>
      <c r="I74">
        <v>4</v>
      </c>
      <c r="J74" t="str">
        <f t="shared" si="34"/>
        <v>FG04_A1</v>
      </c>
      <c r="K74" t="str">
        <f t="shared" si="35"/>
        <v>FG04_A1_</v>
      </c>
      <c r="L74" t="str">
        <f>_xlfn.CONCAT(F74,"-",G74,"-",I74,"-end-",B74)</f>
        <v>FG04-A1-4-end-45449</v>
      </c>
      <c r="P74" s="2"/>
    </row>
    <row r="75" spans="1:18" x14ac:dyDescent="0.2">
      <c r="A75" t="s">
        <v>93</v>
      </c>
      <c r="B75" s="1">
        <v>45449</v>
      </c>
      <c r="C75">
        <v>119475</v>
      </c>
      <c r="D75" t="s">
        <v>19</v>
      </c>
      <c r="F75" t="s">
        <v>16</v>
      </c>
      <c r="G75" t="s">
        <v>17</v>
      </c>
      <c r="I75">
        <v>4</v>
      </c>
      <c r="J75" t="str">
        <f t="shared" si="34"/>
        <v>FG04_A1</v>
      </c>
      <c r="K75" t="str">
        <f t="shared" si="35"/>
        <v>FG04_A1_</v>
      </c>
      <c r="L75" t="str">
        <f>_xlfn.CONCAT(F75,"-",G75,"-",I75,"-start-",B75)</f>
        <v>FG04-A1-4-start-45449</v>
      </c>
      <c r="P75" s="2"/>
    </row>
    <row r="76" spans="1:18" x14ac:dyDescent="0.2">
      <c r="A76" t="s">
        <v>94</v>
      </c>
      <c r="B76" s="1">
        <v>45449</v>
      </c>
      <c r="C76">
        <v>120652</v>
      </c>
      <c r="D76" s="1" t="s">
        <v>9</v>
      </c>
      <c r="E76" t="s">
        <v>182</v>
      </c>
      <c r="F76" t="s">
        <v>184</v>
      </c>
      <c r="G76">
        <v>21</v>
      </c>
      <c r="I76" t="s">
        <v>2</v>
      </c>
      <c r="J76" t="str">
        <f t="shared" si="34"/>
        <v>K24_21</v>
      </c>
      <c r="K76" t="str">
        <f t="shared" si="35"/>
        <v>K24_21_</v>
      </c>
      <c r="L76" t="str">
        <f t="shared" ref="L76:L139" si="36">_xlfn.CONCAT(J76,"_",I76)</f>
        <v>K24_21_FIA</v>
      </c>
      <c r="M76" t="s">
        <v>94</v>
      </c>
      <c r="O76" t="s">
        <v>292</v>
      </c>
      <c r="P76" s="2">
        <v>34</v>
      </c>
      <c r="Q76" t="str">
        <f t="shared" si="3"/>
        <v>K24_21_28_34</v>
      </c>
    </row>
    <row r="77" spans="1:18" x14ac:dyDescent="0.2">
      <c r="A77" t="s">
        <v>95</v>
      </c>
      <c r="B77" s="1">
        <v>45449</v>
      </c>
      <c r="C77">
        <v>121987</v>
      </c>
      <c r="D77" s="1" t="s">
        <v>9</v>
      </c>
      <c r="E77" t="s">
        <v>182</v>
      </c>
      <c r="F77" t="s">
        <v>184</v>
      </c>
      <c r="G77">
        <v>22</v>
      </c>
      <c r="I77" t="s">
        <v>2</v>
      </c>
      <c r="J77" t="str">
        <f t="shared" ref="J77:J140" si="37">_xlfn.CONCAT(F77,"_",G77)</f>
        <v>K24_22</v>
      </c>
      <c r="K77" t="str">
        <f t="shared" ref="K77:K140" si="38">_xlfn.CONCAT(J77,"_",H77)</f>
        <v>K24_22_</v>
      </c>
      <c r="L77" t="str">
        <f t="shared" si="36"/>
        <v>K24_22_FIA</v>
      </c>
      <c r="M77" t="s">
        <v>95</v>
      </c>
      <c r="O77" t="s">
        <v>293</v>
      </c>
      <c r="P77" s="2">
        <v>68</v>
      </c>
      <c r="Q77" t="str">
        <f t="shared" si="3"/>
        <v>K24_22_29_68</v>
      </c>
    </row>
    <row r="78" spans="1:18" x14ac:dyDescent="0.2">
      <c r="A78" t="s">
        <v>96</v>
      </c>
      <c r="B78" s="1">
        <v>45449</v>
      </c>
      <c r="C78">
        <v>122658</v>
      </c>
      <c r="D78" s="1" t="s">
        <v>9</v>
      </c>
      <c r="E78" t="s">
        <v>182</v>
      </c>
      <c r="F78" t="s">
        <v>184</v>
      </c>
      <c r="G78">
        <v>23</v>
      </c>
      <c r="I78" t="s">
        <v>2</v>
      </c>
      <c r="J78" t="str">
        <f t="shared" si="37"/>
        <v>K24_23</v>
      </c>
      <c r="K78" t="str">
        <f t="shared" si="38"/>
        <v>K24_23_</v>
      </c>
      <c r="L78" t="str">
        <f t="shared" si="36"/>
        <v>K24_23_FIA</v>
      </c>
      <c r="M78" t="s">
        <v>96</v>
      </c>
      <c r="O78" t="s">
        <v>294</v>
      </c>
      <c r="P78" s="2">
        <v>114</v>
      </c>
      <c r="Q78" t="str">
        <f t="shared" ref="Q78:Q141" si="39">_xlfn.CONCAT(O78,"_",P78)</f>
        <v>K24_23_30_114</v>
      </c>
    </row>
    <row r="79" spans="1:18" x14ac:dyDescent="0.2">
      <c r="A79" t="s">
        <v>97</v>
      </c>
      <c r="B79" s="1">
        <v>45449</v>
      </c>
      <c r="C79">
        <v>123877</v>
      </c>
      <c r="D79" s="1" t="s">
        <v>9</v>
      </c>
      <c r="E79" t="s">
        <v>182</v>
      </c>
      <c r="F79" t="s">
        <v>184</v>
      </c>
      <c r="G79">
        <v>24</v>
      </c>
      <c r="I79" t="s">
        <v>2</v>
      </c>
      <c r="J79" t="str">
        <f t="shared" si="37"/>
        <v>K24_24</v>
      </c>
      <c r="K79" t="str">
        <f t="shared" si="38"/>
        <v>K24_24_</v>
      </c>
      <c r="L79" t="str">
        <f t="shared" si="36"/>
        <v>K24_24_FIA</v>
      </c>
      <c r="M79" t="s">
        <v>212</v>
      </c>
      <c r="O79" t="s">
        <v>295</v>
      </c>
      <c r="P79" s="2">
        <v>97</v>
      </c>
      <c r="Q79" t="str">
        <f t="shared" si="39"/>
        <v>K24_24_31_97</v>
      </c>
    </row>
    <row r="80" spans="1:18" x14ac:dyDescent="0.2">
      <c r="A80" t="s">
        <v>98</v>
      </c>
      <c r="B80" s="1">
        <v>45449</v>
      </c>
      <c r="C80">
        <v>124165</v>
      </c>
      <c r="D80" s="1" t="s">
        <v>9</v>
      </c>
      <c r="E80" t="s">
        <v>182</v>
      </c>
      <c r="F80" t="s">
        <v>184</v>
      </c>
      <c r="G80">
        <v>24</v>
      </c>
      <c r="I80" t="s">
        <v>3</v>
      </c>
      <c r="J80" t="str">
        <f t="shared" si="37"/>
        <v>K24_24</v>
      </c>
      <c r="K80" t="str">
        <f t="shared" si="38"/>
        <v>K24_24_</v>
      </c>
      <c r="L80" t="str">
        <f t="shared" si="36"/>
        <v>K24_24_FIB</v>
      </c>
      <c r="M80" t="s">
        <v>212</v>
      </c>
      <c r="O80" t="s">
        <v>295</v>
      </c>
      <c r="P80" s="2">
        <v>97</v>
      </c>
      <c r="Q80" t="str">
        <f t="shared" si="39"/>
        <v>K24_24_31_97</v>
      </c>
    </row>
    <row r="81" spans="1:18" x14ac:dyDescent="0.2">
      <c r="A81" t="s">
        <v>99</v>
      </c>
      <c r="B81" s="1">
        <v>45449</v>
      </c>
      <c r="C81">
        <v>125550</v>
      </c>
      <c r="D81" s="1" t="s">
        <v>9</v>
      </c>
      <c r="E81" t="s">
        <v>182</v>
      </c>
      <c r="F81" t="s">
        <v>184</v>
      </c>
      <c r="G81">
        <v>25</v>
      </c>
      <c r="I81" t="s">
        <v>2</v>
      </c>
      <c r="J81" t="str">
        <f t="shared" si="37"/>
        <v>K24_25</v>
      </c>
      <c r="K81" t="str">
        <f t="shared" si="38"/>
        <v>K24_25_</v>
      </c>
      <c r="L81" t="str">
        <f t="shared" si="36"/>
        <v>K24_25_FIA</v>
      </c>
      <c r="M81" t="s">
        <v>99</v>
      </c>
      <c r="O81" t="s">
        <v>296</v>
      </c>
      <c r="P81" s="2">
        <v>83</v>
      </c>
      <c r="Q81" t="str">
        <f t="shared" si="39"/>
        <v>K24_25_37_83</v>
      </c>
    </row>
    <row r="82" spans="1:18" x14ac:dyDescent="0.2">
      <c r="A82" t="s">
        <v>100</v>
      </c>
      <c r="B82" s="1">
        <v>45449</v>
      </c>
      <c r="C82">
        <v>127920</v>
      </c>
      <c r="D82" s="1" t="s">
        <v>9</v>
      </c>
      <c r="E82" t="s">
        <v>182</v>
      </c>
      <c r="F82" t="s">
        <v>184</v>
      </c>
      <c r="G82">
        <v>26</v>
      </c>
      <c r="I82" t="s">
        <v>2</v>
      </c>
      <c r="J82" t="str">
        <f t="shared" si="37"/>
        <v>K24_26</v>
      </c>
      <c r="K82" t="str">
        <f t="shared" si="38"/>
        <v>K24_26_</v>
      </c>
      <c r="L82" t="str">
        <f t="shared" si="36"/>
        <v>K24_26_FIA</v>
      </c>
      <c r="M82" t="s">
        <v>100</v>
      </c>
      <c r="P82" s="2"/>
      <c r="R82" t="s">
        <v>274</v>
      </c>
    </row>
    <row r="83" spans="1:18" x14ac:dyDescent="0.2">
      <c r="A83" t="s">
        <v>101</v>
      </c>
      <c r="B83" s="1">
        <v>45449</v>
      </c>
      <c r="C83">
        <v>128701</v>
      </c>
      <c r="D83" s="1" t="s">
        <v>9</v>
      </c>
      <c r="E83" t="s">
        <v>182</v>
      </c>
      <c r="F83" t="s">
        <v>184</v>
      </c>
      <c r="G83">
        <v>27</v>
      </c>
      <c r="I83" t="s">
        <v>2</v>
      </c>
      <c r="J83" t="str">
        <f t="shared" si="37"/>
        <v>K24_27</v>
      </c>
      <c r="K83" t="str">
        <f t="shared" si="38"/>
        <v>K24_27_</v>
      </c>
      <c r="L83" t="str">
        <f t="shared" si="36"/>
        <v>K24_27_FIA</v>
      </c>
      <c r="M83" t="s">
        <v>101</v>
      </c>
      <c r="O83" t="s">
        <v>297</v>
      </c>
      <c r="P83" s="2">
        <v>51</v>
      </c>
      <c r="Q83" t="str">
        <f t="shared" si="39"/>
        <v>K24_27_35_51</v>
      </c>
    </row>
    <row r="84" spans="1:18" x14ac:dyDescent="0.2">
      <c r="A84" t="s">
        <v>102</v>
      </c>
      <c r="B84" s="1">
        <v>45449</v>
      </c>
      <c r="C84">
        <v>129120</v>
      </c>
      <c r="D84" s="1" t="s">
        <v>9</v>
      </c>
      <c r="E84" t="s">
        <v>182</v>
      </c>
      <c r="F84" t="s">
        <v>184</v>
      </c>
      <c r="G84">
        <v>28</v>
      </c>
      <c r="I84" t="s">
        <v>2</v>
      </c>
      <c r="J84" t="str">
        <f t="shared" si="37"/>
        <v>K24_28</v>
      </c>
      <c r="K84" t="str">
        <f t="shared" si="38"/>
        <v>K24_28_</v>
      </c>
      <c r="L84" t="str">
        <f t="shared" si="36"/>
        <v>K24_28_FIA</v>
      </c>
      <c r="M84" t="s">
        <v>102</v>
      </c>
      <c r="O84" t="s">
        <v>298</v>
      </c>
      <c r="P84" s="2">
        <v>428</v>
      </c>
      <c r="Q84" t="str">
        <f t="shared" si="39"/>
        <v>K24_28_34_428</v>
      </c>
    </row>
    <row r="85" spans="1:18" x14ac:dyDescent="0.2">
      <c r="A85" t="s">
        <v>103</v>
      </c>
      <c r="B85" s="1">
        <v>45449</v>
      </c>
      <c r="C85">
        <v>129714</v>
      </c>
      <c r="D85" s="1" t="s">
        <v>9</v>
      </c>
      <c r="E85" t="s">
        <v>182</v>
      </c>
      <c r="F85" t="s">
        <v>184</v>
      </c>
      <c r="G85">
        <v>29</v>
      </c>
      <c r="I85" t="s">
        <v>2</v>
      </c>
      <c r="J85" t="str">
        <f t="shared" si="37"/>
        <v>K24_29</v>
      </c>
      <c r="K85" t="str">
        <f t="shared" si="38"/>
        <v>K24_29_</v>
      </c>
      <c r="L85" t="str">
        <f t="shared" si="36"/>
        <v>K24_29_FIA</v>
      </c>
      <c r="M85" t="s">
        <v>103</v>
      </c>
      <c r="P85" s="2"/>
      <c r="R85" t="s">
        <v>274</v>
      </c>
    </row>
    <row r="86" spans="1:18" x14ac:dyDescent="0.2">
      <c r="A86" t="s">
        <v>104</v>
      </c>
      <c r="B86" s="1">
        <v>45449</v>
      </c>
      <c r="C86">
        <v>130045</v>
      </c>
      <c r="D86" s="1" t="s">
        <v>9</v>
      </c>
      <c r="E86" t="s">
        <v>182</v>
      </c>
      <c r="F86" t="s">
        <v>184</v>
      </c>
      <c r="G86">
        <v>29</v>
      </c>
      <c r="I86" t="s">
        <v>3</v>
      </c>
      <c r="J86" t="str">
        <f t="shared" si="37"/>
        <v>K24_29</v>
      </c>
      <c r="K86" t="str">
        <f t="shared" si="38"/>
        <v>K24_29_</v>
      </c>
      <c r="L86" t="str">
        <f t="shared" si="36"/>
        <v>K24_29_FIB</v>
      </c>
      <c r="M86" t="s">
        <v>103</v>
      </c>
      <c r="P86" s="2"/>
      <c r="R86" t="s">
        <v>274</v>
      </c>
    </row>
    <row r="87" spans="1:18" x14ac:dyDescent="0.2">
      <c r="A87" t="s">
        <v>105</v>
      </c>
      <c r="B87" s="1">
        <v>45449</v>
      </c>
      <c r="C87">
        <v>130996</v>
      </c>
      <c r="D87" s="1" t="s">
        <v>9</v>
      </c>
      <c r="E87" t="s">
        <v>182</v>
      </c>
      <c r="F87" t="s">
        <v>184</v>
      </c>
      <c r="G87">
        <v>30</v>
      </c>
      <c r="I87" t="s">
        <v>2</v>
      </c>
      <c r="J87" t="str">
        <f t="shared" si="37"/>
        <v>K24_30</v>
      </c>
      <c r="K87" t="str">
        <f t="shared" si="38"/>
        <v>K24_30_</v>
      </c>
      <c r="L87" t="str">
        <f t="shared" si="36"/>
        <v>K24_30_FIA</v>
      </c>
      <c r="M87" t="s">
        <v>105</v>
      </c>
      <c r="O87" t="s">
        <v>299</v>
      </c>
      <c r="P87" s="2">
        <v>198</v>
      </c>
      <c r="Q87" t="str">
        <f t="shared" si="39"/>
        <v>K24_30_32_198</v>
      </c>
    </row>
    <row r="88" spans="1:18" x14ac:dyDescent="0.2">
      <c r="A88" t="s">
        <v>106</v>
      </c>
      <c r="B88" s="1">
        <v>45449</v>
      </c>
      <c r="C88">
        <v>131746</v>
      </c>
      <c r="D88" s="1" t="s">
        <v>9</v>
      </c>
      <c r="E88" t="s">
        <v>182</v>
      </c>
      <c r="F88" t="s">
        <v>184</v>
      </c>
      <c r="G88">
        <v>31</v>
      </c>
      <c r="I88" t="s">
        <v>3</v>
      </c>
      <c r="J88" t="str">
        <f t="shared" si="37"/>
        <v>K24_31</v>
      </c>
      <c r="K88" t="str">
        <f t="shared" si="38"/>
        <v>K24_31_</v>
      </c>
      <c r="L88" t="str">
        <f t="shared" si="36"/>
        <v>K24_31_FIB</v>
      </c>
      <c r="M88" t="s">
        <v>106</v>
      </c>
      <c r="P88" s="2"/>
      <c r="R88" t="s">
        <v>274</v>
      </c>
    </row>
    <row r="89" spans="1:18" x14ac:dyDescent="0.2">
      <c r="A89" t="s">
        <v>107</v>
      </c>
      <c r="B89" s="1">
        <v>45449</v>
      </c>
      <c r="C89">
        <v>132291</v>
      </c>
      <c r="D89" s="1" t="s">
        <v>9</v>
      </c>
      <c r="E89" t="s">
        <v>182</v>
      </c>
      <c r="F89" t="s">
        <v>184</v>
      </c>
      <c r="G89">
        <v>32</v>
      </c>
      <c r="I89" t="s">
        <v>2</v>
      </c>
      <c r="J89" t="str">
        <f t="shared" si="37"/>
        <v>K24_32</v>
      </c>
      <c r="K89" t="str">
        <f t="shared" si="38"/>
        <v>K24_32_</v>
      </c>
      <c r="L89" t="str">
        <f t="shared" si="36"/>
        <v>K24_32_FIA</v>
      </c>
      <c r="M89" t="s">
        <v>213</v>
      </c>
      <c r="P89" s="2"/>
      <c r="R89" t="s">
        <v>274</v>
      </c>
    </row>
    <row r="90" spans="1:18" x14ac:dyDescent="0.2">
      <c r="A90" t="s">
        <v>108</v>
      </c>
      <c r="B90" s="1">
        <v>45449</v>
      </c>
      <c r="C90">
        <v>126116</v>
      </c>
      <c r="D90" s="1" t="s">
        <v>9</v>
      </c>
      <c r="E90" t="s">
        <v>182</v>
      </c>
      <c r="F90">
        <v>919</v>
      </c>
      <c r="G90">
        <v>5</v>
      </c>
      <c r="I90" t="s">
        <v>182</v>
      </c>
      <c r="J90" t="str">
        <f t="shared" si="37"/>
        <v>919_5</v>
      </c>
      <c r="K90" t="str">
        <f t="shared" si="38"/>
        <v>919_5_</v>
      </c>
      <c r="L90" t="str">
        <f t="shared" si="36"/>
        <v>919_5_A</v>
      </c>
      <c r="M90" t="s">
        <v>214</v>
      </c>
      <c r="P90" s="2"/>
      <c r="R90" t="s">
        <v>274</v>
      </c>
    </row>
    <row r="91" spans="1:18" x14ac:dyDescent="0.2">
      <c r="A91" t="s">
        <v>109</v>
      </c>
      <c r="B91" s="1">
        <v>45449</v>
      </c>
      <c r="C91">
        <v>126936</v>
      </c>
      <c r="D91" s="1" t="s">
        <v>9</v>
      </c>
      <c r="E91" t="s">
        <v>182</v>
      </c>
      <c r="F91">
        <v>919</v>
      </c>
      <c r="G91">
        <v>6</v>
      </c>
      <c r="I91" t="s">
        <v>182</v>
      </c>
      <c r="J91" t="str">
        <f t="shared" si="37"/>
        <v>919_6</v>
      </c>
      <c r="K91" t="str">
        <f t="shared" si="38"/>
        <v>919_6_</v>
      </c>
      <c r="L91" t="str">
        <f t="shared" si="36"/>
        <v>919_6_A</v>
      </c>
      <c r="M91" t="s">
        <v>215</v>
      </c>
      <c r="P91" s="2"/>
      <c r="R91" t="s">
        <v>274</v>
      </c>
    </row>
    <row r="92" spans="1:18" x14ac:dyDescent="0.2">
      <c r="A92" t="s">
        <v>110</v>
      </c>
      <c r="B92" s="1">
        <v>45449</v>
      </c>
      <c r="C92">
        <v>136501</v>
      </c>
      <c r="D92" s="1" t="s">
        <v>9</v>
      </c>
      <c r="F92">
        <v>919</v>
      </c>
      <c r="G92">
        <v>7</v>
      </c>
      <c r="I92" t="s">
        <v>182</v>
      </c>
      <c r="J92" t="str">
        <f t="shared" si="37"/>
        <v>919_7</v>
      </c>
      <c r="K92" t="str">
        <f t="shared" si="38"/>
        <v>919_7_</v>
      </c>
      <c r="L92" t="str">
        <f t="shared" si="36"/>
        <v>919_7_A</v>
      </c>
      <c r="M92" t="s">
        <v>216</v>
      </c>
      <c r="O92" t="s">
        <v>300</v>
      </c>
      <c r="P92" s="2">
        <v>220</v>
      </c>
      <c r="Q92" t="str">
        <f t="shared" si="39"/>
        <v>919_007_42_220</v>
      </c>
    </row>
    <row r="93" spans="1:18" x14ac:dyDescent="0.2">
      <c r="A93" t="s">
        <v>111</v>
      </c>
      <c r="B93" s="1">
        <v>45449</v>
      </c>
      <c r="C93">
        <v>136903</v>
      </c>
      <c r="D93" s="1" t="s">
        <v>9</v>
      </c>
      <c r="E93" t="s">
        <v>182</v>
      </c>
      <c r="F93">
        <v>919</v>
      </c>
      <c r="G93">
        <v>8</v>
      </c>
      <c r="I93" t="s">
        <v>182</v>
      </c>
      <c r="J93" t="str">
        <f t="shared" si="37"/>
        <v>919_8</v>
      </c>
      <c r="K93" t="str">
        <f t="shared" si="38"/>
        <v>919_8_</v>
      </c>
      <c r="L93" t="str">
        <f t="shared" si="36"/>
        <v>919_8_A</v>
      </c>
      <c r="M93" t="s">
        <v>217</v>
      </c>
      <c r="O93" t="s">
        <v>301</v>
      </c>
      <c r="P93" s="2">
        <v>92</v>
      </c>
      <c r="Q93" t="str">
        <f t="shared" si="39"/>
        <v>919_008_45_92</v>
      </c>
    </row>
    <row r="94" spans="1:18" x14ac:dyDescent="0.2">
      <c r="A94" t="s">
        <v>112</v>
      </c>
      <c r="B94" s="1">
        <v>45449</v>
      </c>
      <c r="C94">
        <v>138962</v>
      </c>
      <c r="D94" s="1" t="s">
        <v>9</v>
      </c>
      <c r="E94" t="s">
        <v>182</v>
      </c>
      <c r="F94">
        <v>919</v>
      </c>
      <c r="G94">
        <v>9</v>
      </c>
      <c r="I94" t="s">
        <v>182</v>
      </c>
      <c r="J94" t="str">
        <f t="shared" si="37"/>
        <v>919_9</v>
      </c>
      <c r="K94" t="str">
        <f t="shared" si="38"/>
        <v>919_9_</v>
      </c>
      <c r="L94" t="str">
        <f t="shared" si="36"/>
        <v>919_9_A</v>
      </c>
      <c r="M94" t="s">
        <v>218</v>
      </c>
      <c r="P94" s="2"/>
      <c r="R94" t="s">
        <v>274</v>
      </c>
    </row>
    <row r="95" spans="1:18" x14ac:dyDescent="0.2">
      <c r="A95" t="s">
        <v>113</v>
      </c>
      <c r="B95" s="1">
        <v>45449</v>
      </c>
      <c r="C95">
        <v>139281</v>
      </c>
      <c r="D95" s="1" t="s">
        <v>9</v>
      </c>
      <c r="F95">
        <v>919</v>
      </c>
      <c r="G95">
        <v>10</v>
      </c>
      <c r="I95" t="s">
        <v>182</v>
      </c>
      <c r="J95" t="str">
        <f t="shared" si="37"/>
        <v>919_10</v>
      </c>
      <c r="K95" t="str">
        <f t="shared" si="38"/>
        <v>919_10_</v>
      </c>
      <c r="L95" t="str">
        <f t="shared" si="36"/>
        <v>919_10_A</v>
      </c>
      <c r="M95" t="s">
        <v>219</v>
      </c>
      <c r="P95" s="2"/>
      <c r="R95" t="s">
        <v>274</v>
      </c>
    </row>
    <row r="96" spans="1:18" x14ac:dyDescent="0.2">
      <c r="A96" t="s">
        <v>114</v>
      </c>
      <c r="B96" s="1">
        <v>45449</v>
      </c>
      <c r="C96">
        <v>139761</v>
      </c>
      <c r="D96" s="1" t="s">
        <v>9</v>
      </c>
      <c r="F96">
        <v>919</v>
      </c>
      <c r="G96">
        <v>10</v>
      </c>
      <c r="I96" t="s">
        <v>185</v>
      </c>
      <c r="J96" t="str">
        <f t="shared" si="37"/>
        <v>919_10</v>
      </c>
      <c r="K96" t="str">
        <f t="shared" si="38"/>
        <v>919_10_</v>
      </c>
      <c r="L96" t="str">
        <f t="shared" si="36"/>
        <v>919_10_B</v>
      </c>
      <c r="M96" t="s">
        <v>219</v>
      </c>
      <c r="P96" s="2"/>
      <c r="R96" t="s">
        <v>274</v>
      </c>
    </row>
    <row r="97" spans="1:18" x14ac:dyDescent="0.2">
      <c r="A97" t="s">
        <v>115</v>
      </c>
      <c r="B97" s="1">
        <v>45449</v>
      </c>
      <c r="C97">
        <v>140092</v>
      </c>
      <c r="D97" s="1" t="s">
        <v>9</v>
      </c>
      <c r="F97">
        <v>919</v>
      </c>
      <c r="G97">
        <v>10</v>
      </c>
      <c r="I97" t="s">
        <v>186</v>
      </c>
      <c r="J97" t="str">
        <f t="shared" si="37"/>
        <v>919_10</v>
      </c>
      <c r="K97" t="str">
        <f t="shared" si="38"/>
        <v>919_10_</v>
      </c>
      <c r="L97" t="str">
        <f t="shared" si="36"/>
        <v>919_10_C</v>
      </c>
      <c r="M97" t="s">
        <v>219</v>
      </c>
      <c r="P97" s="2"/>
      <c r="R97" t="s">
        <v>274</v>
      </c>
    </row>
    <row r="98" spans="1:18" x14ac:dyDescent="0.2">
      <c r="A98" t="s">
        <v>116</v>
      </c>
      <c r="B98" s="1">
        <v>45449</v>
      </c>
      <c r="C98">
        <v>141180</v>
      </c>
      <c r="D98" s="1" t="s">
        <v>9</v>
      </c>
      <c r="F98">
        <v>919</v>
      </c>
      <c r="G98">
        <v>11</v>
      </c>
      <c r="I98" t="s">
        <v>182</v>
      </c>
      <c r="J98" t="str">
        <f t="shared" si="37"/>
        <v>919_11</v>
      </c>
      <c r="K98" t="str">
        <f t="shared" si="38"/>
        <v>919_11_</v>
      </c>
      <c r="L98" t="str">
        <f t="shared" si="36"/>
        <v>919_11_A</v>
      </c>
      <c r="M98" t="s">
        <v>220</v>
      </c>
      <c r="O98" t="s">
        <v>302</v>
      </c>
      <c r="P98" s="2">
        <v>161</v>
      </c>
      <c r="Q98" t="str">
        <f t="shared" si="39"/>
        <v>919_011_52_161</v>
      </c>
    </row>
    <row r="99" spans="1:18" x14ac:dyDescent="0.2">
      <c r="A99" t="s">
        <v>117</v>
      </c>
      <c r="B99" s="1">
        <v>45449</v>
      </c>
      <c r="C99">
        <v>141923</v>
      </c>
      <c r="D99" s="1" t="s">
        <v>9</v>
      </c>
      <c r="F99">
        <v>919</v>
      </c>
      <c r="G99">
        <v>11</v>
      </c>
      <c r="I99" t="s">
        <v>186</v>
      </c>
      <c r="J99" t="str">
        <f t="shared" si="37"/>
        <v>919_11</v>
      </c>
      <c r="K99" t="str">
        <f t="shared" si="38"/>
        <v>919_11_</v>
      </c>
      <c r="L99" t="str">
        <f t="shared" si="36"/>
        <v>919_11_C</v>
      </c>
      <c r="M99" t="s">
        <v>220</v>
      </c>
      <c r="O99" t="s">
        <v>302</v>
      </c>
      <c r="P99" s="2">
        <v>161</v>
      </c>
      <c r="Q99" t="str">
        <f t="shared" si="39"/>
        <v>919_011_52_161</v>
      </c>
    </row>
    <row r="100" spans="1:18" x14ac:dyDescent="0.2">
      <c r="A100" t="s">
        <v>118</v>
      </c>
      <c r="B100" s="1">
        <v>45449</v>
      </c>
      <c r="C100">
        <v>143135</v>
      </c>
      <c r="D100" s="1" t="s">
        <v>9</v>
      </c>
      <c r="F100">
        <v>919</v>
      </c>
      <c r="G100">
        <v>12</v>
      </c>
      <c r="I100" t="s">
        <v>182</v>
      </c>
      <c r="J100" t="str">
        <f t="shared" si="37"/>
        <v>919_12</v>
      </c>
      <c r="K100" t="str">
        <f t="shared" si="38"/>
        <v>919_12_</v>
      </c>
      <c r="L100" t="str">
        <f t="shared" si="36"/>
        <v>919_12_A</v>
      </c>
      <c r="M100" t="s">
        <v>221</v>
      </c>
      <c r="O100" t="s">
        <v>303</v>
      </c>
      <c r="P100" s="2">
        <v>937</v>
      </c>
      <c r="Q100" t="str">
        <f t="shared" si="39"/>
        <v>919_012_50_937</v>
      </c>
    </row>
    <row r="101" spans="1:18" x14ac:dyDescent="0.2">
      <c r="A101" t="s">
        <v>119</v>
      </c>
      <c r="B101" s="1">
        <v>45449</v>
      </c>
      <c r="C101">
        <v>144539</v>
      </c>
      <c r="D101" s="1" t="s">
        <v>9</v>
      </c>
      <c r="F101">
        <v>919</v>
      </c>
      <c r="G101">
        <v>12</v>
      </c>
      <c r="I101" t="s">
        <v>188</v>
      </c>
      <c r="J101" t="str">
        <f t="shared" si="37"/>
        <v>919_12</v>
      </c>
      <c r="K101" t="str">
        <f t="shared" si="38"/>
        <v>919_12_</v>
      </c>
      <c r="L101" t="str">
        <f t="shared" si="36"/>
        <v>919_12_E</v>
      </c>
      <c r="M101" t="s">
        <v>222</v>
      </c>
      <c r="O101" t="s">
        <v>303</v>
      </c>
      <c r="P101" s="2">
        <v>955</v>
      </c>
      <c r="Q101" t="str">
        <f t="shared" si="39"/>
        <v>919_012_50_955</v>
      </c>
    </row>
    <row r="102" spans="1:18" x14ac:dyDescent="0.2">
      <c r="A102" t="s">
        <v>120</v>
      </c>
      <c r="B102" s="1">
        <v>45449</v>
      </c>
      <c r="C102">
        <v>144880</v>
      </c>
      <c r="D102" s="1" t="s">
        <v>9</v>
      </c>
      <c r="F102">
        <v>919</v>
      </c>
      <c r="G102">
        <v>12</v>
      </c>
      <c r="I102" t="s">
        <v>189</v>
      </c>
      <c r="J102" t="str">
        <f t="shared" si="37"/>
        <v>919_12</v>
      </c>
      <c r="K102" t="str">
        <f t="shared" si="38"/>
        <v>919_12_</v>
      </c>
      <c r="L102" t="str">
        <f t="shared" si="36"/>
        <v>919_12_F</v>
      </c>
      <c r="M102" t="s">
        <v>222</v>
      </c>
      <c r="O102" t="s">
        <v>303</v>
      </c>
      <c r="P102" s="2">
        <v>955</v>
      </c>
      <c r="Q102" t="str">
        <f t="shared" si="39"/>
        <v>919_012_50_955</v>
      </c>
    </row>
    <row r="103" spans="1:18" x14ac:dyDescent="0.2">
      <c r="A103" t="s">
        <v>121</v>
      </c>
      <c r="B103" s="1">
        <v>45449</v>
      </c>
      <c r="C103">
        <v>145696</v>
      </c>
      <c r="D103" s="1" t="s">
        <v>9</v>
      </c>
      <c r="F103">
        <v>919</v>
      </c>
      <c r="G103">
        <v>13</v>
      </c>
      <c r="I103" t="s">
        <v>182</v>
      </c>
      <c r="J103" t="str">
        <f t="shared" si="37"/>
        <v>919_13</v>
      </c>
      <c r="K103" t="str">
        <f t="shared" si="38"/>
        <v>919_13_</v>
      </c>
      <c r="L103" t="str">
        <f t="shared" si="36"/>
        <v>919_13_A</v>
      </c>
      <c r="M103" t="s">
        <v>223</v>
      </c>
      <c r="O103" t="s">
        <v>304</v>
      </c>
      <c r="P103" s="2">
        <v>538</v>
      </c>
      <c r="Q103" t="str">
        <f t="shared" si="39"/>
        <v>919_013_49_538</v>
      </c>
    </row>
    <row r="104" spans="1:18" x14ac:dyDescent="0.2">
      <c r="A104" t="s">
        <v>122</v>
      </c>
      <c r="B104" s="1">
        <v>45449</v>
      </c>
      <c r="C104">
        <v>146012</v>
      </c>
      <c r="D104" s="1" t="s">
        <v>9</v>
      </c>
      <c r="F104">
        <v>919</v>
      </c>
      <c r="G104">
        <v>13</v>
      </c>
      <c r="I104" t="s">
        <v>185</v>
      </c>
      <c r="J104" t="str">
        <f t="shared" si="37"/>
        <v>919_13</v>
      </c>
      <c r="K104" t="str">
        <f t="shared" si="38"/>
        <v>919_13_</v>
      </c>
      <c r="L104" t="str">
        <f t="shared" si="36"/>
        <v>919_13_B</v>
      </c>
      <c r="M104" t="s">
        <v>224</v>
      </c>
      <c r="O104" t="s">
        <v>304</v>
      </c>
      <c r="P104" s="2">
        <v>538</v>
      </c>
      <c r="Q104" t="str">
        <f t="shared" si="39"/>
        <v>919_013_49_538</v>
      </c>
    </row>
    <row r="105" spans="1:18" x14ac:dyDescent="0.2">
      <c r="A105" t="s">
        <v>123</v>
      </c>
      <c r="B105" s="1">
        <v>45449</v>
      </c>
      <c r="C105">
        <v>146290</v>
      </c>
      <c r="D105" s="1" t="s">
        <v>9</v>
      </c>
      <c r="F105">
        <v>919</v>
      </c>
      <c r="G105">
        <v>13</v>
      </c>
      <c r="I105" t="s">
        <v>186</v>
      </c>
      <c r="J105" t="str">
        <f t="shared" si="37"/>
        <v>919_13</v>
      </c>
      <c r="K105" t="str">
        <f t="shared" si="38"/>
        <v>919_13_</v>
      </c>
      <c r="L105" t="str">
        <f t="shared" si="36"/>
        <v>919_13_C</v>
      </c>
      <c r="M105" t="s">
        <v>225</v>
      </c>
      <c r="O105" t="s">
        <v>304</v>
      </c>
      <c r="P105" s="2">
        <v>538</v>
      </c>
      <c r="Q105" t="str">
        <f t="shared" si="39"/>
        <v>919_013_49_538</v>
      </c>
    </row>
    <row r="106" spans="1:18" x14ac:dyDescent="0.2">
      <c r="A106" t="s">
        <v>124</v>
      </c>
      <c r="B106" s="1">
        <v>45449</v>
      </c>
      <c r="C106">
        <v>146628</v>
      </c>
      <c r="D106" s="1" t="s">
        <v>9</v>
      </c>
      <c r="F106">
        <v>919</v>
      </c>
      <c r="G106">
        <v>14</v>
      </c>
      <c r="I106" t="s">
        <v>182</v>
      </c>
      <c r="J106" t="str">
        <f t="shared" si="37"/>
        <v>919_14</v>
      </c>
      <c r="K106" t="str">
        <f t="shared" si="38"/>
        <v>919_14_</v>
      </c>
      <c r="L106" t="str">
        <f t="shared" si="36"/>
        <v>919_14_A</v>
      </c>
      <c r="M106" t="s">
        <v>226</v>
      </c>
      <c r="O106" t="s">
        <v>305</v>
      </c>
      <c r="P106" s="2">
        <v>271</v>
      </c>
      <c r="Q106" t="str">
        <f t="shared" si="39"/>
        <v>919_014_48_271</v>
      </c>
    </row>
    <row r="107" spans="1:18" x14ac:dyDescent="0.2">
      <c r="A107" t="s">
        <v>125</v>
      </c>
      <c r="B107" s="1">
        <v>45449</v>
      </c>
      <c r="C107">
        <v>146975</v>
      </c>
      <c r="D107" s="1" t="s">
        <v>9</v>
      </c>
      <c r="F107">
        <v>919</v>
      </c>
      <c r="G107">
        <v>14</v>
      </c>
      <c r="I107" t="s">
        <v>185</v>
      </c>
      <c r="J107" t="str">
        <f t="shared" si="37"/>
        <v>919_14</v>
      </c>
      <c r="K107" t="str">
        <f t="shared" si="38"/>
        <v>919_14_</v>
      </c>
      <c r="L107" t="str">
        <f t="shared" si="36"/>
        <v>919_14_B</v>
      </c>
      <c r="M107" t="s">
        <v>226</v>
      </c>
      <c r="O107" t="s">
        <v>305</v>
      </c>
      <c r="P107" s="2">
        <v>271</v>
      </c>
      <c r="Q107" t="str">
        <f t="shared" si="39"/>
        <v>919_014_48_271</v>
      </c>
    </row>
    <row r="108" spans="1:18" x14ac:dyDescent="0.2">
      <c r="A108" t="s">
        <v>126</v>
      </c>
      <c r="B108" s="1">
        <v>45449</v>
      </c>
      <c r="C108">
        <v>147487</v>
      </c>
      <c r="D108" s="1" t="s">
        <v>9</v>
      </c>
      <c r="F108">
        <v>919</v>
      </c>
      <c r="G108">
        <v>14</v>
      </c>
      <c r="I108" t="s">
        <v>186</v>
      </c>
      <c r="J108" t="str">
        <f t="shared" si="37"/>
        <v>919_14</v>
      </c>
      <c r="K108" t="str">
        <f t="shared" si="38"/>
        <v>919_14_</v>
      </c>
      <c r="L108" t="str">
        <f t="shared" si="36"/>
        <v>919_14_C</v>
      </c>
      <c r="M108" t="s">
        <v>227</v>
      </c>
      <c r="O108" t="s">
        <v>305</v>
      </c>
      <c r="P108" s="2">
        <v>271</v>
      </c>
      <c r="Q108" t="str">
        <f t="shared" si="39"/>
        <v>919_014_48_271</v>
      </c>
    </row>
    <row r="109" spans="1:18" x14ac:dyDescent="0.2">
      <c r="A109" t="s">
        <v>127</v>
      </c>
      <c r="B109" s="1">
        <v>45449</v>
      </c>
      <c r="C109">
        <v>148924</v>
      </c>
      <c r="D109" s="1" t="s">
        <v>9</v>
      </c>
      <c r="F109">
        <v>919</v>
      </c>
      <c r="G109">
        <v>16</v>
      </c>
      <c r="I109" t="s">
        <v>182</v>
      </c>
      <c r="J109" t="str">
        <f t="shared" si="37"/>
        <v>919_16</v>
      </c>
      <c r="K109" t="str">
        <f t="shared" si="38"/>
        <v>919_16_</v>
      </c>
      <c r="L109" t="str">
        <f t="shared" si="36"/>
        <v>919_16_A</v>
      </c>
      <c r="M109" t="s">
        <v>228</v>
      </c>
      <c r="O109" t="s">
        <v>306</v>
      </c>
      <c r="P109" s="2">
        <v>96</v>
      </c>
      <c r="Q109" t="str">
        <f t="shared" si="39"/>
        <v>919_015+016_47_96</v>
      </c>
    </row>
    <row r="110" spans="1:18" x14ac:dyDescent="0.2">
      <c r="A110" t="s">
        <v>128</v>
      </c>
      <c r="B110" s="1">
        <v>45449</v>
      </c>
      <c r="C110">
        <v>149220</v>
      </c>
      <c r="D110" s="1" t="s">
        <v>9</v>
      </c>
      <c r="F110">
        <v>919</v>
      </c>
      <c r="G110">
        <v>16</v>
      </c>
      <c r="I110" t="s">
        <v>185</v>
      </c>
      <c r="J110" t="str">
        <f t="shared" si="37"/>
        <v>919_16</v>
      </c>
      <c r="K110" t="str">
        <f t="shared" si="38"/>
        <v>919_16_</v>
      </c>
      <c r="L110" t="str">
        <f t="shared" si="36"/>
        <v>919_16_B</v>
      </c>
      <c r="M110" t="s">
        <v>229</v>
      </c>
      <c r="O110" t="s">
        <v>306</v>
      </c>
      <c r="P110" s="2">
        <v>96</v>
      </c>
      <c r="Q110" t="str">
        <f t="shared" si="39"/>
        <v>919_015+016_47_96</v>
      </c>
    </row>
    <row r="111" spans="1:18" x14ac:dyDescent="0.2">
      <c r="A111" t="s">
        <v>129</v>
      </c>
      <c r="B111" s="1">
        <v>45449</v>
      </c>
      <c r="C111">
        <v>149481</v>
      </c>
      <c r="D111" s="1" t="s">
        <v>9</v>
      </c>
      <c r="F111">
        <v>919</v>
      </c>
      <c r="G111">
        <v>16</v>
      </c>
      <c r="I111" t="s">
        <v>186</v>
      </c>
      <c r="J111" t="str">
        <f t="shared" si="37"/>
        <v>919_16</v>
      </c>
      <c r="K111" t="str">
        <f t="shared" si="38"/>
        <v>919_16_</v>
      </c>
      <c r="L111" t="str">
        <f t="shared" si="36"/>
        <v>919_16_C</v>
      </c>
      <c r="M111" t="s">
        <v>230</v>
      </c>
      <c r="O111" t="s">
        <v>306</v>
      </c>
      <c r="P111" s="2">
        <v>96</v>
      </c>
      <c r="Q111" t="str">
        <f t="shared" si="39"/>
        <v>919_015+016_47_96</v>
      </c>
    </row>
    <row r="112" spans="1:18" x14ac:dyDescent="0.2">
      <c r="A112" t="s">
        <v>130</v>
      </c>
      <c r="B112" s="1">
        <v>45449</v>
      </c>
      <c r="C112">
        <v>150096</v>
      </c>
      <c r="D112" s="1" t="s">
        <v>9</v>
      </c>
      <c r="F112">
        <v>919</v>
      </c>
      <c r="G112">
        <v>17</v>
      </c>
      <c r="I112" t="s">
        <v>182</v>
      </c>
      <c r="J112" t="str">
        <f t="shared" si="37"/>
        <v>919_17</v>
      </c>
      <c r="K112" t="str">
        <f t="shared" si="38"/>
        <v>919_17_</v>
      </c>
      <c r="L112" t="str">
        <f t="shared" si="36"/>
        <v>919_17_A</v>
      </c>
      <c r="M112" t="s">
        <v>231</v>
      </c>
      <c r="O112" t="s">
        <v>307</v>
      </c>
      <c r="P112" s="2">
        <v>94</v>
      </c>
      <c r="Q112" t="str">
        <f t="shared" si="39"/>
        <v>919_017+018_64_94</v>
      </c>
    </row>
    <row r="113" spans="1:17" x14ac:dyDescent="0.2">
      <c r="A113" t="s">
        <v>131</v>
      </c>
      <c r="B113" s="1">
        <v>45449</v>
      </c>
      <c r="C113">
        <v>150518</v>
      </c>
      <c r="D113" s="1" t="s">
        <v>9</v>
      </c>
      <c r="F113">
        <v>919</v>
      </c>
      <c r="G113">
        <v>18</v>
      </c>
      <c r="I113" t="s">
        <v>182</v>
      </c>
      <c r="J113" t="str">
        <f t="shared" si="37"/>
        <v>919_18</v>
      </c>
      <c r="K113" t="str">
        <f t="shared" si="38"/>
        <v>919_18_</v>
      </c>
      <c r="L113" t="str">
        <f t="shared" si="36"/>
        <v>919_18_A</v>
      </c>
      <c r="M113" t="s">
        <v>232</v>
      </c>
      <c r="O113" t="s">
        <v>307</v>
      </c>
      <c r="P113" s="2">
        <v>89</v>
      </c>
      <c r="Q113" t="str">
        <f t="shared" si="39"/>
        <v>919_017+018_64_89</v>
      </c>
    </row>
    <row r="114" spans="1:17" x14ac:dyDescent="0.2">
      <c r="A114" t="s">
        <v>132</v>
      </c>
      <c r="B114" s="1">
        <v>45449</v>
      </c>
      <c r="C114">
        <v>156728</v>
      </c>
      <c r="D114" s="1" t="s">
        <v>9</v>
      </c>
      <c r="F114">
        <v>919</v>
      </c>
      <c r="G114">
        <v>19</v>
      </c>
      <c r="I114" t="s">
        <v>182</v>
      </c>
      <c r="J114" t="str">
        <f t="shared" si="37"/>
        <v>919_19</v>
      </c>
      <c r="K114" t="str">
        <f t="shared" si="38"/>
        <v>919_19_</v>
      </c>
      <c r="L114" t="str">
        <f t="shared" si="36"/>
        <v>919_19_A</v>
      </c>
      <c r="M114" t="s">
        <v>233</v>
      </c>
      <c r="O114" t="s">
        <v>308</v>
      </c>
      <c r="P114" s="2">
        <v>110</v>
      </c>
      <c r="Q114" t="str">
        <f t="shared" si="39"/>
        <v>919_019_53_110</v>
      </c>
    </row>
    <row r="115" spans="1:17" x14ac:dyDescent="0.2">
      <c r="A115" t="s">
        <v>133</v>
      </c>
      <c r="B115" s="1">
        <v>45449</v>
      </c>
      <c r="C115">
        <v>156992</v>
      </c>
      <c r="D115" s="1" t="s">
        <v>9</v>
      </c>
      <c r="F115">
        <v>919</v>
      </c>
      <c r="G115">
        <v>19</v>
      </c>
      <c r="I115" t="s">
        <v>185</v>
      </c>
      <c r="J115" t="str">
        <f t="shared" si="37"/>
        <v>919_19</v>
      </c>
      <c r="K115" t="str">
        <f t="shared" si="38"/>
        <v>919_19_</v>
      </c>
      <c r="L115" t="str">
        <f t="shared" si="36"/>
        <v>919_19_B</v>
      </c>
      <c r="M115" t="s">
        <v>233</v>
      </c>
      <c r="O115" t="s">
        <v>308</v>
      </c>
      <c r="P115" s="2">
        <v>110</v>
      </c>
      <c r="Q115" t="str">
        <f t="shared" si="39"/>
        <v>919_019_53_110</v>
      </c>
    </row>
    <row r="116" spans="1:17" x14ac:dyDescent="0.2">
      <c r="A116" t="s">
        <v>134</v>
      </c>
      <c r="B116" s="1">
        <v>45449</v>
      </c>
      <c r="C116">
        <v>152566</v>
      </c>
      <c r="D116" s="1" t="s">
        <v>9</v>
      </c>
      <c r="F116">
        <v>919</v>
      </c>
      <c r="G116">
        <v>21</v>
      </c>
      <c r="I116" t="s">
        <v>182</v>
      </c>
      <c r="J116" t="str">
        <f t="shared" si="37"/>
        <v>919_21</v>
      </c>
      <c r="K116" t="str">
        <f t="shared" si="38"/>
        <v>919_21_</v>
      </c>
      <c r="L116" t="str">
        <f t="shared" si="36"/>
        <v>919_21_A</v>
      </c>
      <c r="M116" t="s">
        <v>234</v>
      </c>
      <c r="O116" t="s">
        <v>309</v>
      </c>
      <c r="P116" s="2">
        <v>299</v>
      </c>
      <c r="Q116" t="str">
        <f t="shared" si="39"/>
        <v>919_021+22_55_299</v>
      </c>
    </row>
    <row r="117" spans="1:17" x14ac:dyDescent="0.2">
      <c r="A117" t="s">
        <v>135</v>
      </c>
      <c r="B117" s="1">
        <v>45449</v>
      </c>
      <c r="C117">
        <v>152860</v>
      </c>
      <c r="D117" s="1" t="s">
        <v>9</v>
      </c>
      <c r="F117">
        <v>919</v>
      </c>
      <c r="G117">
        <v>21</v>
      </c>
      <c r="I117" t="s">
        <v>185</v>
      </c>
      <c r="J117" t="str">
        <f t="shared" si="37"/>
        <v>919_21</v>
      </c>
      <c r="K117" t="str">
        <f t="shared" si="38"/>
        <v>919_21_</v>
      </c>
      <c r="L117" t="str">
        <f t="shared" si="36"/>
        <v>919_21_B</v>
      </c>
      <c r="M117" t="s">
        <v>235</v>
      </c>
      <c r="O117" t="s">
        <v>309</v>
      </c>
      <c r="P117" s="2">
        <v>299</v>
      </c>
      <c r="Q117" t="str">
        <f t="shared" si="39"/>
        <v>919_021+22_55_299</v>
      </c>
    </row>
    <row r="118" spans="1:17" x14ac:dyDescent="0.2">
      <c r="A118" t="s">
        <v>136</v>
      </c>
      <c r="B118" s="1">
        <v>45449</v>
      </c>
      <c r="C118">
        <v>153499</v>
      </c>
      <c r="D118" s="1" t="s">
        <v>9</v>
      </c>
      <c r="F118">
        <v>919</v>
      </c>
      <c r="G118">
        <v>22</v>
      </c>
      <c r="I118" t="s">
        <v>182</v>
      </c>
      <c r="J118" t="str">
        <f t="shared" si="37"/>
        <v>919_22</v>
      </c>
      <c r="K118" t="str">
        <f t="shared" si="38"/>
        <v>919_22_</v>
      </c>
      <c r="L118" t="str">
        <f t="shared" si="36"/>
        <v>919_22_A</v>
      </c>
      <c r="M118" t="s">
        <v>236</v>
      </c>
      <c r="O118" t="s">
        <v>309</v>
      </c>
      <c r="P118" s="2">
        <v>370</v>
      </c>
      <c r="Q118" t="str">
        <f t="shared" si="39"/>
        <v>919_021+22_55_370</v>
      </c>
    </row>
    <row r="119" spans="1:17" x14ac:dyDescent="0.2">
      <c r="A119" t="s">
        <v>137</v>
      </c>
      <c r="B119" s="1">
        <v>45449</v>
      </c>
      <c r="C119">
        <v>153768</v>
      </c>
      <c r="D119" s="1" t="s">
        <v>9</v>
      </c>
      <c r="F119">
        <v>919</v>
      </c>
      <c r="G119">
        <v>22</v>
      </c>
      <c r="I119" t="s">
        <v>185</v>
      </c>
      <c r="J119" t="str">
        <f t="shared" si="37"/>
        <v>919_22</v>
      </c>
      <c r="K119" t="str">
        <f t="shared" si="38"/>
        <v>919_22_</v>
      </c>
      <c r="L119" t="str">
        <f t="shared" si="36"/>
        <v>919_22_B</v>
      </c>
      <c r="M119" t="s">
        <v>236</v>
      </c>
      <c r="O119" t="s">
        <v>309</v>
      </c>
      <c r="P119" s="2">
        <v>370</v>
      </c>
      <c r="Q119" t="str">
        <f t="shared" si="39"/>
        <v>919_021+22_55_370</v>
      </c>
    </row>
    <row r="120" spans="1:17" x14ac:dyDescent="0.2">
      <c r="A120" t="s">
        <v>138</v>
      </c>
      <c r="B120" s="1">
        <v>45449</v>
      </c>
      <c r="C120">
        <v>154573</v>
      </c>
      <c r="D120" s="1" t="s">
        <v>9</v>
      </c>
      <c r="F120">
        <v>919</v>
      </c>
      <c r="G120">
        <v>23</v>
      </c>
      <c r="I120" t="s">
        <v>182</v>
      </c>
      <c r="J120" t="str">
        <f t="shared" si="37"/>
        <v>919_23</v>
      </c>
      <c r="K120" t="str">
        <f t="shared" si="38"/>
        <v>919_23_</v>
      </c>
      <c r="L120" t="str">
        <f t="shared" si="36"/>
        <v>919_23_A</v>
      </c>
      <c r="M120" t="s">
        <v>237</v>
      </c>
      <c r="O120" t="s">
        <v>310</v>
      </c>
      <c r="P120" s="2">
        <v>120</v>
      </c>
      <c r="Q120" t="str">
        <f t="shared" si="39"/>
        <v>919_23+24_56_120</v>
      </c>
    </row>
    <row r="121" spans="1:17" x14ac:dyDescent="0.2">
      <c r="A121" t="s">
        <v>139</v>
      </c>
      <c r="B121" s="1">
        <v>45450</v>
      </c>
      <c r="C121">
        <v>28055</v>
      </c>
      <c r="D121" s="1" t="s">
        <v>9</v>
      </c>
      <c r="F121">
        <v>919</v>
      </c>
      <c r="G121">
        <v>55</v>
      </c>
      <c r="I121" t="s">
        <v>182</v>
      </c>
      <c r="J121" t="str">
        <f t="shared" si="37"/>
        <v>919_55</v>
      </c>
      <c r="K121" t="str">
        <f t="shared" si="38"/>
        <v>919_55_</v>
      </c>
      <c r="L121" t="str">
        <f t="shared" si="36"/>
        <v>919_55_A</v>
      </c>
      <c r="M121" t="s">
        <v>238</v>
      </c>
      <c r="O121" t="s">
        <v>311</v>
      </c>
      <c r="P121" s="2">
        <v>17</v>
      </c>
      <c r="Q121" t="str">
        <f t="shared" si="39"/>
        <v>919_55_63_17</v>
      </c>
    </row>
    <row r="122" spans="1:17" x14ac:dyDescent="0.2">
      <c r="A122" t="s">
        <v>140</v>
      </c>
      <c r="B122" s="1">
        <v>45450</v>
      </c>
      <c r="C122">
        <v>28371</v>
      </c>
      <c r="D122" s="1" t="s">
        <v>9</v>
      </c>
      <c r="F122">
        <v>919</v>
      </c>
      <c r="G122">
        <v>55</v>
      </c>
      <c r="I122" t="s">
        <v>185</v>
      </c>
      <c r="J122" t="str">
        <f t="shared" si="37"/>
        <v>919_55</v>
      </c>
      <c r="K122" t="str">
        <f t="shared" si="38"/>
        <v>919_55_</v>
      </c>
      <c r="L122" t="str">
        <f t="shared" si="36"/>
        <v>919_55_B</v>
      </c>
      <c r="M122" t="s">
        <v>239</v>
      </c>
      <c r="O122" t="s">
        <v>311</v>
      </c>
      <c r="P122" s="2">
        <v>17</v>
      </c>
      <c r="Q122" t="str">
        <f t="shared" si="39"/>
        <v>919_55_63_17</v>
      </c>
    </row>
    <row r="123" spans="1:17" x14ac:dyDescent="0.2">
      <c r="A123" t="s">
        <v>141</v>
      </c>
      <c r="B123" s="1">
        <v>45450</v>
      </c>
      <c r="C123">
        <v>29394</v>
      </c>
      <c r="D123" s="1" t="s">
        <v>9</v>
      </c>
      <c r="F123">
        <v>919</v>
      </c>
      <c r="G123">
        <v>56</v>
      </c>
      <c r="I123" t="s">
        <v>182</v>
      </c>
      <c r="J123" t="str">
        <f t="shared" si="37"/>
        <v>919_56</v>
      </c>
      <c r="K123" t="str">
        <f t="shared" si="38"/>
        <v>919_56_</v>
      </c>
      <c r="L123" t="str">
        <f t="shared" si="36"/>
        <v>919_56_A</v>
      </c>
      <c r="M123" t="s">
        <v>240</v>
      </c>
      <c r="O123" t="s">
        <v>312</v>
      </c>
      <c r="P123" s="2">
        <v>90</v>
      </c>
      <c r="Q123" t="str">
        <f t="shared" si="39"/>
        <v>919_56_65_90</v>
      </c>
    </row>
    <row r="124" spans="1:17" x14ac:dyDescent="0.2">
      <c r="A124" t="s">
        <v>142</v>
      </c>
      <c r="B124" s="1">
        <v>45450</v>
      </c>
      <c r="C124">
        <v>29091</v>
      </c>
      <c r="D124" s="1" t="s">
        <v>9</v>
      </c>
      <c r="F124">
        <v>919</v>
      </c>
      <c r="G124">
        <v>56</v>
      </c>
      <c r="I124" t="s">
        <v>182</v>
      </c>
      <c r="J124" t="str">
        <f t="shared" si="37"/>
        <v>919_56</v>
      </c>
      <c r="K124" t="str">
        <f t="shared" si="38"/>
        <v>919_56_</v>
      </c>
      <c r="L124" t="str">
        <f t="shared" si="36"/>
        <v>919_56_A</v>
      </c>
      <c r="M124" t="s">
        <v>240</v>
      </c>
      <c r="O124" t="s">
        <v>312</v>
      </c>
      <c r="P124" s="2">
        <v>90</v>
      </c>
      <c r="Q124" t="str">
        <f t="shared" si="39"/>
        <v>919_56_65_90</v>
      </c>
    </row>
    <row r="125" spans="1:17" x14ac:dyDescent="0.2">
      <c r="A125" t="s">
        <v>143</v>
      </c>
      <c r="B125" s="1">
        <v>45450</v>
      </c>
      <c r="C125">
        <v>30854</v>
      </c>
      <c r="D125" s="1" t="s">
        <v>9</v>
      </c>
      <c r="F125">
        <v>919</v>
      </c>
      <c r="G125">
        <v>58</v>
      </c>
      <c r="I125" t="s">
        <v>182</v>
      </c>
      <c r="J125" t="str">
        <f t="shared" si="37"/>
        <v>919_58</v>
      </c>
      <c r="K125" t="str">
        <f t="shared" si="38"/>
        <v>919_58_</v>
      </c>
      <c r="L125" t="str">
        <f t="shared" si="36"/>
        <v>919_58_A</v>
      </c>
      <c r="M125" t="s">
        <v>241</v>
      </c>
      <c r="O125" t="s">
        <v>313</v>
      </c>
      <c r="P125" s="2">
        <v>18</v>
      </c>
      <c r="Q125" t="str">
        <f t="shared" si="39"/>
        <v>919_58_3_18</v>
      </c>
    </row>
    <row r="126" spans="1:17" x14ac:dyDescent="0.2">
      <c r="A126" t="s">
        <v>144</v>
      </c>
      <c r="B126" s="1">
        <v>45450</v>
      </c>
      <c r="C126">
        <v>31250</v>
      </c>
      <c r="D126" s="1" t="s">
        <v>9</v>
      </c>
      <c r="F126">
        <v>919</v>
      </c>
      <c r="G126">
        <v>58</v>
      </c>
      <c r="I126" t="s">
        <v>185</v>
      </c>
      <c r="J126" t="str">
        <f t="shared" si="37"/>
        <v>919_58</v>
      </c>
      <c r="K126" t="str">
        <f t="shared" si="38"/>
        <v>919_58_</v>
      </c>
      <c r="L126" t="str">
        <f t="shared" si="36"/>
        <v>919_58_B</v>
      </c>
      <c r="M126" t="s">
        <v>242</v>
      </c>
      <c r="O126" t="s">
        <v>313</v>
      </c>
      <c r="P126" s="2">
        <v>18</v>
      </c>
      <c r="Q126" t="str">
        <f t="shared" si="39"/>
        <v>919_58_3_18</v>
      </c>
    </row>
    <row r="127" spans="1:17" x14ac:dyDescent="0.2">
      <c r="A127" t="s">
        <v>145</v>
      </c>
      <c r="B127" s="1">
        <v>45450</v>
      </c>
      <c r="C127">
        <v>31570</v>
      </c>
      <c r="D127" s="1" t="s">
        <v>9</v>
      </c>
      <c r="F127">
        <v>919</v>
      </c>
      <c r="G127">
        <v>58</v>
      </c>
      <c r="I127" t="s">
        <v>186</v>
      </c>
      <c r="J127" t="str">
        <f t="shared" si="37"/>
        <v>919_58</v>
      </c>
      <c r="K127" t="str">
        <f t="shared" si="38"/>
        <v>919_58_</v>
      </c>
      <c r="L127" t="str">
        <f t="shared" si="36"/>
        <v>919_58_C</v>
      </c>
      <c r="M127" t="s">
        <v>243</v>
      </c>
      <c r="O127" t="s">
        <v>313</v>
      </c>
      <c r="P127" s="2">
        <v>18</v>
      </c>
      <c r="Q127" t="str">
        <f t="shared" si="39"/>
        <v>919_58_3_18</v>
      </c>
    </row>
    <row r="128" spans="1:17" x14ac:dyDescent="0.2">
      <c r="A128" t="s">
        <v>146</v>
      </c>
      <c r="B128" s="1">
        <v>45450</v>
      </c>
      <c r="C128">
        <v>32594</v>
      </c>
      <c r="D128" s="1" t="s">
        <v>9</v>
      </c>
      <c r="F128">
        <v>919</v>
      </c>
      <c r="G128">
        <v>59</v>
      </c>
      <c r="I128" t="s">
        <v>182</v>
      </c>
      <c r="J128" t="str">
        <f t="shared" si="37"/>
        <v>919_59</v>
      </c>
      <c r="K128" t="str">
        <f t="shared" si="38"/>
        <v>919_59_</v>
      </c>
      <c r="L128" t="str">
        <f t="shared" si="36"/>
        <v>919_59_A</v>
      </c>
      <c r="M128" t="s">
        <v>244</v>
      </c>
      <c r="O128" t="s">
        <v>314</v>
      </c>
      <c r="P128" s="2">
        <v>28</v>
      </c>
      <c r="Q128" t="str">
        <f t="shared" si="39"/>
        <v>919_59_2_28</v>
      </c>
    </row>
    <row r="129" spans="1:18" x14ac:dyDescent="0.2">
      <c r="A129" t="s">
        <v>147</v>
      </c>
      <c r="B129" s="1">
        <v>45450</v>
      </c>
      <c r="C129">
        <v>33627</v>
      </c>
      <c r="D129" s="1" t="s">
        <v>9</v>
      </c>
      <c r="F129">
        <v>919</v>
      </c>
      <c r="G129">
        <v>60</v>
      </c>
      <c r="I129" t="s">
        <v>182</v>
      </c>
      <c r="J129" t="str">
        <f t="shared" si="37"/>
        <v>919_60</v>
      </c>
      <c r="K129" t="str">
        <f t="shared" si="38"/>
        <v>919_60_</v>
      </c>
      <c r="L129" t="str">
        <f t="shared" si="36"/>
        <v>919_60_A</v>
      </c>
      <c r="M129" t="s">
        <v>245</v>
      </c>
      <c r="O129" t="s">
        <v>315</v>
      </c>
      <c r="P129" s="2">
        <v>1400</v>
      </c>
      <c r="Q129" t="str">
        <f t="shared" si="39"/>
        <v>919_60_1_1400</v>
      </c>
    </row>
    <row r="130" spans="1:18" x14ac:dyDescent="0.2">
      <c r="A130" t="s">
        <v>148</v>
      </c>
      <c r="B130" s="1">
        <v>45450</v>
      </c>
      <c r="C130">
        <v>34151</v>
      </c>
      <c r="D130" s="1" t="s">
        <v>9</v>
      </c>
      <c r="F130">
        <v>919</v>
      </c>
      <c r="G130">
        <v>61</v>
      </c>
      <c r="I130" t="s">
        <v>182</v>
      </c>
      <c r="J130" t="str">
        <f t="shared" si="37"/>
        <v>919_61</v>
      </c>
      <c r="K130" t="str">
        <f t="shared" si="38"/>
        <v>919_61_</v>
      </c>
      <c r="L130" t="str">
        <f t="shared" si="36"/>
        <v>919_61_A</v>
      </c>
      <c r="M130" t="s">
        <v>246</v>
      </c>
      <c r="O130" t="s">
        <v>316</v>
      </c>
      <c r="P130" s="2">
        <v>154</v>
      </c>
      <c r="Q130" t="str">
        <f t="shared" si="39"/>
        <v>919_61_70_154</v>
      </c>
    </row>
    <row r="131" spans="1:18" x14ac:dyDescent="0.2">
      <c r="A131" t="s">
        <v>149</v>
      </c>
      <c r="B131" s="1">
        <v>45450</v>
      </c>
      <c r="C131">
        <v>34500</v>
      </c>
      <c r="D131" s="1" t="s">
        <v>9</v>
      </c>
      <c r="F131">
        <v>919</v>
      </c>
      <c r="G131">
        <v>61</v>
      </c>
      <c r="I131" t="s">
        <v>185</v>
      </c>
      <c r="J131" t="str">
        <f t="shared" si="37"/>
        <v>919_61</v>
      </c>
      <c r="K131" t="str">
        <f t="shared" si="38"/>
        <v>919_61_</v>
      </c>
      <c r="L131" t="str">
        <f t="shared" si="36"/>
        <v>919_61_B</v>
      </c>
      <c r="M131" t="s">
        <v>246</v>
      </c>
      <c r="O131" t="s">
        <v>316</v>
      </c>
      <c r="P131" s="2">
        <v>154</v>
      </c>
      <c r="Q131" t="str">
        <f t="shared" si="39"/>
        <v>919_61_70_154</v>
      </c>
    </row>
    <row r="132" spans="1:18" x14ac:dyDescent="0.2">
      <c r="A132" t="s">
        <v>150</v>
      </c>
      <c r="B132" s="1">
        <v>45450</v>
      </c>
      <c r="C132">
        <v>35570</v>
      </c>
      <c r="D132" s="1" t="s">
        <v>9</v>
      </c>
      <c r="F132">
        <v>919</v>
      </c>
      <c r="G132">
        <v>62</v>
      </c>
      <c r="I132" t="s">
        <v>182</v>
      </c>
      <c r="J132" t="str">
        <f t="shared" si="37"/>
        <v>919_62</v>
      </c>
      <c r="K132" t="str">
        <f t="shared" si="38"/>
        <v>919_62_</v>
      </c>
      <c r="L132" t="str">
        <f t="shared" si="36"/>
        <v>919_62_A</v>
      </c>
      <c r="M132" t="s">
        <v>247</v>
      </c>
      <c r="O132" t="s">
        <v>317</v>
      </c>
      <c r="P132" s="2">
        <v>118</v>
      </c>
      <c r="Q132" t="str">
        <f t="shared" si="39"/>
        <v>919_62_69_118</v>
      </c>
      <c r="R132" t="s">
        <v>318</v>
      </c>
    </row>
    <row r="133" spans="1:18" x14ac:dyDescent="0.2">
      <c r="A133" t="s">
        <v>151</v>
      </c>
      <c r="B133" s="1">
        <v>45450</v>
      </c>
      <c r="C133">
        <v>35940</v>
      </c>
      <c r="D133" s="1" t="s">
        <v>9</v>
      </c>
      <c r="F133">
        <v>919</v>
      </c>
      <c r="G133">
        <v>63</v>
      </c>
      <c r="I133" t="s">
        <v>182</v>
      </c>
      <c r="J133" t="str">
        <f t="shared" si="37"/>
        <v>919_63</v>
      </c>
      <c r="K133" t="str">
        <f t="shared" si="38"/>
        <v>919_63_</v>
      </c>
      <c r="L133" t="str">
        <f t="shared" si="36"/>
        <v>919_63_A</v>
      </c>
      <c r="M133" t="s">
        <v>248</v>
      </c>
      <c r="O133" t="s">
        <v>319</v>
      </c>
      <c r="P133" s="2">
        <v>106</v>
      </c>
      <c r="Q133" t="str">
        <f t="shared" si="39"/>
        <v>919_63_68_106</v>
      </c>
    </row>
    <row r="134" spans="1:18" x14ac:dyDescent="0.2">
      <c r="A134" t="s">
        <v>152</v>
      </c>
      <c r="B134" s="1">
        <v>45450</v>
      </c>
      <c r="C134">
        <v>36880</v>
      </c>
      <c r="D134" s="1" t="s">
        <v>9</v>
      </c>
      <c r="F134">
        <v>919</v>
      </c>
      <c r="G134">
        <v>64</v>
      </c>
      <c r="I134" t="s">
        <v>182</v>
      </c>
      <c r="J134" t="str">
        <f t="shared" si="37"/>
        <v>919_64</v>
      </c>
      <c r="K134" t="str">
        <f t="shared" si="38"/>
        <v>919_64_</v>
      </c>
      <c r="L134" t="str">
        <f t="shared" si="36"/>
        <v>919_64_A</v>
      </c>
      <c r="M134" t="s">
        <v>249</v>
      </c>
      <c r="O134" t="s">
        <v>320</v>
      </c>
      <c r="P134" s="2">
        <v>434</v>
      </c>
      <c r="Q134" t="str">
        <f t="shared" si="39"/>
        <v>919_64_67_434</v>
      </c>
      <c r="R134" t="s">
        <v>318</v>
      </c>
    </row>
    <row r="135" spans="1:18" x14ac:dyDescent="0.2">
      <c r="A135" t="s">
        <v>153</v>
      </c>
      <c r="B135" s="1">
        <v>45450</v>
      </c>
      <c r="C135">
        <v>41173</v>
      </c>
      <c r="D135" s="1" t="s">
        <v>9</v>
      </c>
      <c r="F135">
        <v>919</v>
      </c>
      <c r="G135">
        <v>65</v>
      </c>
      <c r="I135" t="s">
        <v>182</v>
      </c>
      <c r="J135" t="str">
        <f t="shared" si="37"/>
        <v>919_65</v>
      </c>
      <c r="K135" t="str">
        <f t="shared" si="38"/>
        <v>919_65_</v>
      </c>
      <c r="L135" t="str">
        <f t="shared" si="36"/>
        <v>919_65_A</v>
      </c>
      <c r="M135" t="s">
        <v>250</v>
      </c>
      <c r="O135" t="s">
        <v>321</v>
      </c>
      <c r="P135" s="2">
        <v>140</v>
      </c>
      <c r="Q135" t="str">
        <f t="shared" si="39"/>
        <v>919_65_73_140</v>
      </c>
    </row>
    <row r="136" spans="1:18" x14ac:dyDescent="0.2">
      <c r="A136" t="s">
        <v>154</v>
      </c>
      <c r="B136" s="1">
        <v>45450</v>
      </c>
      <c r="C136">
        <v>48291</v>
      </c>
      <c r="D136" s="1" t="s">
        <v>9</v>
      </c>
      <c r="F136">
        <v>919</v>
      </c>
      <c r="G136">
        <v>65</v>
      </c>
      <c r="I136" t="s">
        <v>182</v>
      </c>
      <c r="J136" t="str">
        <f t="shared" si="37"/>
        <v>919_65</v>
      </c>
      <c r="K136" t="str">
        <f t="shared" si="38"/>
        <v>919_65_</v>
      </c>
      <c r="L136" t="str">
        <f t="shared" si="36"/>
        <v>919_65_A</v>
      </c>
      <c r="M136" t="s">
        <v>250</v>
      </c>
      <c r="O136" t="s">
        <v>321</v>
      </c>
      <c r="P136" s="2">
        <v>140</v>
      </c>
      <c r="Q136" t="str">
        <f t="shared" si="39"/>
        <v>919_65_73_140</v>
      </c>
    </row>
    <row r="137" spans="1:18" x14ac:dyDescent="0.2">
      <c r="A137" t="s">
        <v>155</v>
      </c>
      <c r="B137" s="1">
        <v>45450</v>
      </c>
      <c r="C137">
        <v>38958</v>
      </c>
      <c r="D137" s="1" t="s">
        <v>9</v>
      </c>
      <c r="F137">
        <v>919</v>
      </c>
      <c r="G137">
        <v>66</v>
      </c>
      <c r="I137" t="s">
        <v>182</v>
      </c>
      <c r="J137" t="str">
        <f t="shared" si="37"/>
        <v>919_66</v>
      </c>
      <c r="K137" t="str">
        <f t="shared" si="38"/>
        <v>919_66_</v>
      </c>
      <c r="L137" t="str">
        <f t="shared" si="36"/>
        <v>919_66_A</v>
      </c>
      <c r="M137" t="s">
        <v>251</v>
      </c>
      <c r="O137" t="s">
        <v>322</v>
      </c>
      <c r="P137" s="2">
        <v>23</v>
      </c>
      <c r="Q137" t="str">
        <f t="shared" si="39"/>
        <v>919_66_4_23</v>
      </c>
    </row>
    <row r="138" spans="1:18" x14ac:dyDescent="0.2">
      <c r="A138" t="s">
        <v>156</v>
      </c>
      <c r="B138" s="1">
        <v>45450</v>
      </c>
      <c r="C138">
        <v>39460</v>
      </c>
      <c r="D138" s="1" t="s">
        <v>9</v>
      </c>
      <c r="F138">
        <v>919</v>
      </c>
      <c r="G138">
        <v>66</v>
      </c>
      <c r="I138" t="s">
        <v>186</v>
      </c>
      <c r="J138" t="str">
        <f t="shared" si="37"/>
        <v>919_66</v>
      </c>
      <c r="K138" t="str">
        <f t="shared" si="38"/>
        <v>919_66_</v>
      </c>
      <c r="L138" t="str">
        <f t="shared" si="36"/>
        <v>919_66_C</v>
      </c>
      <c r="M138" t="s">
        <v>252</v>
      </c>
      <c r="O138" t="s">
        <v>322</v>
      </c>
      <c r="P138" s="2">
        <v>23</v>
      </c>
      <c r="Q138" t="str">
        <f t="shared" si="39"/>
        <v>919_66_4_23</v>
      </c>
    </row>
    <row r="139" spans="1:18" x14ac:dyDescent="0.2">
      <c r="A139" t="s">
        <v>157</v>
      </c>
      <c r="B139" s="1">
        <v>45450</v>
      </c>
      <c r="C139">
        <v>40547</v>
      </c>
      <c r="D139" s="1" t="s">
        <v>9</v>
      </c>
      <c r="F139">
        <v>919</v>
      </c>
      <c r="G139">
        <v>66</v>
      </c>
      <c r="I139" t="s">
        <v>187</v>
      </c>
      <c r="J139" t="str">
        <f t="shared" si="37"/>
        <v>919_66</v>
      </c>
      <c r="K139" t="str">
        <f t="shared" si="38"/>
        <v>919_66_</v>
      </c>
      <c r="L139" t="str">
        <f t="shared" si="36"/>
        <v>919_66_D</v>
      </c>
      <c r="M139" t="s">
        <v>252</v>
      </c>
      <c r="O139" t="s">
        <v>322</v>
      </c>
      <c r="P139" s="2">
        <v>23</v>
      </c>
      <c r="Q139" t="str">
        <f t="shared" si="39"/>
        <v>919_66_4_23</v>
      </c>
    </row>
    <row r="140" spans="1:18" x14ac:dyDescent="0.2">
      <c r="A140" t="s">
        <v>158</v>
      </c>
      <c r="B140" s="1">
        <v>45450</v>
      </c>
      <c r="C140">
        <v>38080</v>
      </c>
      <c r="D140" s="1" t="s">
        <v>9</v>
      </c>
      <c r="F140">
        <v>919</v>
      </c>
      <c r="G140">
        <v>67</v>
      </c>
      <c r="I140" t="s">
        <v>185</v>
      </c>
      <c r="J140" t="str">
        <f t="shared" si="37"/>
        <v>919_67</v>
      </c>
      <c r="K140" t="str">
        <f t="shared" si="38"/>
        <v>919_67_</v>
      </c>
      <c r="L140" t="str">
        <f t="shared" ref="L140:L144" si="40">_xlfn.CONCAT(J140,"_",I140)</f>
        <v>919_67_B</v>
      </c>
      <c r="M140" t="s">
        <v>253</v>
      </c>
      <c r="O140" t="s">
        <v>323</v>
      </c>
      <c r="P140" s="2">
        <v>57</v>
      </c>
      <c r="Q140" t="str">
        <f t="shared" si="39"/>
        <v>919_67_5_57</v>
      </c>
    </row>
    <row r="141" spans="1:18" x14ac:dyDescent="0.2">
      <c r="A141" t="s">
        <v>159</v>
      </c>
      <c r="B141" s="1">
        <v>45450</v>
      </c>
      <c r="C141">
        <v>48752</v>
      </c>
      <c r="D141" s="1" t="s">
        <v>9</v>
      </c>
      <c r="F141">
        <v>919</v>
      </c>
      <c r="G141">
        <v>68</v>
      </c>
      <c r="I141" t="s">
        <v>182</v>
      </c>
      <c r="J141" t="str">
        <f t="shared" ref="J141:J144" si="41">_xlfn.CONCAT(F141,"_",G141)</f>
        <v>919_68</v>
      </c>
      <c r="K141" t="str">
        <f t="shared" ref="K141:K144" si="42">_xlfn.CONCAT(J141,"_",H141)</f>
        <v>919_68_</v>
      </c>
      <c r="L141" t="str">
        <f t="shared" si="40"/>
        <v>919_68_A</v>
      </c>
      <c r="M141" t="s">
        <v>254</v>
      </c>
      <c r="O141" t="s">
        <v>324</v>
      </c>
      <c r="P141" s="2">
        <v>94</v>
      </c>
      <c r="Q141" t="str">
        <f t="shared" si="39"/>
        <v>919_68_6_94</v>
      </c>
      <c r="R141" t="s">
        <v>318</v>
      </c>
    </row>
    <row r="142" spans="1:18" x14ac:dyDescent="0.2">
      <c r="A142" t="s">
        <v>160</v>
      </c>
      <c r="B142" s="1">
        <v>45450</v>
      </c>
      <c r="C142">
        <v>49051</v>
      </c>
      <c r="D142" s="1" t="s">
        <v>9</v>
      </c>
      <c r="F142">
        <v>919</v>
      </c>
      <c r="G142">
        <v>68</v>
      </c>
      <c r="I142" t="s">
        <v>185</v>
      </c>
      <c r="J142" t="str">
        <f t="shared" si="41"/>
        <v>919_68</v>
      </c>
      <c r="K142" t="str">
        <f t="shared" si="42"/>
        <v>919_68_</v>
      </c>
      <c r="L142" t="str">
        <f t="shared" si="40"/>
        <v>919_68_B</v>
      </c>
      <c r="M142" t="s">
        <v>255</v>
      </c>
      <c r="O142" t="s">
        <v>324</v>
      </c>
      <c r="P142" s="2">
        <v>94</v>
      </c>
      <c r="Q142" t="str">
        <f t="shared" ref="Q142:Q167" si="43">_xlfn.CONCAT(O142,"_",P142)</f>
        <v>919_68_6_94</v>
      </c>
      <c r="R142" t="s">
        <v>318</v>
      </c>
    </row>
    <row r="143" spans="1:18" x14ac:dyDescent="0.2">
      <c r="A143" t="s">
        <v>161</v>
      </c>
      <c r="B143" s="1">
        <v>45450</v>
      </c>
      <c r="C143">
        <v>49941</v>
      </c>
      <c r="D143" s="1" t="s">
        <v>9</v>
      </c>
      <c r="F143">
        <v>919</v>
      </c>
      <c r="G143">
        <v>69</v>
      </c>
      <c r="I143" t="s">
        <v>182</v>
      </c>
      <c r="J143" t="str">
        <f t="shared" si="41"/>
        <v>919_69</v>
      </c>
      <c r="K143" t="str">
        <f t="shared" si="42"/>
        <v>919_69_</v>
      </c>
      <c r="L143" t="str">
        <f t="shared" si="40"/>
        <v>919_69_A</v>
      </c>
      <c r="M143" t="s">
        <v>256</v>
      </c>
      <c r="O143" t="s">
        <v>325</v>
      </c>
      <c r="P143" s="2">
        <v>93</v>
      </c>
      <c r="Q143" t="str">
        <f t="shared" si="43"/>
        <v>919_69_7_93</v>
      </c>
    </row>
    <row r="144" spans="1:18" x14ac:dyDescent="0.2">
      <c r="A144" t="s">
        <v>162</v>
      </c>
      <c r="B144" s="1">
        <v>45450</v>
      </c>
      <c r="C144">
        <v>50453</v>
      </c>
      <c r="D144" s="1" t="s">
        <v>9</v>
      </c>
      <c r="F144">
        <v>919</v>
      </c>
      <c r="G144">
        <v>70</v>
      </c>
      <c r="I144" t="s">
        <v>182</v>
      </c>
      <c r="J144" t="str">
        <f t="shared" si="41"/>
        <v>919_70</v>
      </c>
      <c r="K144" t="str">
        <f t="shared" si="42"/>
        <v>919_70_</v>
      </c>
      <c r="L144" t="str">
        <f t="shared" si="40"/>
        <v>919_70_A</v>
      </c>
      <c r="M144" t="s">
        <v>257</v>
      </c>
      <c r="O144" t="s">
        <v>326</v>
      </c>
      <c r="P144" s="2">
        <v>21</v>
      </c>
      <c r="Q144" t="str">
        <f t="shared" si="43"/>
        <v>919_70_71_21</v>
      </c>
    </row>
    <row r="145" spans="1:18" x14ac:dyDescent="0.2">
      <c r="A145" t="s">
        <v>90</v>
      </c>
      <c r="B145" s="1">
        <v>45450</v>
      </c>
      <c r="C145">
        <v>55919</v>
      </c>
      <c r="D145" t="s">
        <v>19</v>
      </c>
      <c r="F145" t="s">
        <v>16</v>
      </c>
      <c r="G145" t="s">
        <v>17</v>
      </c>
      <c r="I145">
        <v>16</v>
      </c>
      <c r="J145" t="str">
        <f t="shared" ref="J145:J167" si="44">_xlfn.CONCAT(F145,"_",G145)</f>
        <v>FG04_A1</v>
      </c>
      <c r="K145" t="str">
        <f t="shared" ref="K145:K167" si="45">_xlfn.CONCAT(J145,"_",H145)</f>
        <v>FG04_A1_</v>
      </c>
      <c r="L145" t="str">
        <f>_xlfn.CONCAT(F145,"-",G145,"-",I145,"-end-",B145)</f>
        <v>FG04-A1-16-end-45450</v>
      </c>
      <c r="P145" s="2"/>
    </row>
    <row r="146" spans="1:18" x14ac:dyDescent="0.2">
      <c r="A146" t="s">
        <v>22</v>
      </c>
      <c r="B146" s="1">
        <v>45450</v>
      </c>
      <c r="C146">
        <v>27015</v>
      </c>
      <c r="D146" t="s">
        <v>19</v>
      </c>
      <c r="F146" t="s">
        <v>16</v>
      </c>
      <c r="G146" t="s">
        <v>17</v>
      </c>
      <c r="I146">
        <v>16</v>
      </c>
      <c r="J146" t="str">
        <f t="shared" si="44"/>
        <v>FG04_A1</v>
      </c>
      <c r="K146" t="str">
        <f t="shared" si="45"/>
        <v>FG04_A1_</v>
      </c>
      <c r="L146" t="str">
        <f>_xlfn.CONCAT(F146,"-",G146,"-",I146,"-start-",B146)</f>
        <v>FG04-A1-16-start-45450</v>
      </c>
      <c r="P146" s="2"/>
    </row>
    <row r="147" spans="1:18" x14ac:dyDescent="0.2">
      <c r="A147" t="s">
        <v>92</v>
      </c>
      <c r="B147" s="1">
        <v>45450</v>
      </c>
      <c r="C147">
        <v>55651</v>
      </c>
      <c r="D147" t="s">
        <v>19</v>
      </c>
      <c r="F147" t="s">
        <v>16</v>
      </c>
      <c r="G147" t="s">
        <v>17</v>
      </c>
      <c r="I147">
        <v>4</v>
      </c>
      <c r="J147" t="str">
        <f t="shared" si="44"/>
        <v>FG04_A1</v>
      </c>
      <c r="K147" t="str">
        <f t="shared" si="45"/>
        <v>FG04_A1_</v>
      </c>
      <c r="L147" t="str">
        <f>_xlfn.CONCAT(F147,"-",G147,"-",I147,"-end-",B147)</f>
        <v>FG04-A1-4-end-45450</v>
      </c>
      <c r="P147" s="2"/>
    </row>
    <row r="148" spans="1:18" x14ac:dyDescent="0.2">
      <c r="A148" t="s">
        <v>25</v>
      </c>
      <c r="B148" s="1">
        <v>45450</v>
      </c>
      <c r="C148">
        <v>27405</v>
      </c>
      <c r="D148" t="s">
        <v>19</v>
      </c>
      <c r="F148" t="s">
        <v>16</v>
      </c>
      <c r="G148" t="s">
        <v>17</v>
      </c>
      <c r="I148">
        <v>4</v>
      </c>
      <c r="J148" t="str">
        <f t="shared" si="44"/>
        <v>FG04_A1</v>
      </c>
      <c r="K148" t="str">
        <f t="shared" si="45"/>
        <v>FG04_A1_</v>
      </c>
      <c r="L148" t="str">
        <f>_xlfn.CONCAT(F148,"-",G148,"-",I148,"-start-",B148)</f>
        <v>FG04-A1-4-start-45450</v>
      </c>
      <c r="P148" s="2"/>
    </row>
    <row r="149" spans="1:18" x14ac:dyDescent="0.2">
      <c r="A149" t="s">
        <v>163</v>
      </c>
      <c r="B149" s="1">
        <v>45450</v>
      </c>
      <c r="C149">
        <v>52045</v>
      </c>
      <c r="D149" s="1" t="s">
        <v>9</v>
      </c>
      <c r="F149" t="s">
        <v>184</v>
      </c>
      <c r="G149">
        <v>33</v>
      </c>
      <c r="I149" t="s">
        <v>2</v>
      </c>
      <c r="J149" t="str">
        <f t="shared" si="44"/>
        <v>K24_33</v>
      </c>
      <c r="K149" t="str">
        <f t="shared" si="45"/>
        <v>K24_33_</v>
      </c>
      <c r="L149" t="str">
        <f t="shared" ref="L149:L167" si="46">_xlfn.CONCAT(J149,"_",I149)</f>
        <v>K24_33_FIA</v>
      </c>
      <c r="N149" t="s">
        <v>258</v>
      </c>
      <c r="P149" s="2"/>
    </row>
    <row r="150" spans="1:18" x14ac:dyDescent="0.2">
      <c r="A150" t="s">
        <v>164</v>
      </c>
      <c r="B150" s="1">
        <v>45450</v>
      </c>
      <c r="C150">
        <v>52844</v>
      </c>
      <c r="D150" s="1" t="s">
        <v>9</v>
      </c>
      <c r="F150" t="s">
        <v>184</v>
      </c>
      <c r="G150">
        <v>34</v>
      </c>
      <c r="I150" t="s">
        <v>2</v>
      </c>
      <c r="J150" t="str">
        <f t="shared" si="44"/>
        <v>K24_34</v>
      </c>
      <c r="K150" t="str">
        <f t="shared" si="45"/>
        <v>K24_34_</v>
      </c>
      <c r="L150" t="str">
        <f t="shared" si="46"/>
        <v>K24_34_FIA</v>
      </c>
      <c r="M150" t="s">
        <v>164</v>
      </c>
      <c r="O150" t="s">
        <v>327</v>
      </c>
      <c r="P150" s="2"/>
      <c r="Q150" t="str">
        <f t="shared" si="43"/>
        <v>K24_34_13_</v>
      </c>
      <c r="R150" t="s">
        <v>328</v>
      </c>
    </row>
    <row r="151" spans="1:18" x14ac:dyDescent="0.2">
      <c r="A151" t="s">
        <v>165</v>
      </c>
      <c r="B151" s="1">
        <v>45450</v>
      </c>
      <c r="C151">
        <v>53147</v>
      </c>
      <c r="D151" s="1" t="s">
        <v>9</v>
      </c>
      <c r="F151" t="s">
        <v>184</v>
      </c>
      <c r="G151">
        <v>34</v>
      </c>
      <c r="I151" t="s">
        <v>3</v>
      </c>
      <c r="J151" t="str">
        <f t="shared" si="44"/>
        <v>K24_34</v>
      </c>
      <c r="K151" t="str">
        <f t="shared" si="45"/>
        <v>K24_34_</v>
      </c>
      <c r="L151" t="str">
        <f t="shared" si="46"/>
        <v>K24_34_FIB</v>
      </c>
      <c r="M151" t="s">
        <v>164</v>
      </c>
      <c r="O151" t="s">
        <v>327</v>
      </c>
      <c r="P151" s="2"/>
      <c r="Q151" t="str">
        <f t="shared" si="43"/>
        <v>K24_34_13_</v>
      </c>
      <c r="R151" t="s">
        <v>328</v>
      </c>
    </row>
    <row r="152" spans="1:18" x14ac:dyDescent="0.2">
      <c r="A152" t="s">
        <v>166</v>
      </c>
      <c r="B152" s="1">
        <v>45450</v>
      </c>
      <c r="C152">
        <v>53419</v>
      </c>
      <c r="D152" s="1" t="s">
        <v>9</v>
      </c>
      <c r="F152" t="s">
        <v>184</v>
      </c>
      <c r="G152">
        <v>34</v>
      </c>
      <c r="I152" t="s">
        <v>4</v>
      </c>
      <c r="J152" t="str">
        <f t="shared" si="44"/>
        <v>K24_34</v>
      </c>
      <c r="K152" t="str">
        <f t="shared" si="45"/>
        <v>K24_34_</v>
      </c>
      <c r="L152" t="str">
        <f t="shared" si="46"/>
        <v>K24_34_FIC</v>
      </c>
      <c r="M152" t="s">
        <v>164</v>
      </c>
      <c r="O152" t="s">
        <v>327</v>
      </c>
      <c r="P152" s="2"/>
      <c r="Q152" t="str">
        <f t="shared" si="43"/>
        <v>K24_34_13_</v>
      </c>
      <c r="R152" t="s">
        <v>328</v>
      </c>
    </row>
    <row r="153" spans="1:18" x14ac:dyDescent="0.2">
      <c r="A153" t="s">
        <v>167</v>
      </c>
      <c r="B153" s="1">
        <v>45450</v>
      </c>
      <c r="C153">
        <v>53956</v>
      </c>
      <c r="D153" s="1" t="s">
        <v>9</v>
      </c>
      <c r="F153" t="s">
        <v>184</v>
      </c>
      <c r="G153">
        <v>36</v>
      </c>
      <c r="I153" t="s">
        <v>2</v>
      </c>
      <c r="J153" t="str">
        <f t="shared" si="44"/>
        <v>K24_36</v>
      </c>
      <c r="K153" t="str">
        <f t="shared" si="45"/>
        <v>K24_36_</v>
      </c>
      <c r="L153" t="str">
        <f t="shared" si="46"/>
        <v>K24_36_FIA</v>
      </c>
      <c r="M153" t="s">
        <v>167</v>
      </c>
      <c r="O153" t="s">
        <v>329</v>
      </c>
      <c r="P153" s="2">
        <v>619</v>
      </c>
      <c r="Q153" t="str">
        <f t="shared" si="43"/>
        <v>K24_36_day2_12_619</v>
      </c>
    </row>
    <row r="154" spans="1:18" x14ac:dyDescent="0.2">
      <c r="A154" t="s">
        <v>168</v>
      </c>
      <c r="B154" s="1">
        <v>45450</v>
      </c>
      <c r="C154">
        <v>54330</v>
      </c>
      <c r="D154" s="1" t="s">
        <v>9</v>
      </c>
      <c r="F154" t="s">
        <v>184</v>
      </c>
      <c r="G154">
        <v>36</v>
      </c>
      <c r="I154" t="s">
        <v>3</v>
      </c>
      <c r="J154" t="str">
        <f t="shared" si="44"/>
        <v>K24_36</v>
      </c>
      <c r="K154" t="str">
        <f t="shared" si="45"/>
        <v>K24_36_</v>
      </c>
      <c r="L154" t="str">
        <f t="shared" si="46"/>
        <v>K24_36_FIB</v>
      </c>
      <c r="M154" t="s">
        <v>168</v>
      </c>
      <c r="O154" t="s">
        <v>329</v>
      </c>
      <c r="P154" s="2">
        <v>619</v>
      </c>
      <c r="Q154" t="str">
        <f t="shared" si="43"/>
        <v>K24_36_day2_12_619</v>
      </c>
    </row>
    <row r="155" spans="1:18" x14ac:dyDescent="0.2">
      <c r="A155" t="s">
        <v>169</v>
      </c>
      <c r="B155" s="1">
        <v>45450</v>
      </c>
      <c r="C155">
        <v>54607</v>
      </c>
      <c r="D155" s="1" t="s">
        <v>9</v>
      </c>
      <c r="F155" t="s">
        <v>184</v>
      </c>
      <c r="G155">
        <v>36</v>
      </c>
      <c r="I155" t="s">
        <v>4</v>
      </c>
      <c r="J155" t="str">
        <f t="shared" si="44"/>
        <v>K24_36</v>
      </c>
      <c r="K155" t="str">
        <f t="shared" si="45"/>
        <v>K24_36_</v>
      </c>
      <c r="L155" t="str">
        <f t="shared" si="46"/>
        <v>K24_36_FIC</v>
      </c>
      <c r="M155" t="s">
        <v>169</v>
      </c>
      <c r="O155" t="s">
        <v>329</v>
      </c>
      <c r="P155" s="2">
        <v>619</v>
      </c>
      <c r="Q155" t="str">
        <f t="shared" si="43"/>
        <v>K24_36_day2_12_619</v>
      </c>
    </row>
    <row r="156" spans="1:18" x14ac:dyDescent="0.2">
      <c r="A156" t="s">
        <v>170</v>
      </c>
      <c r="B156" s="1">
        <v>45450</v>
      </c>
      <c r="C156">
        <v>54853</v>
      </c>
      <c r="D156" s="1" t="s">
        <v>9</v>
      </c>
      <c r="F156" t="s">
        <v>184</v>
      </c>
      <c r="G156">
        <v>36</v>
      </c>
      <c r="I156" t="s">
        <v>5</v>
      </c>
      <c r="J156" t="str">
        <f t="shared" si="44"/>
        <v>K24_36</v>
      </c>
      <c r="K156" t="str">
        <f t="shared" si="45"/>
        <v>K24_36_</v>
      </c>
      <c r="L156" t="str">
        <f t="shared" si="46"/>
        <v>K24_36_FID</v>
      </c>
      <c r="M156" t="s">
        <v>169</v>
      </c>
      <c r="O156" t="s">
        <v>329</v>
      </c>
      <c r="P156" s="2">
        <v>619</v>
      </c>
      <c r="Q156" t="str">
        <f t="shared" si="43"/>
        <v>K24_36_day2_12_619</v>
      </c>
    </row>
    <row r="157" spans="1:18" x14ac:dyDescent="0.2">
      <c r="A157" t="s">
        <v>171</v>
      </c>
      <c r="B157" s="1">
        <v>45450</v>
      </c>
      <c r="C157">
        <v>56503</v>
      </c>
      <c r="D157" s="1" t="s">
        <v>9</v>
      </c>
      <c r="F157" t="s">
        <v>184</v>
      </c>
      <c r="G157">
        <v>37</v>
      </c>
      <c r="I157" t="s">
        <v>2</v>
      </c>
      <c r="J157" t="str">
        <f t="shared" si="44"/>
        <v>K24_37</v>
      </c>
      <c r="K157" t="str">
        <f t="shared" si="45"/>
        <v>K24_37_</v>
      </c>
      <c r="L157" t="str">
        <f t="shared" si="46"/>
        <v>K24_37_FIA</v>
      </c>
      <c r="M157" t="s">
        <v>171</v>
      </c>
      <c r="O157" t="s">
        <v>330</v>
      </c>
      <c r="P157" s="2">
        <v>334</v>
      </c>
      <c r="Q157" t="str">
        <f t="shared" si="43"/>
        <v>K24_37_10_334</v>
      </c>
      <c r="R157" t="s">
        <v>331</v>
      </c>
    </row>
    <row r="158" spans="1:18" x14ac:dyDescent="0.2">
      <c r="A158" t="s">
        <v>172</v>
      </c>
      <c r="B158" s="1">
        <v>45450</v>
      </c>
      <c r="C158">
        <v>56802</v>
      </c>
      <c r="D158" s="1" t="s">
        <v>9</v>
      </c>
      <c r="F158" t="s">
        <v>184</v>
      </c>
      <c r="G158">
        <v>37</v>
      </c>
      <c r="I158" t="s">
        <v>3</v>
      </c>
      <c r="J158" t="str">
        <f t="shared" si="44"/>
        <v>K24_37</v>
      </c>
      <c r="K158" t="str">
        <f t="shared" si="45"/>
        <v>K24_37_</v>
      </c>
      <c r="L158" t="str">
        <f t="shared" si="46"/>
        <v>K24_37_FIB</v>
      </c>
      <c r="N158" t="s">
        <v>259</v>
      </c>
      <c r="P158" s="2"/>
    </row>
    <row r="159" spans="1:18" x14ac:dyDescent="0.2">
      <c r="A159" t="s">
        <v>173</v>
      </c>
      <c r="B159" s="1">
        <v>45450</v>
      </c>
      <c r="C159">
        <v>57219</v>
      </c>
      <c r="D159" s="1" t="s">
        <v>9</v>
      </c>
      <c r="F159" t="s">
        <v>184</v>
      </c>
      <c r="G159">
        <v>38</v>
      </c>
      <c r="I159" t="s">
        <v>2</v>
      </c>
      <c r="J159" t="str">
        <f t="shared" si="44"/>
        <v>K24_38</v>
      </c>
      <c r="K159" t="str">
        <f t="shared" si="45"/>
        <v>K24_38_</v>
      </c>
      <c r="L159" t="str">
        <f t="shared" si="46"/>
        <v>K24_38_FIA</v>
      </c>
      <c r="M159" t="s">
        <v>173</v>
      </c>
      <c r="O159" t="s">
        <v>332</v>
      </c>
      <c r="P159" s="2">
        <v>104</v>
      </c>
      <c r="Q159" t="str">
        <f t="shared" si="43"/>
        <v>K24_38_8_104</v>
      </c>
    </row>
    <row r="160" spans="1:18" x14ac:dyDescent="0.2">
      <c r="A160" t="s">
        <v>174</v>
      </c>
      <c r="B160" s="1">
        <v>45450</v>
      </c>
      <c r="C160">
        <v>57465</v>
      </c>
      <c r="D160" s="1" t="s">
        <v>9</v>
      </c>
      <c r="F160" t="s">
        <v>184</v>
      </c>
      <c r="G160">
        <v>38</v>
      </c>
      <c r="I160" t="s">
        <v>3</v>
      </c>
      <c r="J160" t="str">
        <f t="shared" si="44"/>
        <v>K24_38</v>
      </c>
      <c r="K160" t="str">
        <f t="shared" si="45"/>
        <v>K24_38_</v>
      </c>
      <c r="L160" t="str">
        <f t="shared" si="46"/>
        <v>K24_38_FIB</v>
      </c>
      <c r="M160" t="s">
        <v>173</v>
      </c>
      <c r="O160" t="s">
        <v>332</v>
      </c>
      <c r="P160" s="2">
        <v>104</v>
      </c>
      <c r="Q160" t="str">
        <f t="shared" si="43"/>
        <v>K24_38_8_104</v>
      </c>
    </row>
    <row r="161" spans="1:18" x14ac:dyDescent="0.2">
      <c r="A161" t="s">
        <v>175</v>
      </c>
      <c r="B161" s="1">
        <v>45450</v>
      </c>
      <c r="C161">
        <v>57777</v>
      </c>
      <c r="D161" s="1" t="s">
        <v>9</v>
      </c>
      <c r="F161" t="s">
        <v>184</v>
      </c>
      <c r="G161">
        <v>39</v>
      </c>
      <c r="I161" t="s">
        <v>2</v>
      </c>
      <c r="J161" t="str">
        <f t="shared" si="44"/>
        <v>K24_39</v>
      </c>
      <c r="K161" t="str">
        <f t="shared" si="45"/>
        <v>K24_39_</v>
      </c>
      <c r="L161" t="str">
        <f t="shared" si="46"/>
        <v>K24_39_FIA</v>
      </c>
      <c r="M161" t="s">
        <v>175</v>
      </c>
      <c r="O161" t="s">
        <v>333</v>
      </c>
      <c r="P161" s="2">
        <v>123</v>
      </c>
      <c r="Q161" t="str">
        <f t="shared" si="43"/>
        <v>K24_39_16_123</v>
      </c>
    </row>
    <row r="162" spans="1:18" x14ac:dyDescent="0.2">
      <c r="A162" t="s">
        <v>176</v>
      </c>
      <c r="B162" s="1">
        <v>45450</v>
      </c>
      <c r="C162">
        <v>58040</v>
      </c>
      <c r="D162" s="1" t="s">
        <v>9</v>
      </c>
      <c r="F162" t="s">
        <v>184</v>
      </c>
      <c r="G162">
        <v>39</v>
      </c>
      <c r="I162" t="s">
        <v>3</v>
      </c>
      <c r="J162" t="str">
        <f t="shared" si="44"/>
        <v>K24_39</v>
      </c>
      <c r="K162" t="str">
        <f t="shared" si="45"/>
        <v>K24_39_</v>
      </c>
      <c r="L162" t="str">
        <f t="shared" si="46"/>
        <v>K24_39_FIB</v>
      </c>
      <c r="M162" t="s">
        <v>176</v>
      </c>
      <c r="O162" t="s">
        <v>333</v>
      </c>
      <c r="P162" s="2">
        <v>123</v>
      </c>
      <c r="Q162" t="str">
        <f t="shared" si="43"/>
        <v>K24_39_16_123</v>
      </c>
    </row>
    <row r="163" spans="1:18" x14ac:dyDescent="0.2">
      <c r="A163" t="s">
        <v>177</v>
      </c>
      <c r="B163" s="1">
        <v>45450</v>
      </c>
      <c r="C163">
        <v>58495</v>
      </c>
      <c r="D163" s="1" t="s">
        <v>9</v>
      </c>
      <c r="F163" t="s">
        <v>184</v>
      </c>
      <c r="G163">
        <v>40</v>
      </c>
      <c r="I163" t="s">
        <v>2</v>
      </c>
      <c r="J163" t="str">
        <f t="shared" si="44"/>
        <v>K24_40</v>
      </c>
      <c r="K163" t="str">
        <f t="shared" si="45"/>
        <v>K24_40_</v>
      </c>
      <c r="L163" t="str">
        <f t="shared" si="46"/>
        <v>K24_40_FIA</v>
      </c>
      <c r="M163" t="s">
        <v>177</v>
      </c>
      <c r="O163" t="s">
        <v>334</v>
      </c>
      <c r="P163" s="2">
        <v>48</v>
      </c>
      <c r="Q163" t="str">
        <f t="shared" si="43"/>
        <v>K24_40_15_48</v>
      </c>
      <c r="R163" t="s">
        <v>318</v>
      </c>
    </row>
    <row r="164" spans="1:18" x14ac:dyDescent="0.2">
      <c r="A164" t="s">
        <v>178</v>
      </c>
      <c r="B164" s="1">
        <v>45450</v>
      </c>
      <c r="C164">
        <v>58751</v>
      </c>
      <c r="D164" s="1" t="s">
        <v>9</v>
      </c>
      <c r="F164" t="s">
        <v>184</v>
      </c>
      <c r="G164">
        <v>40</v>
      </c>
      <c r="I164" t="s">
        <v>3</v>
      </c>
      <c r="J164" t="str">
        <f t="shared" si="44"/>
        <v>K24_40</v>
      </c>
      <c r="K164" t="str">
        <f t="shared" si="45"/>
        <v>K24_40_</v>
      </c>
      <c r="L164" t="str">
        <f t="shared" si="46"/>
        <v>K24_40_FIB</v>
      </c>
      <c r="M164" t="s">
        <v>260</v>
      </c>
      <c r="O164" t="s">
        <v>334</v>
      </c>
      <c r="P164" s="2">
        <v>48</v>
      </c>
      <c r="Q164" t="str">
        <f t="shared" si="43"/>
        <v>K24_40_15_48</v>
      </c>
      <c r="R164" t="s">
        <v>318</v>
      </c>
    </row>
    <row r="165" spans="1:18" x14ac:dyDescent="0.2">
      <c r="A165" t="s">
        <v>179</v>
      </c>
      <c r="B165" s="1">
        <v>45450</v>
      </c>
      <c r="C165">
        <v>51070</v>
      </c>
      <c r="D165" s="1" t="s">
        <v>9</v>
      </c>
      <c r="F165">
        <v>919</v>
      </c>
      <c r="G165">
        <v>13</v>
      </c>
      <c r="I165" t="s">
        <v>182</v>
      </c>
      <c r="J165" t="str">
        <f t="shared" si="44"/>
        <v>919_13</v>
      </c>
      <c r="K165" t="str">
        <f t="shared" si="45"/>
        <v>919_13_</v>
      </c>
      <c r="L165" t="str">
        <f t="shared" si="46"/>
        <v>919_13_A</v>
      </c>
      <c r="M165" t="s">
        <v>223</v>
      </c>
      <c r="O165" t="s">
        <v>304</v>
      </c>
      <c r="P165" s="2">
        <v>538</v>
      </c>
      <c r="Q165" t="str">
        <f t="shared" si="43"/>
        <v>919_013_49_538</v>
      </c>
    </row>
    <row r="166" spans="1:18" x14ac:dyDescent="0.2">
      <c r="A166" t="s">
        <v>180</v>
      </c>
      <c r="B166" s="1">
        <v>45450</v>
      </c>
      <c r="C166">
        <v>51345</v>
      </c>
      <c r="D166" s="1" t="s">
        <v>9</v>
      </c>
      <c r="F166">
        <v>919</v>
      </c>
      <c r="G166">
        <v>13</v>
      </c>
      <c r="I166" t="s">
        <v>185</v>
      </c>
      <c r="J166" t="str">
        <f t="shared" si="44"/>
        <v>919_13</v>
      </c>
      <c r="K166" t="str">
        <f t="shared" si="45"/>
        <v>919_13_</v>
      </c>
      <c r="L166" t="str">
        <f t="shared" si="46"/>
        <v>919_13_B</v>
      </c>
      <c r="M166" t="s">
        <v>224</v>
      </c>
      <c r="O166" t="s">
        <v>304</v>
      </c>
      <c r="P166" s="2">
        <v>538</v>
      </c>
      <c r="Q166" t="str">
        <f t="shared" si="43"/>
        <v>919_013_49_538</v>
      </c>
    </row>
    <row r="167" spans="1:18" x14ac:dyDescent="0.2">
      <c r="A167" t="s">
        <v>181</v>
      </c>
      <c r="B167" s="1">
        <v>45450</v>
      </c>
      <c r="C167">
        <v>51662</v>
      </c>
      <c r="D167" s="1" t="s">
        <v>9</v>
      </c>
      <c r="F167">
        <v>919</v>
      </c>
      <c r="G167">
        <v>13</v>
      </c>
      <c r="I167" t="s">
        <v>186</v>
      </c>
      <c r="J167" t="str">
        <f t="shared" si="44"/>
        <v>919_13</v>
      </c>
      <c r="K167" t="str">
        <f t="shared" si="45"/>
        <v>919_13_</v>
      </c>
      <c r="L167" t="str">
        <f t="shared" si="46"/>
        <v>919_13_C</v>
      </c>
      <c r="M167" t="s">
        <v>225</v>
      </c>
      <c r="O167" t="s">
        <v>304</v>
      </c>
      <c r="P167" s="2">
        <v>538</v>
      </c>
      <c r="Q167" t="str">
        <f t="shared" si="43"/>
        <v>919_013_49_538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Charlotte Devitre</cp:lastModifiedBy>
  <dcterms:created xsi:type="dcterms:W3CDTF">2025-01-14T00:29:07Z</dcterms:created>
  <dcterms:modified xsi:type="dcterms:W3CDTF">2025-01-23T04:53:55Z</dcterms:modified>
</cp:coreProperties>
</file>