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ljd/Documents/Python_dev/PrePostCalderaKil_2025/Version_on_pcloud/Data_processing_notebooks/Data_processing_KS24-628/Helper files/"/>
    </mc:Choice>
  </mc:AlternateContent>
  <xr:revisionPtr revIDLastSave="0" documentId="13_ncr:1_{C1F2AD20-DA2E-7147-BDC1-0ABF199CB11E}" xr6:coauthVersionLast="47" xr6:coauthVersionMax="47" xr10:uidLastSave="{00000000-0000-0000-0000-000000000000}"/>
  <bookViews>
    <workbookView xWindow="32640" yWindow="4180" windowWidth="43400" windowHeight="246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2" l="1"/>
  <c r="K56" i="2" s="1"/>
  <c r="L56" i="2" s="1"/>
  <c r="J57" i="2"/>
  <c r="K57" i="2" s="1"/>
  <c r="L57" i="2" s="1"/>
  <c r="J58" i="2"/>
  <c r="K58" i="2"/>
  <c r="L58" i="2" s="1"/>
  <c r="J59" i="2"/>
  <c r="K59" i="2" s="1"/>
  <c r="L59" i="2" s="1"/>
  <c r="J60" i="2"/>
  <c r="K60" i="2" s="1"/>
  <c r="L60" i="2" s="1"/>
  <c r="J61" i="2"/>
  <c r="K61" i="2" s="1"/>
  <c r="L61" i="2" s="1"/>
  <c r="J62" i="2"/>
  <c r="K62" i="2" s="1"/>
  <c r="L62" i="2" s="1"/>
  <c r="J63" i="2"/>
  <c r="K63" i="2" s="1"/>
  <c r="L63" i="2" s="1"/>
  <c r="J64" i="2"/>
  <c r="K64" i="2" s="1"/>
  <c r="L64" i="2" s="1"/>
  <c r="J65" i="2"/>
  <c r="K65" i="2" s="1"/>
  <c r="L65" i="2" s="1"/>
  <c r="J66" i="2"/>
  <c r="K66" i="2" s="1"/>
  <c r="L66" i="2" s="1"/>
  <c r="J55" i="2"/>
  <c r="K55" i="2" s="1"/>
  <c r="L55" i="2" s="1"/>
  <c r="L51" i="2"/>
  <c r="L54" i="2"/>
  <c r="L53" i="2"/>
  <c r="L52" i="2"/>
  <c r="J38" i="2"/>
  <c r="K38" i="2" s="1"/>
  <c r="L38" i="2" s="1"/>
  <c r="J39" i="2"/>
  <c r="K39" i="2" s="1"/>
  <c r="L39" i="2" s="1"/>
  <c r="J40" i="2"/>
  <c r="K40" i="2" s="1"/>
  <c r="L40" i="2" s="1"/>
  <c r="J41" i="2"/>
  <c r="K41" i="2" s="1"/>
  <c r="L41" i="2" s="1"/>
  <c r="J42" i="2"/>
  <c r="K42" i="2" s="1"/>
  <c r="L42" i="2" s="1"/>
  <c r="J43" i="2"/>
  <c r="K43" i="2" s="1"/>
  <c r="L43" i="2" s="1"/>
  <c r="J44" i="2"/>
  <c r="K44" i="2" s="1"/>
  <c r="L44" i="2" s="1"/>
  <c r="J45" i="2"/>
  <c r="K45" i="2" s="1"/>
  <c r="L45" i="2" s="1"/>
  <c r="J46" i="2"/>
  <c r="K46" i="2" s="1"/>
  <c r="L46" i="2" s="1"/>
  <c r="J47" i="2"/>
  <c r="K47" i="2" s="1"/>
  <c r="L47" i="2" s="1"/>
  <c r="J48" i="2"/>
  <c r="K48" i="2" s="1"/>
  <c r="L48" i="2" s="1"/>
  <c r="J49" i="2"/>
  <c r="K49" i="2" s="1"/>
  <c r="L49" i="2" s="1"/>
  <c r="J50" i="2"/>
  <c r="K50" i="2" s="1"/>
  <c r="L50" i="2" s="1"/>
  <c r="L5" i="2"/>
  <c r="L2" i="2"/>
  <c r="L3" i="2"/>
  <c r="L4" i="2"/>
  <c r="L6" i="2"/>
  <c r="L7" i="2"/>
  <c r="J9" i="2"/>
  <c r="K9" i="2" s="1"/>
  <c r="L9" i="2" s="1"/>
  <c r="J10" i="2"/>
  <c r="K10" i="2" s="1"/>
  <c r="L10" i="2" s="1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K27" i="2" s="1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K34" i="2" s="1"/>
  <c r="L34" i="2" s="1"/>
  <c r="J35" i="2"/>
  <c r="K35" i="2" s="1"/>
  <c r="L35" i="2" s="1"/>
  <c r="J36" i="2"/>
  <c r="K36" i="2" s="1"/>
  <c r="L36" i="2" s="1"/>
  <c r="J37" i="2"/>
  <c r="K37" i="2" s="1"/>
  <c r="L37" i="2" s="1"/>
  <c r="J8" i="2"/>
  <c r="K8" i="2" s="1"/>
  <c r="L8" i="2" s="1"/>
</calcChain>
</file>

<file path=xl/sharedStrings.xml><?xml version="1.0" encoding="utf-8"?>
<sst xmlns="http://schemas.openxmlformats.org/spreadsheetml/2006/main" count="463" uniqueCount="157">
  <si>
    <t>filename</t>
  </si>
  <si>
    <t>date_object</t>
  </si>
  <si>
    <t>FG04-A1-4-start_r1</t>
  </si>
  <si>
    <t>FG04-A1-4-start_r2</t>
  </si>
  <si>
    <t>FG04-A1-4-start_r3</t>
  </si>
  <si>
    <t>c001</t>
  </si>
  <si>
    <t>a1</t>
  </si>
  <si>
    <t>FIA</t>
  </si>
  <si>
    <t>c002</t>
  </si>
  <si>
    <t>FIB</t>
  </si>
  <si>
    <t>c003</t>
  </si>
  <si>
    <t>c004</t>
  </si>
  <si>
    <t>a2</t>
  </si>
  <si>
    <t>FIC</t>
  </si>
  <si>
    <t>FID</t>
  </si>
  <si>
    <t>FIE</t>
  </si>
  <si>
    <t>c005</t>
  </si>
  <si>
    <t>c006</t>
  </si>
  <si>
    <t>c007</t>
  </si>
  <si>
    <t>c008</t>
  </si>
  <si>
    <t>c009</t>
  </si>
  <si>
    <t>c010</t>
  </si>
  <si>
    <t>c011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</si>
  <si>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</si>
  <si>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</si>
  <si>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</si>
  <si>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</si>
  <si>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</si>
  <si>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</si>
  <si>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</si>
  <si>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</si>
  <si>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</si>
  <si>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FG04</t>
  </si>
  <si>
    <t>A1</t>
  </si>
  <si>
    <t>FG04_A1</t>
  </si>
  <si>
    <t>Std</t>
  </si>
  <si>
    <t>KD24_c001_a1_FIA_r1</t>
  </si>
  <si>
    <t>KD24_c001_a1_FIA_r2</t>
  </si>
  <si>
    <t>KD24_c001_a1_FIA_r3</t>
  </si>
  <si>
    <t>KD24_c001_a1_FIB</t>
  </si>
  <si>
    <t>KD24_c001_a1_FIC</t>
  </si>
  <si>
    <t>KD24_c002_a1_FIA</t>
  </si>
  <si>
    <t>KD24_c003_a1_FIA</t>
  </si>
  <si>
    <t>KD24_c003_a1_FIB</t>
  </si>
  <si>
    <t>KD24_c003_a1_FIC</t>
  </si>
  <si>
    <t>KD24_c003_a2_FID</t>
  </si>
  <si>
    <t>KD24_c003_a2_FIE</t>
  </si>
  <si>
    <t>KD24_c004_a1_FIA</t>
  </si>
  <si>
    <t>KD24_c004_a1_FIB</t>
  </si>
  <si>
    <t>KD24_c004_a1_FIC</t>
  </si>
  <si>
    <t>KD24_c005_a1_FIA</t>
  </si>
  <si>
    <t>KD24_c006_a1_FIA</t>
  </si>
  <si>
    <t>KD24_c007_a1_FIA</t>
  </si>
  <si>
    <t>KD24_c008_a1_FIA</t>
  </si>
  <si>
    <t>KD24_c008_a1_FIB</t>
  </si>
  <si>
    <t>KD24_c008_a1_FIC</t>
  </si>
  <si>
    <t>KD24_c009_a1_FIA</t>
  </si>
  <si>
    <t>KD24_c009_a2_FIB</t>
  </si>
  <si>
    <t>KD24_c010_a1_FIB</t>
  </si>
  <si>
    <t>KD24_c010_a1_FIC</t>
  </si>
  <si>
    <t>KD24_c011_a1_FIA</t>
  </si>
  <si>
    <t>KD24_c011_a1_FIB</t>
  </si>
  <si>
    <t>KD24_c012_a1_FIA</t>
  </si>
  <si>
    <t>KD24_c012_a1_FIB</t>
  </si>
  <si>
    <t>KD24_c012_a1_FIC</t>
  </si>
  <si>
    <t>KD24_c012_a1_FID</t>
  </si>
  <si>
    <t>KD24</t>
  </si>
  <si>
    <t>c012</t>
  </si>
  <si>
    <t>FG04-A1-4-end_r5</t>
  </si>
  <si>
    <t>FG04-A1-4-end_r6</t>
  </si>
  <si>
    <t>FG04-A1-4-end_r7</t>
  </si>
  <si>
    <t>KD24_c014_a1_FIA</t>
  </si>
  <si>
    <t>KD24_c014_a2_FIB</t>
  </si>
  <si>
    <t>KD24_c016_a1_FIA</t>
  </si>
  <si>
    <t>KD24_c017_a1_FIA</t>
  </si>
  <si>
    <t>KD24_c017_a2_FIB</t>
  </si>
  <si>
    <t>KD24_c018_a1_FIA</t>
  </si>
  <si>
    <t>KD24_c018_a1_FIB</t>
  </si>
  <si>
    <t>KD24_c020_a1_FIA</t>
  </si>
  <si>
    <t>KD24_c021_a2_FIB</t>
  </si>
  <si>
    <t>KD24_c023_a1_FIA</t>
  </si>
  <si>
    <t>KD24_c023_a1_FIB</t>
  </si>
  <si>
    <t>KD24_c023_a1_FIC</t>
  </si>
  <si>
    <t>KD24_c024_a1_FIA</t>
  </si>
  <si>
    <t>c014</t>
  </si>
  <si>
    <t>c016</t>
  </si>
  <si>
    <t>c017</t>
  </si>
  <si>
    <t>c018</t>
  </si>
  <si>
    <t>c020</t>
  </si>
  <si>
    <t>c021</t>
  </si>
  <si>
    <t>c023</t>
  </si>
  <si>
    <t>c024</t>
  </si>
  <si>
    <t>sec since midnight</t>
  </si>
  <si>
    <t>Name_on_SEM</t>
  </si>
  <si>
    <t>Notes regarding SEM matching</t>
  </si>
  <si>
    <t>EBSD_simple_name</t>
  </si>
  <si>
    <t>EBSD_grainID</t>
  </si>
  <si>
    <t>EBSDname+grainID</t>
  </si>
  <si>
    <t>EBSD_comment</t>
  </si>
  <si>
    <t>FG04-A1-4-end-rep3</t>
  </si>
  <si>
    <t>FG04-A1-4-end-rep4</t>
  </si>
  <si>
    <t>FG04-A1-4-start-rep1</t>
  </si>
  <si>
    <t>FG04-A1-4-start-rep2</t>
  </si>
  <si>
    <t>KD24_c026_a1_FIA</t>
  </si>
  <si>
    <t>KD24_c026_a2_FIB</t>
  </si>
  <si>
    <t>KD24_c026_a3_FID</t>
  </si>
  <si>
    <t>KD24_c028_a1_FIA</t>
  </si>
  <si>
    <t>KD24_c029_a1_FIA</t>
  </si>
  <si>
    <t>KD24_c029_a1_FIB</t>
  </si>
  <si>
    <t>KD24_c030_a1_FIA</t>
  </si>
  <si>
    <t>KD24_c031_a1_FIA</t>
  </si>
  <si>
    <t>KD24_c031_a2_FIB</t>
  </si>
  <si>
    <t>KD24_c031_a2_FIC</t>
  </si>
  <si>
    <t>KD24_c032_a1_FIA</t>
  </si>
  <si>
    <t>KD24_c033_a1_FIA</t>
  </si>
  <si>
    <t>c026</t>
  </si>
  <si>
    <t>a3</t>
  </si>
  <si>
    <t>c028</t>
  </si>
  <si>
    <t>c029</t>
  </si>
  <si>
    <t>c030</t>
  </si>
  <si>
    <t>c031</t>
  </si>
  <si>
    <t>c032</t>
  </si>
  <si>
    <t>c033</t>
  </si>
  <si>
    <t>KD24_c001_a1</t>
  </si>
  <si>
    <t>KD24_c003_a1</t>
  </si>
  <si>
    <t>KD24_c003_a2</t>
  </si>
  <si>
    <t>KD24_c004_a1</t>
  </si>
  <si>
    <t>KD24_c005_a1</t>
  </si>
  <si>
    <t>KD24_c006_a1</t>
  </si>
  <si>
    <t>KD24_c007_a1</t>
  </si>
  <si>
    <t>KD24_c009_a1</t>
  </si>
  <si>
    <t>KD24_c010_a1</t>
  </si>
  <si>
    <t>KD24_c011_a1</t>
  </si>
  <si>
    <t>KD24_c012_a1</t>
  </si>
  <si>
    <t>KD24_c014_a1</t>
  </si>
  <si>
    <t>KD24_c014_a2</t>
  </si>
  <si>
    <t>KD24_c016_a1</t>
  </si>
  <si>
    <t>KD24_c017_a1</t>
  </si>
  <si>
    <t>KD24_c017_a2</t>
  </si>
  <si>
    <t>KD24_c018_a1</t>
  </si>
  <si>
    <t>KD24_c021_a2</t>
  </si>
  <si>
    <t>KD24_c023_a1</t>
  </si>
  <si>
    <t>KD24_c024_a1</t>
  </si>
  <si>
    <t>KD24_c026_a1</t>
  </si>
  <si>
    <t>KD24_c026_a2</t>
  </si>
  <si>
    <t>KD24_c026_a3</t>
  </si>
  <si>
    <t>KD24_c028_a1</t>
  </si>
  <si>
    <t>KD24_c029_a1</t>
  </si>
  <si>
    <t>KD24_c030_a1</t>
  </si>
  <si>
    <t>KD24_c031_a1</t>
  </si>
  <si>
    <t>KD24_c031_a2</t>
  </si>
  <si>
    <t>KD24_c032_a1</t>
  </si>
  <si>
    <t>KD24_c033_a1</t>
  </si>
  <si>
    <t>KD24_c002_a1</t>
  </si>
  <si>
    <t>KD24_c008_a1</t>
  </si>
  <si>
    <t>KD24_c009_a2</t>
  </si>
  <si>
    <t>KD24_c020_a1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</si>
</sst>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R66"/>
  <sheetViews>
    <sheetView tabSelected="1" workbookViewId="0">
      <selection activeCell="S1" sqref="S1:S1048576"/>
    </sheetView>
  </sheetViews>
  <sheetFormatPr baseColWidth="10" defaultColWidth="8.83203125" defaultRowHeight="15" x14ac:dyDescent="0.2"/>
  <cols>
    <col min="1" max="1" width="21.83203125" customWidth="1"/>
    <col min="4" max="4" width="26.83203125" customWidth="1"/>
    <col min="10" max="10" width="14" customWidth="1"/>
    <col min="11" max="11" width="19.5" customWidth="1"/>
    <col min="12" max="12" width="25.1640625" customWidth="1"/>
    <col min="13" max="13" width="13.83203125" customWidth="1"/>
    <col min="14" max="14" width="25" customWidth="1"/>
    <col min="15" max="18" width="18.6640625" customWidth="1"/>
  </cols>
  <sheetData>
    <row r="1" spans="1:18" x14ac:dyDescent="0.2">
      <c r="A1" t="s">
        <v>0</v>
      </c>
      <c r="B1" t="s">
        <v>1</v>
      </c>
      <c r="C1" t="s">
        <v>92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93</v>
      </c>
      <c r="N1" t="s">
        <v>94</v>
      </c>
      <c r="O1" t="s">
        <v>95</v>
      </c>
      <c r="P1" s="2" t="s">
        <v>96</v>
      </c>
      <c r="Q1" s="3" t="s">
        <v>97</v>
      </c>
      <c r="R1" t="s">
        <v>98</v>
      </c>
    </row>
    <row r="2" spans="1:18" x14ac:dyDescent="0.2">
      <c r="A2" t="s">
        <v>68</v>
      </c>
      <c r="B2" s="1">
        <v>45674</v>
      </c>
      <c r="C2">
        <v>56568</v>
      </c>
      <c r="D2" t="s">
        <v>35</v>
      </c>
      <c r="F2" t="s">
        <v>32</v>
      </c>
      <c r="G2" t="s">
        <v>33</v>
      </c>
      <c r="I2">
        <v>4</v>
      </c>
      <c r="J2" t="s">
        <v>34</v>
      </c>
      <c r="K2" t="s">
        <v>34</v>
      </c>
      <c r="L2" t="str">
        <f t="shared" ref="L2:L3" si="0">_xlfn.CONCAT(F2,"-",G2,"-",I2,"-end-",B2)</f>
        <v>FG04-A1-4-end-45674</v>
      </c>
    </row>
    <row r="3" spans="1:18" x14ac:dyDescent="0.2">
      <c r="A3" t="s">
        <v>69</v>
      </c>
      <c r="B3" s="1">
        <v>45674</v>
      </c>
      <c r="C3">
        <v>56835</v>
      </c>
      <c r="D3" t="s">
        <v>35</v>
      </c>
      <c r="F3" t="s">
        <v>32</v>
      </c>
      <c r="G3" t="s">
        <v>33</v>
      </c>
      <c r="I3">
        <v>4</v>
      </c>
      <c r="J3" t="s">
        <v>34</v>
      </c>
      <c r="K3" t="s">
        <v>34</v>
      </c>
      <c r="L3" t="str">
        <f t="shared" si="0"/>
        <v>FG04-A1-4-end-45674</v>
      </c>
    </row>
    <row r="4" spans="1:18" x14ac:dyDescent="0.2">
      <c r="A4" t="s">
        <v>70</v>
      </c>
      <c r="B4" s="1">
        <v>45674</v>
      </c>
      <c r="C4">
        <v>57084</v>
      </c>
      <c r="D4" t="s">
        <v>35</v>
      </c>
      <c r="F4" t="s">
        <v>32</v>
      </c>
      <c r="G4" t="s">
        <v>33</v>
      </c>
      <c r="I4">
        <v>4</v>
      </c>
      <c r="J4" t="s">
        <v>34</v>
      </c>
      <c r="K4" t="s">
        <v>34</v>
      </c>
      <c r="L4" t="str">
        <f>_xlfn.CONCAT(F4,"-",G4,"-",I4,"-end-",B4)</f>
        <v>FG04-A1-4-end-45674</v>
      </c>
    </row>
    <row r="5" spans="1:18" x14ac:dyDescent="0.2">
      <c r="A5" t="s">
        <v>2</v>
      </c>
      <c r="B5" s="1">
        <v>45674</v>
      </c>
      <c r="C5">
        <v>31415</v>
      </c>
      <c r="D5" t="s">
        <v>35</v>
      </c>
      <c r="F5" t="s">
        <v>32</v>
      </c>
      <c r="G5" t="s">
        <v>33</v>
      </c>
      <c r="I5">
        <v>4</v>
      </c>
      <c r="J5" t="s">
        <v>34</v>
      </c>
      <c r="K5" t="s">
        <v>34</v>
      </c>
      <c r="L5" t="str">
        <f t="shared" ref="L5:L7" si="1">_xlfn.CONCAT(F5,"-",G5,"-",I5,"-start-",B5)</f>
        <v>FG04-A1-4-start-45674</v>
      </c>
    </row>
    <row r="6" spans="1:18" x14ac:dyDescent="0.2">
      <c r="A6" t="s">
        <v>3</v>
      </c>
      <c r="B6" s="1">
        <v>45674</v>
      </c>
      <c r="C6">
        <v>31697</v>
      </c>
      <c r="D6" t="s">
        <v>35</v>
      </c>
      <c r="F6" t="s">
        <v>32</v>
      </c>
      <c r="G6" t="s">
        <v>33</v>
      </c>
      <c r="I6">
        <v>4</v>
      </c>
      <c r="J6" t="s">
        <v>34</v>
      </c>
      <c r="K6" t="s">
        <v>34</v>
      </c>
      <c r="L6" t="str">
        <f t="shared" si="1"/>
        <v>FG04-A1-4-start-45674</v>
      </c>
    </row>
    <row r="7" spans="1:18" x14ac:dyDescent="0.2">
      <c r="A7" t="s">
        <v>4</v>
      </c>
      <c r="B7" s="1">
        <v>45674</v>
      </c>
      <c r="C7">
        <v>32662</v>
      </c>
      <c r="D7" t="s">
        <v>35</v>
      </c>
      <c r="F7" t="s">
        <v>32</v>
      </c>
      <c r="G7" t="s">
        <v>33</v>
      </c>
      <c r="I7">
        <v>4</v>
      </c>
      <c r="J7" t="s">
        <v>34</v>
      </c>
      <c r="K7" t="s">
        <v>34</v>
      </c>
      <c r="L7" t="str">
        <f t="shared" si="1"/>
        <v>FG04-A1-4-start-45674</v>
      </c>
    </row>
    <row r="8" spans="1:18" x14ac:dyDescent="0.2">
      <c r="A8" t="s">
        <v>36</v>
      </c>
      <c r="B8" s="1">
        <v>45674</v>
      </c>
      <c r="C8">
        <v>34629</v>
      </c>
      <c r="D8" s="1" t="s">
        <v>25</v>
      </c>
      <c r="F8" t="s">
        <v>66</v>
      </c>
      <c r="G8" t="s">
        <v>5</v>
      </c>
      <c r="H8" t="s">
        <v>6</v>
      </c>
      <c r="I8" t="s">
        <v>7</v>
      </c>
      <c r="J8" t="str">
        <f>_xlfn.CONCAT(F8,"_",G8)</f>
        <v>KD24_c001</v>
      </c>
      <c r="K8" t="str">
        <f>_xlfn.CONCAT(J8,"_",H8)</f>
        <v>KD24_c001_a1</v>
      </c>
      <c r="L8" t="str">
        <f>_xlfn.CONCAT(K8,"_",I8)</f>
        <v>KD24_c001_a1_FIA</v>
      </c>
      <c r="M8" t="s">
        <v>123</v>
      </c>
    </row>
    <row r="9" spans="1:18" x14ac:dyDescent="0.2">
      <c r="A9" t="s">
        <v>37</v>
      </c>
      <c r="B9" s="1">
        <v>45674</v>
      </c>
      <c r="C9">
        <v>35018</v>
      </c>
      <c r="D9" s="1" t="s">
        <v>25</v>
      </c>
      <c r="F9" t="s">
        <v>66</v>
      </c>
      <c r="G9" t="s">
        <v>5</v>
      </c>
      <c r="H9" t="s">
        <v>6</v>
      </c>
      <c r="I9" t="s">
        <v>7</v>
      </c>
      <c r="J9" t="str">
        <f t="shared" ref="J9:J37" si="2">_xlfn.CONCAT(F9,"_",G9)</f>
        <v>KD24_c001</v>
      </c>
      <c r="K9" t="str">
        <f t="shared" ref="K9:M9" si="3">_xlfn.CONCAT(J9,"_",H9)</f>
        <v>KD24_c001_a1</v>
      </c>
      <c r="L9" t="str">
        <f t="shared" si="3"/>
        <v>KD24_c001_a1_FIA</v>
      </c>
      <c r="M9" t="s">
        <v>123</v>
      </c>
    </row>
    <row r="10" spans="1:18" x14ac:dyDescent="0.2">
      <c r="A10" t="s">
        <v>38</v>
      </c>
      <c r="B10" s="1">
        <v>45674</v>
      </c>
      <c r="C10">
        <v>35265</v>
      </c>
      <c r="D10" s="1" t="s">
        <v>25</v>
      </c>
      <c r="F10" t="s">
        <v>66</v>
      </c>
      <c r="G10" t="s">
        <v>5</v>
      </c>
      <c r="H10" t="s">
        <v>6</v>
      </c>
      <c r="I10" t="s">
        <v>7</v>
      </c>
      <c r="J10" t="str">
        <f t="shared" si="2"/>
        <v>KD24_c001</v>
      </c>
      <c r="K10" t="str">
        <f t="shared" ref="K10:M10" si="4">_xlfn.CONCAT(J10,"_",H10)</f>
        <v>KD24_c001_a1</v>
      </c>
      <c r="L10" t="str">
        <f t="shared" si="4"/>
        <v>KD24_c001_a1_FIA</v>
      </c>
      <c r="M10" t="s">
        <v>123</v>
      </c>
    </row>
    <row r="11" spans="1:18" x14ac:dyDescent="0.2">
      <c r="A11" t="s">
        <v>39</v>
      </c>
      <c r="B11" s="1">
        <v>45674</v>
      </c>
      <c r="C11">
        <v>35603</v>
      </c>
      <c r="D11" s="1" t="s">
        <v>25</v>
      </c>
      <c r="F11" t="s">
        <v>66</v>
      </c>
      <c r="G11" t="s">
        <v>5</v>
      </c>
      <c r="H11" t="s">
        <v>6</v>
      </c>
      <c r="I11" t="s">
        <v>9</v>
      </c>
      <c r="J11" t="str">
        <f t="shared" si="2"/>
        <v>KD24_c001</v>
      </c>
      <c r="K11" t="str">
        <f t="shared" ref="K11:M11" si="5">_xlfn.CONCAT(J11,"_",H11)</f>
        <v>KD24_c001_a1</v>
      </c>
      <c r="L11" t="str">
        <f t="shared" si="5"/>
        <v>KD24_c001_a1_FIB</v>
      </c>
      <c r="M11" t="s">
        <v>123</v>
      </c>
    </row>
    <row r="12" spans="1:18" x14ac:dyDescent="0.2">
      <c r="A12" t="s">
        <v>40</v>
      </c>
      <c r="B12" s="1">
        <v>45674</v>
      </c>
      <c r="C12">
        <v>37487</v>
      </c>
      <c r="D12" s="1" t="s">
        <v>25</v>
      </c>
      <c r="F12" t="s">
        <v>66</v>
      </c>
      <c r="G12" t="s">
        <v>5</v>
      </c>
      <c r="H12" t="s">
        <v>6</v>
      </c>
      <c r="I12" t="s">
        <v>13</v>
      </c>
      <c r="J12" t="str">
        <f t="shared" si="2"/>
        <v>KD24_c001</v>
      </c>
      <c r="K12" t="str">
        <f t="shared" ref="K12:M12" si="6">_xlfn.CONCAT(J12,"_",H12)</f>
        <v>KD24_c001_a1</v>
      </c>
      <c r="L12" t="str">
        <f t="shared" si="6"/>
        <v>KD24_c001_a1_FIC</v>
      </c>
      <c r="M12" t="s">
        <v>123</v>
      </c>
    </row>
    <row r="13" spans="1:18" x14ac:dyDescent="0.2">
      <c r="A13" t="s">
        <v>41</v>
      </c>
      <c r="B13" s="1">
        <v>45674</v>
      </c>
      <c r="C13">
        <v>38256</v>
      </c>
      <c r="D13" s="1" t="s">
        <v>25</v>
      </c>
      <c r="F13" t="s">
        <v>66</v>
      </c>
      <c r="G13" t="s">
        <v>8</v>
      </c>
      <c r="H13" t="s">
        <v>6</v>
      </c>
      <c r="I13" t="s">
        <v>7</v>
      </c>
      <c r="J13" t="str">
        <f t="shared" si="2"/>
        <v>KD24_c002</v>
      </c>
      <c r="K13" t="str">
        <f t="shared" ref="K13:M13" si="7">_xlfn.CONCAT(J13,"_",H13)</f>
        <v>KD24_c002_a1</v>
      </c>
      <c r="L13" t="str">
        <f t="shared" si="7"/>
        <v>KD24_c002_a1_FIA</v>
      </c>
      <c r="M13" t="s">
        <v>153</v>
      </c>
    </row>
    <row r="14" spans="1:18" x14ac:dyDescent="0.2">
      <c r="A14" t="s">
        <v>42</v>
      </c>
      <c r="B14" s="1">
        <v>45674</v>
      </c>
      <c r="C14">
        <v>39058</v>
      </c>
      <c r="D14" s="1" t="s">
        <v>25</v>
      </c>
      <c r="F14" t="s">
        <v>66</v>
      </c>
      <c r="G14" t="s">
        <v>10</v>
      </c>
      <c r="H14" t="s">
        <v>6</v>
      </c>
      <c r="I14" t="s">
        <v>7</v>
      </c>
      <c r="J14" t="str">
        <f t="shared" si="2"/>
        <v>KD24_c003</v>
      </c>
      <c r="K14" t="str">
        <f t="shared" ref="K14:M14" si="8">_xlfn.CONCAT(J14,"_",H14)</f>
        <v>KD24_c003_a1</v>
      </c>
      <c r="L14" t="str">
        <f t="shared" si="8"/>
        <v>KD24_c003_a1_FIA</v>
      </c>
      <c r="M14" t="s">
        <v>124</v>
      </c>
    </row>
    <row r="15" spans="1:18" x14ac:dyDescent="0.2">
      <c r="A15" t="s">
        <v>43</v>
      </c>
      <c r="B15" s="1">
        <v>45674</v>
      </c>
      <c r="C15">
        <v>39458</v>
      </c>
      <c r="D15" s="1" t="s">
        <v>25</v>
      </c>
      <c r="F15" t="s">
        <v>66</v>
      </c>
      <c r="G15" t="s">
        <v>10</v>
      </c>
      <c r="H15" t="s">
        <v>6</v>
      </c>
      <c r="I15" t="s">
        <v>9</v>
      </c>
      <c r="J15" t="str">
        <f t="shared" si="2"/>
        <v>KD24_c003</v>
      </c>
      <c r="K15" t="str">
        <f t="shared" ref="K15:M15" si="9">_xlfn.CONCAT(J15,"_",H15)</f>
        <v>KD24_c003_a1</v>
      </c>
      <c r="L15" t="str">
        <f t="shared" si="9"/>
        <v>KD24_c003_a1_FIB</v>
      </c>
      <c r="M15" t="s">
        <v>124</v>
      </c>
    </row>
    <row r="16" spans="1:18" x14ac:dyDescent="0.2">
      <c r="A16" t="s">
        <v>44</v>
      </c>
      <c r="B16" s="1">
        <v>45674</v>
      </c>
      <c r="C16">
        <v>39751</v>
      </c>
      <c r="D16" s="1" t="s">
        <v>25</v>
      </c>
      <c r="F16" t="s">
        <v>66</v>
      </c>
      <c r="G16" t="s">
        <v>10</v>
      </c>
      <c r="H16" t="s">
        <v>6</v>
      </c>
      <c r="I16" t="s">
        <v>13</v>
      </c>
      <c r="J16" t="str">
        <f t="shared" si="2"/>
        <v>KD24_c003</v>
      </c>
      <c r="K16" t="str">
        <f t="shared" ref="K16:M16" si="10">_xlfn.CONCAT(J16,"_",H16)</f>
        <v>KD24_c003_a1</v>
      </c>
      <c r="L16" t="str">
        <f t="shared" si="10"/>
        <v>KD24_c003_a1_FIC</v>
      </c>
      <c r="M16" t="s">
        <v>124</v>
      </c>
    </row>
    <row r="17" spans="1:13" x14ac:dyDescent="0.2">
      <c r="A17" t="s">
        <v>45</v>
      </c>
      <c r="B17" s="1">
        <v>45674</v>
      </c>
      <c r="C17">
        <v>40122</v>
      </c>
      <c r="D17" s="1" t="s">
        <v>25</v>
      </c>
      <c r="F17" t="s">
        <v>66</v>
      </c>
      <c r="G17" t="s">
        <v>10</v>
      </c>
      <c r="H17" t="s">
        <v>12</v>
      </c>
      <c r="I17" t="s">
        <v>14</v>
      </c>
      <c r="J17" t="str">
        <f t="shared" si="2"/>
        <v>KD24_c003</v>
      </c>
      <c r="K17" t="str">
        <f t="shared" ref="K17:M17" si="11">_xlfn.CONCAT(J17,"_",H17)</f>
        <v>KD24_c003_a2</v>
      </c>
      <c r="L17" t="str">
        <f t="shared" si="11"/>
        <v>KD24_c003_a2_FID</v>
      </c>
      <c r="M17" t="s">
        <v>125</v>
      </c>
    </row>
    <row r="18" spans="1:13" x14ac:dyDescent="0.2">
      <c r="A18" t="s">
        <v>46</v>
      </c>
      <c r="B18" s="1">
        <v>45674</v>
      </c>
      <c r="C18">
        <v>40515</v>
      </c>
      <c r="D18" s="1" t="s">
        <v>25</v>
      </c>
      <c r="F18" t="s">
        <v>66</v>
      </c>
      <c r="G18" t="s">
        <v>10</v>
      </c>
      <c r="H18" t="s">
        <v>12</v>
      </c>
      <c r="I18" t="s">
        <v>15</v>
      </c>
      <c r="J18" t="str">
        <f t="shared" si="2"/>
        <v>KD24_c003</v>
      </c>
      <c r="K18" t="str">
        <f t="shared" ref="K18:M18" si="12">_xlfn.CONCAT(J18,"_",H18)</f>
        <v>KD24_c003_a2</v>
      </c>
      <c r="L18" t="str">
        <f t="shared" si="12"/>
        <v>KD24_c003_a2_FIE</v>
      </c>
      <c r="M18" t="s">
        <v>125</v>
      </c>
    </row>
    <row r="19" spans="1:13" x14ac:dyDescent="0.2">
      <c r="A19" t="s">
        <v>47</v>
      </c>
      <c r="B19" s="1">
        <v>45674</v>
      </c>
      <c r="C19">
        <v>41420</v>
      </c>
      <c r="D19" s="1" t="s">
        <v>25</v>
      </c>
      <c r="F19" t="s">
        <v>66</v>
      </c>
      <c r="G19" t="s">
        <v>11</v>
      </c>
      <c r="H19" t="s">
        <v>6</v>
      </c>
      <c r="I19" t="s">
        <v>7</v>
      </c>
      <c r="J19" t="str">
        <f t="shared" si="2"/>
        <v>KD24_c004</v>
      </c>
      <c r="K19" t="str">
        <f t="shared" ref="K19:M19" si="13">_xlfn.CONCAT(J19,"_",H19)</f>
        <v>KD24_c004_a1</v>
      </c>
      <c r="L19" t="str">
        <f t="shared" si="13"/>
        <v>KD24_c004_a1_FIA</v>
      </c>
      <c r="M19" t="s">
        <v>126</v>
      </c>
    </row>
    <row r="20" spans="1:13" x14ac:dyDescent="0.2">
      <c r="A20" t="s">
        <v>48</v>
      </c>
      <c r="B20" s="1">
        <v>45674</v>
      </c>
      <c r="C20">
        <v>41836</v>
      </c>
      <c r="D20" s="1" t="s">
        <v>25</v>
      </c>
      <c r="F20" t="s">
        <v>66</v>
      </c>
      <c r="G20" t="s">
        <v>11</v>
      </c>
      <c r="H20" t="s">
        <v>6</v>
      </c>
      <c r="I20" t="s">
        <v>9</v>
      </c>
      <c r="J20" t="str">
        <f t="shared" si="2"/>
        <v>KD24_c004</v>
      </c>
      <c r="K20" t="str">
        <f t="shared" ref="K20:M20" si="14">_xlfn.CONCAT(J20,"_",H20)</f>
        <v>KD24_c004_a1</v>
      </c>
      <c r="L20" t="str">
        <f t="shared" si="14"/>
        <v>KD24_c004_a1_FIB</v>
      </c>
      <c r="M20" t="s">
        <v>126</v>
      </c>
    </row>
    <row r="21" spans="1:13" x14ac:dyDescent="0.2">
      <c r="A21" t="s">
        <v>49</v>
      </c>
      <c r="B21" s="1">
        <v>45674</v>
      </c>
      <c r="C21">
        <v>42254</v>
      </c>
      <c r="D21" s="1" t="s">
        <v>25</v>
      </c>
      <c r="F21" t="s">
        <v>66</v>
      </c>
      <c r="G21" t="s">
        <v>11</v>
      </c>
      <c r="H21" t="s">
        <v>6</v>
      </c>
      <c r="I21" t="s">
        <v>13</v>
      </c>
      <c r="J21" t="str">
        <f t="shared" si="2"/>
        <v>KD24_c004</v>
      </c>
      <c r="K21" t="str">
        <f t="shared" ref="K21:M21" si="15">_xlfn.CONCAT(J21,"_",H21)</f>
        <v>KD24_c004_a1</v>
      </c>
      <c r="L21" t="str">
        <f t="shared" si="15"/>
        <v>KD24_c004_a1_FIC</v>
      </c>
      <c r="M21" t="s">
        <v>126</v>
      </c>
    </row>
    <row r="22" spans="1:13" x14ac:dyDescent="0.2">
      <c r="A22" t="s">
        <v>50</v>
      </c>
      <c r="B22" s="1">
        <v>45674</v>
      </c>
      <c r="C22">
        <v>42980</v>
      </c>
      <c r="D22" s="1" t="s">
        <v>25</v>
      </c>
      <c r="F22" t="s">
        <v>66</v>
      </c>
      <c r="G22" t="s">
        <v>16</v>
      </c>
      <c r="H22" t="s">
        <v>6</v>
      </c>
      <c r="I22" t="s">
        <v>7</v>
      </c>
      <c r="J22" t="str">
        <f t="shared" si="2"/>
        <v>KD24_c005</v>
      </c>
      <c r="K22" t="str">
        <f t="shared" ref="K22:M22" si="16">_xlfn.CONCAT(J22,"_",H22)</f>
        <v>KD24_c005_a1</v>
      </c>
      <c r="L22" t="str">
        <f t="shared" si="16"/>
        <v>KD24_c005_a1_FIA</v>
      </c>
      <c r="M22" t="s">
        <v>127</v>
      </c>
    </row>
    <row r="23" spans="1:13" x14ac:dyDescent="0.2">
      <c r="A23" t="s">
        <v>51</v>
      </c>
      <c r="B23" s="1">
        <v>45674</v>
      </c>
      <c r="C23">
        <v>43346</v>
      </c>
      <c r="D23" s="1" t="s">
        <v>25</v>
      </c>
      <c r="F23" t="s">
        <v>66</v>
      </c>
      <c r="G23" t="s">
        <v>17</v>
      </c>
      <c r="H23" t="s">
        <v>6</v>
      </c>
      <c r="I23" t="s">
        <v>7</v>
      </c>
      <c r="J23" t="str">
        <f t="shared" si="2"/>
        <v>KD24_c006</v>
      </c>
      <c r="K23" t="str">
        <f t="shared" ref="K23:M23" si="17">_xlfn.CONCAT(J23,"_",H23)</f>
        <v>KD24_c006_a1</v>
      </c>
      <c r="L23" t="str">
        <f t="shared" si="17"/>
        <v>KD24_c006_a1_FIA</v>
      </c>
      <c r="M23" t="s">
        <v>128</v>
      </c>
    </row>
    <row r="24" spans="1:13" x14ac:dyDescent="0.2">
      <c r="A24" t="s">
        <v>52</v>
      </c>
      <c r="B24" s="1">
        <v>45674</v>
      </c>
      <c r="C24">
        <v>43700</v>
      </c>
      <c r="D24" s="1" t="s">
        <v>25</v>
      </c>
      <c r="F24" t="s">
        <v>66</v>
      </c>
      <c r="G24" t="s">
        <v>18</v>
      </c>
      <c r="H24" t="s">
        <v>6</v>
      </c>
      <c r="I24" t="s">
        <v>7</v>
      </c>
      <c r="J24" t="str">
        <f t="shared" si="2"/>
        <v>KD24_c007</v>
      </c>
      <c r="K24" t="str">
        <f t="shared" ref="K24:M24" si="18">_xlfn.CONCAT(J24,"_",H24)</f>
        <v>KD24_c007_a1</v>
      </c>
      <c r="L24" t="str">
        <f t="shared" si="18"/>
        <v>KD24_c007_a1_FIA</v>
      </c>
      <c r="M24" t="s">
        <v>129</v>
      </c>
    </row>
    <row r="25" spans="1:13" x14ac:dyDescent="0.2">
      <c r="A25" t="s">
        <v>53</v>
      </c>
      <c r="B25" s="1">
        <v>45674</v>
      </c>
      <c r="C25">
        <v>44468</v>
      </c>
      <c r="D25" s="1" t="s">
        <v>25</v>
      </c>
      <c r="F25" t="s">
        <v>66</v>
      </c>
      <c r="G25" t="s">
        <v>19</v>
      </c>
      <c r="H25" t="s">
        <v>6</v>
      </c>
      <c r="I25" t="s">
        <v>7</v>
      </c>
      <c r="J25" t="str">
        <f t="shared" si="2"/>
        <v>KD24_c008</v>
      </c>
      <c r="K25" t="str">
        <f t="shared" ref="K25:M25" si="19">_xlfn.CONCAT(J25,"_",H25)</f>
        <v>KD24_c008_a1</v>
      </c>
      <c r="L25" t="str">
        <f t="shared" si="19"/>
        <v>KD24_c008_a1_FIA</v>
      </c>
      <c r="M25" t="s">
        <v>154</v>
      </c>
    </row>
    <row r="26" spans="1:13" x14ac:dyDescent="0.2">
      <c r="A26" t="s">
        <v>54</v>
      </c>
      <c r="B26" s="1">
        <v>45674</v>
      </c>
      <c r="C26">
        <v>44756</v>
      </c>
      <c r="D26" s="1" t="s">
        <v>25</v>
      </c>
      <c r="F26" t="s">
        <v>66</v>
      </c>
      <c r="G26" t="s">
        <v>19</v>
      </c>
      <c r="H26" t="s">
        <v>6</v>
      </c>
      <c r="I26" t="s">
        <v>9</v>
      </c>
      <c r="J26" t="str">
        <f t="shared" si="2"/>
        <v>KD24_c008</v>
      </c>
      <c r="K26" t="str">
        <f t="shared" ref="K26:M26" si="20">_xlfn.CONCAT(J26,"_",H26)</f>
        <v>KD24_c008_a1</v>
      </c>
      <c r="L26" t="str">
        <f t="shared" si="20"/>
        <v>KD24_c008_a1_FIB</v>
      </c>
      <c r="M26" t="s">
        <v>154</v>
      </c>
    </row>
    <row r="27" spans="1:13" x14ac:dyDescent="0.2">
      <c r="A27" t="s">
        <v>55</v>
      </c>
      <c r="B27" s="1">
        <v>45674</v>
      </c>
      <c r="C27">
        <v>45035</v>
      </c>
      <c r="D27" s="1" t="s">
        <v>25</v>
      </c>
      <c r="F27" t="s">
        <v>66</v>
      </c>
      <c r="G27" t="s">
        <v>19</v>
      </c>
      <c r="H27" t="s">
        <v>6</v>
      </c>
      <c r="I27" t="s">
        <v>13</v>
      </c>
      <c r="J27" t="str">
        <f t="shared" si="2"/>
        <v>KD24_c008</v>
      </c>
      <c r="K27" t="str">
        <f t="shared" ref="K27:M27" si="21">_xlfn.CONCAT(J27,"_",H27)</f>
        <v>KD24_c008_a1</v>
      </c>
      <c r="L27" t="str">
        <f t="shared" si="21"/>
        <v>KD24_c008_a1_FIC</v>
      </c>
      <c r="M27" t="s">
        <v>154</v>
      </c>
    </row>
    <row r="28" spans="1:13" x14ac:dyDescent="0.2">
      <c r="A28" t="s">
        <v>56</v>
      </c>
      <c r="B28" s="1">
        <v>45674</v>
      </c>
      <c r="C28">
        <v>45462</v>
      </c>
      <c r="D28" s="1" t="s">
        <v>25</v>
      </c>
      <c r="F28" t="s">
        <v>66</v>
      </c>
      <c r="G28" t="s">
        <v>20</v>
      </c>
      <c r="H28" t="s">
        <v>6</v>
      </c>
      <c r="I28" t="s">
        <v>7</v>
      </c>
      <c r="J28" t="str">
        <f t="shared" si="2"/>
        <v>KD24_c009</v>
      </c>
      <c r="K28" t="str">
        <f t="shared" ref="K28:M28" si="22">_xlfn.CONCAT(J28,"_",H28)</f>
        <v>KD24_c009_a1</v>
      </c>
      <c r="L28" t="str">
        <f t="shared" si="22"/>
        <v>KD24_c009_a1_FIA</v>
      </c>
      <c r="M28" t="s">
        <v>130</v>
      </c>
    </row>
    <row r="29" spans="1:13" x14ac:dyDescent="0.2">
      <c r="A29" t="s">
        <v>57</v>
      </c>
      <c r="B29" s="1">
        <v>45674</v>
      </c>
      <c r="C29">
        <v>45737</v>
      </c>
      <c r="D29" s="1" t="s">
        <v>25</v>
      </c>
      <c r="F29" t="s">
        <v>66</v>
      </c>
      <c r="G29" t="s">
        <v>20</v>
      </c>
      <c r="H29" t="s">
        <v>12</v>
      </c>
      <c r="I29" t="s">
        <v>9</v>
      </c>
      <c r="J29" t="str">
        <f t="shared" si="2"/>
        <v>KD24_c009</v>
      </c>
      <c r="K29" t="str">
        <f t="shared" ref="K29:M29" si="23">_xlfn.CONCAT(J29,"_",H29)</f>
        <v>KD24_c009_a2</v>
      </c>
      <c r="L29" t="str">
        <f t="shared" si="23"/>
        <v>KD24_c009_a2_FIB</v>
      </c>
      <c r="M29" t="s">
        <v>155</v>
      </c>
    </row>
    <row r="30" spans="1:13" x14ac:dyDescent="0.2">
      <c r="A30" t="s">
        <v>58</v>
      </c>
      <c r="B30" s="1">
        <v>45674</v>
      </c>
      <c r="C30">
        <v>46187</v>
      </c>
      <c r="D30" s="1" t="s">
        <v>25</v>
      </c>
      <c r="F30" t="s">
        <v>66</v>
      </c>
      <c r="G30" t="s">
        <v>21</v>
      </c>
      <c r="H30" t="s">
        <v>6</v>
      </c>
      <c r="I30" t="s">
        <v>9</v>
      </c>
      <c r="J30" t="str">
        <f t="shared" si="2"/>
        <v>KD24_c010</v>
      </c>
      <c r="K30" t="str">
        <f t="shared" ref="K30:M30" si="24">_xlfn.CONCAT(J30,"_",H30)</f>
        <v>KD24_c010_a1</v>
      </c>
      <c r="L30" t="str">
        <f t="shared" si="24"/>
        <v>KD24_c010_a1_FIB</v>
      </c>
      <c r="M30" t="s">
        <v>131</v>
      </c>
    </row>
    <row r="31" spans="1:13" x14ac:dyDescent="0.2">
      <c r="A31" t="s">
        <v>59</v>
      </c>
      <c r="B31" s="1">
        <v>45674</v>
      </c>
      <c r="C31">
        <v>46553</v>
      </c>
      <c r="D31" s="1" t="s">
        <v>25</v>
      </c>
      <c r="F31" t="s">
        <v>66</v>
      </c>
      <c r="G31" t="s">
        <v>21</v>
      </c>
      <c r="H31" t="s">
        <v>6</v>
      </c>
      <c r="I31" t="s">
        <v>13</v>
      </c>
      <c r="J31" t="str">
        <f t="shared" si="2"/>
        <v>KD24_c010</v>
      </c>
      <c r="K31" t="str">
        <f t="shared" ref="K31:M31" si="25">_xlfn.CONCAT(J31,"_",H31)</f>
        <v>KD24_c010_a1</v>
      </c>
      <c r="L31" t="str">
        <f t="shared" si="25"/>
        <v>KD24_c010_a1_FIC</v>
      </c>
      <c r="M31" t="s">
        <v>131</v>
      </c>
    </row>
    <row r="32" spans="1:13" x14ac:dyDescent="0.2">
      <c r="A32" t="s">
        <v>60</v>
      </c>
      <c r="B32" s="1">
        <v>45674</v>
      </c>
      <c r="C32">
        <v>46871</v>
      </c>
      <c r="D32" s="1" t="s">
        <v>25</v>
      </c>
      <c r="F32" t="s">
        <v>66</v>
      </c>
      <c r="G32" t="s">
        <v>22</v>
      </c>
      <c r="H32" t="s">
        <v>6</v>
      </c>
      <c r="I32" t="s">
        <v>7</v>
      </c>
      <c r="J32" t="str">
        <f t="shared" si="2"/>
        <v>KD24_c011</v>
      </c>
      <c r="K32" t="str">
        <f t="shared" ref="K32:M32" si="26">_xlfn.CONCAT(J32,"_",H32)</f>
        <v>KD24_c011_a1</v>
      </c>
      <c r="L32" t="str">
        <f t="shared" si="26"/>
        <v>KD24_c011_a1_FIA</v>
      </c>
      <c r="M32" t="s">
        <v>132</v>
      </c>
    </row>
    <row r="33" spans="1:13" x14ac:dyDescent="0.2">
      <c r="A33" t="s">
        <v>61</v>
      </c>
      <c r="B33" s="1">
        <v>45674</v>
      </c>
      <c r="C33">
        <v>47309</v>
      </c>
      <c r="D33" s="1" t="s">
        <v>25</v>
      </c>
      <c r="F33" t="s">
        <v>66</v>
      </c>
      <c r="G33" t="s">
        <v>22</v>
      </c>
      <c r="H33" t="s">
        <v>6</v>
      </c>
      <c r="I33" t="s">
        <v>9</v>
      </c>
      <c r="J33" t="str">
        <f t="shared" si="2"/>
        <v>KD24_c011</v>
      </c>
      <c r="K33" t="str">
        <f t="shared" ref="K33:M33" si="27">_xlfn.CONCAT(J33,"_",H33)</f>
        <v>KD24_c011_a1</v>
      </c>
      <c r="L33" t="str">
        <f t="shared" si="27"/>
        <v>KD24_c011_a1_FIB</v>
      </c>
      <c r="M33" t="s">
        <v>132</v>
      </c>
    </row>
    <row r="34" spans="1:13" x14ac:dyDescent="0.2">
      <c r="A34" t="s">
        <v>62</v>
      </c>
      <c r="B34" s="1">
        <v>45674</v>
      </c>
      <c r="C34">
        <v>47935</v>
      </c>
      <c r="D34" s="1" t="s">
        <v>25</v>
      </c>
      <c r="F34" t="s">
        <v>66</v>
      </c>
      <c r="G34" t="s">
        <v>67</v>
      </c>
      <c r="H34" t="s">
        <v>6</v>
      </c>
      <c r="I34" t="s">
        <v>7</v>
      </c>
      <c r="J34" t="str">
        <f t="shared" si="2"/>
        <v>KD24_c012</v>
      </c>
      <c r="K34" t="str">
        <f t="shared" ref="K34:M34" si="28">_xlfn.CONCAT(J34,"_",H34)</f>
        <v>KD24_c012_a1</v>
      </c>
      <c r="L34" t="str">
        <f t="shared" si="28"/>
        <v>KD24_c012_a1_FIA</v>
      </c>
      <c r="M34" t="s">
        <v>133</v>
      </c>
    </row>
    <row r="35" spans="1:13" x14ac:dyDescent="0.2">
      <c r="A35" t="s">
        <v>63</v>
      </c>
      <c r="B35" s="1">
        <v>45674</v>
      </c>
      <c r="C35">
        <v>48227</v>
      </c>
      <c r="D35" s="1" t="s">
        <v>25</v>
      </c>
      <c r="F35" t="s">
        <v>66</v>
      </c>
      <c r="G35" t="s">
        <v>67</v>
      </c>
      <c r="H35" t="s">
        <v>6</v>
      </c>
      <c r="I35" t="s">
        <v>9</v>
      </c>
      <c r="J35" t="str">
        <f t="shared" si="2"/>
        <v>KD24_c012</v>
      </c>
      <c r="K35" t="str">
        <f t="shared" ref="K35:M35" si="29">_xlfn.CONCAT(J35,"_",H35)</f>
        <v>KD24_c012_a1</v>
      </c>
      <c r="L35" t="str">
        <f t="shared" si="29"/>
        <v>KD24_c012_a1_FIB</v>
      </c>
      <c r="M35" t="s">
        <v>133</v>
      </c>
    </row>
    <row r="36" spans="1:13" x14ac:dyDescent="0.2">
      <c r="A36" t="s">
        <v>64</v>
      </c>
      <c r="B36" s="1">
        <v>45674</v>
      </c>
      <c r="C36">
        <v>48503</v>
      </c>
      <c r="D36" s="1" t="s">
        <v>25</v>
      </c>
      <c r="F36" t="s">
        <v>66</v>
      </c>
      <c r="G36" t="s">
        <v>67</v>
      </c>
      <c r="H36" t="s">
        <v>6</v>
      </c>
      <c r="I36" t="s">
        <v>13</v>
      </c>
      <c r="J36" t="str">
        <f t="shared" si="2"/>
        <v>KD24_c012</v>
      </c>
      <c r="K36" t="str">
        <f t="shared" ref="K36:M36" si="30">_xlfn.CONCAT(J36,"_",H36)</f>
        <v>KD24_c012_a1</v>
      </c>
      <c r="L36" t="str">
        <f t="shared" si="30"/>
        <v>KD24_c012_a1_FIC</v>
      </c>
      <c r="M36" t="s">
        <v>133</v>
      </c>
    </row>
    <row r="37" spans="1:13" x14ac:dyDescent="0.2">
      <c r="A37" t="s">
        <v>65</v>
      </c>
      <c r="B37" s="1">
        <v>45674</v>
      </c>
      <c r="C37">
        <v>48765</v>
      </c>
      <c r="D37" s="1" t="s">
        <v>25</v>
      </c>
      <c r="F37" t="s">
        <v>66</v>
      </c>
      <c r="G37" t="s">
        <v>67</v>
      </c>
      <c r="H37" t="s">
        <v>6</v>
      </c>
      <c r="I37" t="s">
        <v>14</v>
      </c>
      <c r="J37" t="str">
        <f t="shared" si="2"/>
        <v>KD24_c012</v>
      </c>
      <c r="K37" t="str">
        <f t="shared" ref="K37:M50" si="31">_xlfn.CONCAT(J37,"_",H37)</f>
        <v>KD24_c012_a1</v>
      </c>
      <c r="L37" t="str">
        <f t="shared" si="31"/>
        <v>KD24_c012_a1_FID</v>
      </c>
      <c r="M37" t="s">
        <v>133</v>
      </c>
    </row>
    <row r="38" spans="1:13" x14ac:dyDescent="0.2">
      <c r="A38" t="s">
        <v>71</v>
      </c>
      <c r="B38" s="1">
        <v>45674</v>
      </c>
      <c r="C38">
        <v>49571</v>
      </c>
      <c r="D38" s="1" t="s">
        <v>25</v>
      </c>
      <c r="F38" t="s">
        <v>66</v>
      </c>
      <c r="G38" t="s">
        <v>84</v>
      </c>
      <c r="H38" t="s">
        <v>6</v>
      </c>
      <c r="I38" t="s">
        <v>7</v>
      </c>
      <c r="J38" t="str">
        <f t="shared" ref="J38:J50" si="32">_xlfn.CONCAT(F38,"_",G38)</f>
        <v>KD24_c014</v>
      </c>
      <c r="K38" t="str">
        <f t="shared" ref="K38:M50" si="33">_xlfn.CONCAT(J38,"_",H38)</f>
        <v>KD24_c014_a1</v>
      </c>
      <c r="L38" t="str">
        <f t="shared" si="31"/>
        <v>KD24_c014_a1_FIA</v>
      </c>
      <c r="M38" t="s">
        <v>134</v>
      </c>
    </row>
    <row r="39" spans="1:13" x14ac:dyDescent="0.2">
      <c r="A39" t="s">
        <v>72</v>
      </c>
      <c r="B39" s="1">
        <v>45674</v>
      </c>
      <c r="C39">
        <v>50291</v>
      </c>
      <c r="D39" s="1" t="s">
        <v>25</v>
      </c>
      <c r="F39" t="s">
        <v>66</v>
      </c>
      <c r="G39" t="s">
        <v>84</v>
      </c>
      <c r="H39" t="s">
        <v>12</v>
      </c>
      <c r="I39" t="s">
        <v>9</v>
      </c>
      <c r="J39" t="str">
        <f t="shared" si="32"/>
        <v>KD24_c014</v>
      </c>
      <c r="K39" t="str">
        <f t="shared" si="33"/>
        <v>KD24_c014_a2</v>
      </c>
      <c r="L39" t="str">
        <f t="shared" si="31"/>
        <v>KD24_c014_a2_FIB</v>
      </c>
      <c r="M39" t="s">
        <v>135</v>
      </c>
    </row>
    <row r="40" spans="1:13" x14ac:dyDescent="0.2">
      <c r="A40" t="s">
        <v>73</v>
      </c>
      <c r="B40" s="1">
        <v>45674</v>
      </c>
      <c r="C40">
        <v>50834</v>
      </c>
      <c r="D40" s="1" t="s">
        <v>25</v>
      </c>
      <c r="F40" t="s">
        <v>66</v>
      </c>
      <c r="G40" t="s">
        <v>85</v>
      </c>
      <c r="H40" t="s">
        <v>6</v>
      </c>
      <c r="I40" t="s">
        <v>7</v>
      </c>
      <c r="J40" t="str">
        <f t="shared" si="32"/>
        <v>KD24_c016</v>
      </c>
      <c r="K40" t="str">
        <f t="shared" si="33"/>
        <v>KD24_c016_a1</v>
      </c>
      <c r="L40" t="str">
        <f t="shared" si="31"/>
        <v>KD24_c016_a1_FIA</v>
      </c>
      <c r="M40" t="s">
        <v>136</v>
      </c>
    </row>
    <row r="41" spans="1:13" x14ac:dyDescent="0.2">
      <c r="A41" t="s">
        <v>74</v>
      </c>
      <c r="B41" s="1">
        <v>45674</v>
      </c>
      <c r="C41">
        <v>51908</v>
      </c>
      <c r="D41" s="1" t="s">
        <v>25</v>
      </c>
      <c r="F41" t="s">
        <v>66</v>
      </c>
      <c r="G41" t="s">
        <v>86</v>
      </c>
      <c r="H41" t="s">
        <v>6</v>
      </c>
      <c r="I41" t="s">
        <v>7</v>
      </c>
      <c r="J41" t="str">
        <f t="shared" si="32"/>
        <v>KD24_c017</v>
      </c>
      <c r="K41" t="str">
        <f t="shared" si="33"/>
        <v>KD24_c017_a1</v>
      </c>
      <c r="L41" t="str">
        <f t="shared" si="31"/>
        <v>KD24_c017_a1_FIA</v>
      </c>
      <c r="M41" t="s">
        <v>137</v>
      </c>
    </row>
    <row r="42" spans="1:13" x14ac:dyDescent="0.2">
      <c r="A42" t="s">
        <v>75</v>
      </c>
      <c r="B42" s="1">
        <v>45674</v>
      </c>
      <c r="C42">
        <v>51608</v>
      </c>
      <c r="D42" s="1" t="s">
        <v>25</v>
      </c>
      <c r="F42" t="s">
        <v>66</v>
      </c>
      <c r="G42" t="s">
        <v>86</v>
      </c>
      <c r="H42" t="s">
        <v>12</v>
      </c>
      <c r="I42" t="s">
        <v>9</v>
      </c>
      <c r="J42" t="str">
        <f t="shared" si="32"/>
        <v>KD24_c017</v>
      </c>
      <c r="K42" t="str">
        <f t="shared" si="33"/>
        <v>KD24_c017_a2</v>
      </c>
      <c r="L42" t="str">
        <f t="shared" si="31"/>
        <v>KD24_c017_a2_FIB</v>
      </c>
      <c r="M42" t="s">
        <v>138</v>
      </c>
    </row>
    <row r="43" spans="1:13" x14ac:dyDescent="0.2">
      <c r="A43" t="s">
        <v>76</v>
      </c>
      <c r="B43" s="1">
        <v>45674</v>
      </c>
      <c r="C43">
        <v>52205</v>
      </c>
      <c r="D43" s="1" t="s">
        <v>25</v>
      </c>
      <c r="F43" t="s">
        <v>66</v>
      </c>
      <c r="G43" t="s">
        <v>87</v>
      </c>
      <c r="H43" t="s">
        <v>6</v>
      </c>
      <c r="I43" t="s">
        <v>7</v>
      </c>
      <c r="J43" t="str">
        <f t="shared" si="32"/>
        <v>KD24_c018</v>
      </c>
      <c r="K43" t="str">
        <f t="shared" si="33"/>
        <v>KD24_c018_a1</v>
      </c>
      <c r="L43" t="str">
        <f t="shared" si="31"/>
        <v>KD24_c018_a1_FIA</v>
      </c>
      <c r="M43" t="s">
        <v>139</v>
      </c>
    </row>
    <row r="44" spans="1:13" x14ac:dyDescent="0.2">
      <c r="A44" t="s">
        <v>77</v>
      </c>
      <c r="B44" s="1">
        <v>45674</v>
      </c>
      <c r="C44">
        <v>52494</v>
      </c>
      <c r="D44" s="1" t="s">
        <v>25</v>
      </c>
      <c r="F44" t="s">
        <v>66</v>
      </c>
      <c r="G44" t="s">
        <v>87</v>
      </c>
      <c r="H44" t="s">
        <v>6</v>
      </c>
      <c r="I44" t="s">
        <v>9</v>
      </c>
      <c r="J44" t="str">
        <f t="shared" si="32"/>
        <v>KD24_c018</v>
      </c>
      <c r="K44" t="str">
        <f t="shared" si="33"/>
        <v>KD24_c018_a1</v>
      </c>
      <c r="L44" t="str">
        <f t="shared" si="31"/>
        <v>KD24_c018_a1_FIB</v>
      </c>
      <c r="M44" t="s">
        <v>139</v>
      </c>
    </row>
    <row r="45" spans="1:13" x14ac:dyDescent="0.2">
      <c r="A45" t="s">
        <v>78</v>
      </c>
      <c r="B45" s="1">
        <v>45674</v>
      </c>
      <c r="C45">
        <v>53073</v>
      </c>
      <c r="D45" s="1" t="s">
        <v>25</v>
      </c>
      <c r="F45" t="s">
        <v>66</v>
      </c>
      <c r="G45" t="s">
        <v>88</v>
      </c>
      <c r="H45" t="s">
        <v>6</v>
      </c>
      <c r="I45" t="s">
        <v>7</v>
      </c>
      <c r="J45" t="str">
        <f t="shared" si="32"/>
        <v>KD24_c020</v>
      </c>
      <c r="K45" t="str">
        <f t="shared" si="33"/>
        <v>KD24_c020_a1</v>
      </c>
      <c r="L45" t="str">
        <f t="shared" si="31"/>
        <v>KD24_c020_a1_FIA</v>
      </c>
      <c r="M45" t="s">
        <v>156</v>
      </c>
    </row>
    <row r="46" spans="1:13" x14ac:dyDescent="0.2">
      <c r="A46" t="s">
        <v>79</v>
      </c>
      <c r="B46" s="1">
        <v>45674</v>
      </c>
      <c r="C46">
        <v>53912</v>
      </c>
      <c r="D46" s="1" t="s">
        <v>25</v>
      </c>
      <c r="F46" t="s">
        <v>66</v>
      </c>
      <c r="G46" t="s">
        <v>89</v>
      </c>
      <c r="H46" t="s">
        <v>12</v>
      </c>
      <c r="I46" t="s">
        <v>9</v>
      </c>
      <c r="J46" t="str">
        <f t="shared" si="32"/>
        <v>KD24_c021</v>
      </c>
      <c r="K46" t="str">
        <f t="shared" si="33"/>
        <v>KD24_c021_a2</v>
      </c>
      <c r="L46" t="str">
        <f t="shared" si="31"/>
        <v>KD24_c021_a2_FIB</v>
      </c>
      <c r="M46" t="s">
        <v>140</v>
      </c>
    </row>
    <row r="47" spans="1:13" x14ac:dyDescent="0.2">
      <c r="A47" t="s">
        <v>80</v>
      </c>
      <c r="B47" s="1">
        <v>45674</v>
      </c>
      <c r="C47">
        <v>55042</v>
      </c>
      <c r="D47" s="1" t="s">
        <v>25</v>
      </c>
      <c r="F47" t="s">
        <v>66</v>
      </c>
      <c r="G47" t="s">
        <v>90</v>
      </c>
      <c r="H47" t="s">
        <v>6</v>
      </c>
      <c r="I47" t="s">
        <v>7</v>
      </c>
      <c r="J47" t="str">
        <f t="shared" si="32"/>
        <v>KD24_c023</v>
      </c>
      <c r="K47" t="str">
        <f t="shared" si="33"/>
        <v>KD24_c023_a1</v>
      </c>
      <c r="L47" t="str">
        <f t="shared" si="31"/>
        <v>KD24_c023_a1_FIA</v>
      </c>
      <c r="M47" t="s">
        <v>141</v>
      </c>
    </row>
    <row r="48" spans="1:13" x14ac:dyDescent="0.2">
      <c r="A48" t="s">
        <v>81</v>
      </c>
      <c r="B48" s="1">
        <v>45674</v>
      </c>
      <c r="C48">
        <v>54750</v>
      </c>
      <c r="D48" s="1" t="s">
        <v>25</v>
      </c>
      <c r="F48" t="s">
        <v>66</v>
      </c>
      <c r="G48" t="s">
        <v>90</v>
      </c>
      <c r="H48" t="s">
        <v>6</v>
      </c>
      <c r="I48" t="s">
        <v>9</v>
      </c>
      <c r="J48" t="str">
        <f t="shared" si="32"/>
        <v>KD24_c023</v>
      </c>
      <c r="K48" t="str">
        <f t="shared" si="33"/>
        <v>KD24_c023_a1</v>
      </c>
      <c r="L48" t="str">
        <f t="shared" si="31"/>
        <v>KD24_c023_a1_FIB</v>
      </c>
      <c r="M48" t="s">
        <v>141</v>
      </c>
    </row>
    <row r="49" spans="1:13" x14ac:dyDescent="0.2">
      <c r="A49" t="s">
        <v>82</v>
      </c>
      <c r="B49" s="1">
        <v>45674</v>
      </c>
      <c r="C49">
        <v>55331</v>
      </c>
      <c r="D49" s="1" t="s">
        <v>25</v>
      </c>
      <c r="F49" t="s">
        <v>66</v>
      </c>
      <c r="G49" t="s">
        <v>90</v>
      </c>
      <c r="H49" t="s">
        <v>6</v>
      </c>
      <c r="I49" t="s">
        <v>13</v>
      </c>
      <c r="J49" t="str">
        <f t="shared" si="32"/>
        <v>KD24_c023</v>
      </c>
      <c r="K49" t="str">
        <f t="shared" si="33"/>
        <v>KD24_c023_a1</v>
      </c>
      <c r="L49" t="str">
        <f t="shared" si="31"/>
        <v>KD24_c023_a1_FIC</v>
      </c>
      <c r="M49" t="s">
        <v>141</v>
      </c>
    </row>
    <row r="50" spans="1:13" x14ac:dyDescent="0.2">
      <c r="A50" t="s">
        <v>83</v>
      </c>
      <c r="B50" s="1">
        <v>45674</v>
      </c>
      <c r="C50">
        <v>55894</v>
      </c>
      <c r="D50" s="1" t="s">
        <v>25</v>
      </c>
      <c r="F50" t="s">
        <v>66</v>
      </c>
      <c r="G50" t="s">
        <v>91</v>
      </c>
      <c r="H50" t="s">
        <v>6</v>
      </c>
      <c r="I50" t="s">
        <v>7</v>
      </c>
      <c r="J50" t="str">
        <f t="shared" si="32"/>
        <v>KD24_c024</v>
      </c>
      <c r="K50" t="str">
        <f t="shared" si="33"/>
        <v>KD24_c024_a1</v>
      </c>
      <c r="L50" t="str">
        <f t="shared" si="31"/>
        <v>KD24_c024_a1_FIA</v>
      </c>
      <c r="M50" t="s">
        <v>142</v>
      </c>
    </row>
    <row r="51" spans="1:13" x14ac:dyDescent="0.2">
      <c r="A51" t="s">
        <v>99</v>
      </c>
      <c r="B51" s="1">
        <v>45688</v>
      </c>
      <c r="C51">
        <v>53176</v>
      </c>
      <c r="D51" t="s">
        <v>35</v>
      </c>
      <c r="F51" t="s">
        <v>32</v>
      </c>
      <c r="G51" t="s">
        <v>33</v>
      </c>
      <c r="I51">
        <v>4</v>
      </c>
      <c r="J51" t="s">
        <v>34</v>
      </c>
      <c r="K51" t="s">
        <v>34</v>
      </c>
      <c r="L51" t="str">
        <f>_xlfn.CONCAT(F51,"-",G51,"-",I51,"-end-",B51)</f>
        <v>FG04-A1-4-end-45688</v>
      </c>
    </row>
    <row r="52" spans="1:13" x14ac:dyDescent="0.2">
      <c r="A52" t="s">
        <v>100</v>
      </c>
      <c r="B52" s="1">
        <v>45688</v>
      </c>
      <c r="C52">
        <v>53419</v>
      </c>
      <c r="D52" t="s">
        <v>35</v>
      </c>
      <c r="F52" t="s">
        <v>32</v>
      </c>
      <c r="G52" t="s">
        <v>33</v>
      </c>
      <c r="I52">
        <v>4</v>
      </c>
      <c r="J52" t="s">
        <v>34</v>
      </c>
      <c r="K52" t="s">
        <v>34</v>
      </c>
      <c r="L52" t="str">
        <f t="shared" ref="L52" si="34">_xlfn.CONCAT(F52,"-",G52,"-",I52,"-end-",B52)</f>
        <v>FG04-A1-4-end-45688</v>
      </c>
    </row>
    <row r="53" spans="1:13" x14ac:dyDescent="0.2">
      <c r="A53" t="s">
        <v>101</v>
      </c>
      <c r="B53" s="1">
        <v>45688</v>
      </c>
      <c r="C53">
        <v>42345</v>
      </c>
      <c r="D53" t="s">
        <v>35</v>
      </c>
      <c r="F53" t="s">
        <v>32</v>
      </c>
      <c r="G53" t="s">
        <v>33</v>
      </c>
      <c r="I53">
        <v>4</v>
      </c>
      <c r="J53" t="s">
        <v>34</v>
      </c>
      <c r="K53" t="s">
        <v>34</v>
      </c>
      <c r="L53" t="str">
        <f>_xlfn.CONCAT(F53,"-",G53,"-",I53,"-end-",B53)</f>
        <v>FG04-A1-4-end-45688</v>
      </c>
    </row>
    <row r="54" spans="1:13" x14ac:dyDescent="0.2">
      <c r="A54" t="s">
        <v>102</v>
      </c>
      <c r="B54" s="1">
        <v>45688</v>
      </c>
      <c r="C54">
        <v>42876</v>
      </c>
      <c r="D54" t="s">
        <v>35</v>
      </c>
      <c r="F54" t="s">
        <v>32</v>
      </c>
      <c r="G54" t="s">
        <v>33</v>
      </c>
      <c r="I54">
        <v>4</v>
      </c>
      <c r="J54" t="s">
        <v>34</v>
      </c>
      <c r="K54" t="s">
        <v>34</v>
      </c>
      <c r="L54" t="str">
        <f>_xlfn.CONCAT(F54,"-",G54,"-",I54,"-end-",B54)</f>
        <v>FG04-A1-4-end-45688</v>
      </c>
    </row>
    <row r="55" spans="1:13" x14ac:dyDescent="0.2">
      <c r="A55" t="s">
        <v>103</v>
      </c>
      <c r="B55" s="1">
        <v>45688</v>
      </c>
      <c r="C55">
        <v>44234</v>
      </c>
      <c r="D55" s="1" t="s">
        <v>25</v>
      </c>
      <c r="F55" t="s">
        <v>66</v>
      </c>
      <c r="G55" t="s">
        <v>115</v>
      </c>
      <c r="H55" t="s">
        <v>6</v>
      </c>
      <c r="I55" t="s">
        <v>7</v>
      </c>
      <c r="J55" t="str">
        <f t="shared" ref="J55" si="35">_xlfn.CONCAT(F55,"_",G55)</f>
        <v>KD24_c026</v>
      </c>
      <c r="K55" t="str">
        <f t="shared" ref="K55" si="36">_xlfn.CONCAT(J55,"_",H55)</f>
        <v>KD24_c026_a1</v>
      </c>
      <c r="L55" t="str">
        <f t="shared" ref="L55" si="37">_xlfn.CONCAT(K55,"_",I55)</f>
        <v>KD24_c026_a1_FIA</v>
      </c>
      <c r="M55" t="s">
        <v>143</v>
      </c>
    </row>
    <row r="56" spans="1:13" x14ac:dyDescent="0.2">
      <c r="A56" t="s">
        <v>104</v>
      </c>
      <c r="B56" s="1">
        <v>45688</v>
      </c>
      <c r="C56">
        <v>44692</v>
      </c>
      <c r="D56" s="1" t="s">
        <v>25</v>
      </c>
      <c r="F56" t="s">
        <v>66</v>
      </c>
      <c r="G56" t="s">
        <v>115</v>
      </c>
      <c r="H56" t="s">
        <v>12</v>
      </c>
      <c r="I56" t="s">
        <v>9</v>
      </c>
      <c r="J56" t="str">
        <f t="shared" ref="J56:J66" si="38">_xlfn.CONCAT(F56,"_",G56)</f>
        <v>KD24_c026</v>
      </c>
      <c r="K56" t="str">
        <f t="shared" ref="K56:K66" si="39">_xlfn.CONCAT(J56,"_",H56)</f>
        <v>KD24_c026_a2</v>
      </c>
      <c r="L56" t="str">
        <f t="shared" ref="L56:L66" si="40">_xlfn.CONCAT(K56,"_",I56)</f>
        <v>KD24_c026_a2_FIB</v>
      </c>
      <c r="M56" t="s">
        <v>144</v>
      </c>
    </row>
    <row r="57" spans="1:13" x14ac:dyDescent="0.2">
      <c r="A57" t="s">
        <v>105</v>
      </c>
      <c r="B57" s="1">
        <v>45688</v>
      </c>
      <c r="C57">
        <v>45205</v>
      </c>
      <c r="D57" s="1" t="s">
        <v>25</v>
      </c>
      <c r="F57" t="s">
        <v>66</v>
      </c>
      <c r="G57" t="s">
        <v>115</v>
      </c>
      <c r="H57" t="s">
        <v>116</v>
      </c>
      <c r="I57" t="s">
        <v>14</v>
      </c>
      <c r="J57" t="str">
        <f t="shared" si="38"/>
        <v>KD24_c026</v>
      </c>
      <c r="K57" t="str">
        <f t="shared" si="39"/>
        <v>KD24_c026_a3</v>
      </c>
      <c r="L57" t="str">
        <f t="shared" si="40"/>
        <v>KD24_c026_a3_FID</v>
      </c>
      <c r="M57" t="s">
        <v>145</v>
      </c>
    </row>
    <row r="58" spans="1:13" x14ac:dyDescent="0.2">
      <c r="A58" t="s">
        <v>106</v>
      </c>
      <c r="B58" s="1">
        <v>45688</v>
      </c>
      <c r="C58">
        <v>46741</v>
      </c>
      <c r="D58" s="1" t="s">
        <v>25</v>
      </c>
      <c r="F58" t="s">
        <v>66</v>
      </c>
      <c r="G58" t="s">
        <v>117</v>
      </c>
      <c r="H58" t="s">
        <v>6</v>
      </c>
      <c r="I58" t="s">
        <v>7</v>
      </c>
      <c r="J58" t="str">
        <f t="shared" si="38"/>
        <v>KD24_c028</v>
      </c>
      <c r="K58" t="str">
        <f t="shared" si="39"/>
        <v>KD24_c028_a1</v>
      </c>
      <c r="L58" t="str">
        <f t="shared" si="40"/>
        <v>KD24_c028_a1_FIA</v>
      </c>
      <c r="M58" t="s">
        <v>146</v>
      </c>
    </row>
    <row r="59" spans="1:13" x14ac:dyDescent="0.2">
      <c r="A59" t="s">
        <v>107</v>
      </c>
      <c r="B59" s="1">
        <v>45688</v>
      </c>
      <c r="C59">
        <v>47408</v>
      </c>
      <c r="D59" s="1" t="s">
        <v>25</v>
      </c>
      <c r="F59" t="s">
        <v>66</v>
      </c>
      <c r="G59" t="s">
        <v>118</v>
      </c>
      <c r="H59" t="s">
        <v>6</v>
      </c>
      <c r="I59" t="s">
        <v>7</v>
      </c>
      <c r="J59" t="str">
        <f t="shared" si="38"/>
        <v>KD24_c029</v>
      </c>
      <c r="K59" t="str">
        <f t="shared" si="39"/>
        <v>KD24_c029_a1</v>
      </c>
      <c r="L59" t="str">
        <f t="shared" si="40"/>
        <v>KD24_c029_a1_FIA</v>
      </c>
      <c r="M59" t="s">
        <v>147</v>
      </c>
    </row>
    <row r="60" spans="1:13" x14ac:dyDescent="0.2">
      <c r="A60" t="s">
        <v>108</v>
      </c>
      <c r="B60" s="1">
        <v>45688</v>
      </c>
      <c r="C60">
        <v>47675</v>
      </c>
      <c r="D60" s="1" t="s">
        <v>25</v>
      </c>
      <c r="F60" t="s">
        <v>66</v>
      </c>
      <c r="G60" t="s">
        <v>118</v>
      </c>
      <c r="H60" t="s">
        <v>6</v>
      </c>
      <c r="I60" t="s">
        <v>9</v>
      </c>
      <c r="J60" t="str">
        <f t="shared" si="38"/>
        <v>KD24_c029</v>
      </c>
      <c r="K60" t="str">
        <f t="shared" si="39"/>
        <v>KD24_c029_a1</v>
      </c>
      <c r="L60" t="str">
        <f t="shared" si="40"/>
        <v>KD24_c029_a1_FIB</v>
      </c>
      <c r="M60" t="s">
        <v>147</v>
      </c>
    </row>
    <row r="61" spans="1:13" x14ac:dyDescent="0.2">
      <c r="A61" t="s">
        <v>109</v>
      </c>
      <c r="B61" s="1">
        <v>45688</v>
      </c>
      <c r="C61">
        <v>50000</v>
      </c>
      <c r="D61" s="1" t="s">
        <v>25</v>
      </c>
      <c r="F61" t="s">
        <v>66</v>
      </c>
      <c r="G61" t="s">
        <v>119</v>
      </c>
      <c r="H61" t="s">
        <v>6</v>
      </c>
      <c r="I61" t="s">
        <v>7</v>
      </c>
      <c r="J61" t="str">
        <f t="shared" si="38"/>
        <v>KD24_c030</v>
      </c>
      <c r="K61" t="str">
        <f t="shared" si="39"/>
        <v>KD24_c030_a1</v>
      </c>
      <c r="L61" t="str">
        <f t="shared" si="40"/>
        <v>KD24_c030_a1_FIA</v>
      </c>
      <c r="M61" t="s">
        <v>148</v>
      </c>
    </row>
    <row r="62" spans="1:13" x14ac:dyDescent="0.2">
      <c r="A62" t="s">
        <v>110</v>
      </c>
      <c r="B62" s="1">
        <v>45688</v>
      </c>
      <c r="C62">
        <v>50822</v>
      </c>
      <c r="D62" s="1" t="s">
        <v>25</v>
      </c>
      <c r="F62" t="s">
        <v>66</v>
      </c>
      <c r="G62" t="s">
        <v>120</v>
      </c>
      <c r="H62" t="s">
        <v>6</v>
      </c>
      <c r="I62" t="s">
        <v>7</v>
      </c>
      <c r="J62" t="str">
        <f t="shared" si="38"/>
        <v>KD24_c031</v>
      </c>
      <c r="K62" t="str">
        <f t="shared" si="39"/>
        <v>KD24_c031_a1</v>
      </c>
      <c r="L62" t="str">
        <f t="shared" si="40"/>
        <v>KD24_c031_a1_FIA</v>
      </c>
      <c r="M62" t="s">
        <v>149</v>
      </c>
    </row>
    <row r="63" spans="1:13" x14ac:dyDescent="0.2">
      <c r="A63" t="s">
        <v>111</v>
      </c>
      <c r="B63" s="1">
        <v>45688</v>
      </c>
      <c r="C63">
        <v>51321</v>
      </c>
      <c r="D63" s="1" t="s">
        <v>25</v>
      </c>
      <c r="F63" t="s">
        <v>66</v>
      </c>
      <c r="G63" t="s">
        <v>120</v>
      </c>
      <c r="H63" t="s">
        <v>12</v>
      </c>
      <c r="I63" t="s">
        <v>9</v>
      </c>
      <c r="J63" t="str">
        <f t="shared" si="38"/>
        <v>KD24_c031</v>
      </c>
      <c r="K63" t="str">
        <f t="shared" si="39"/>
        <v>KD24_c031_a2</v>
      </c>
      <c r="L63" t="str">
        <f t="shared" si="40"/>
        <v>KD24_c031_a2_FIB</v>
      </c>
      <c r="M63" t="s">
        <v>150</v>
      </c>
    </row>
    <row r="64" spans="1:13" x14ac:dyDescent="0.2">
      <c r="A64" t="s">
        <v>112</v>
      </c>
      <c r="B64" s="1">
        <v>45688</v>
      </c>
      <c r="C64">
        <v>51648</v>
      </c>
      <c r="D64" s="1" t="s">
        <v>25</v>
      </c>
      <c r="F64" t="s">
        <v>66</v>
      </c>
      <c r="G64" t="s">
        <v>120</v>
      </c>
      <c r="H64" t="s">
        <v>12</v>
      </c>
      <c r="I64" t="s">
        <v>13</v>
      </c>
      <c r="J64" t="str">
        <f t="shared" si="38"/>
        <v>KD24_c031</v>
      </c>
      <c r="K64" t="str">
        <f t="shared" si="39"/>
        <v>KD24_c031_a2</v>
      </c>
      <c r="L64" t="str">
        <f t="shared" si="40"/>
        <v>KD24_c031_a2_FIC</v>
      </c>
      <c r="M64" t="s">
        <v>150</v>
      </c>
    </row>
    <row r="65" spans="1:13" x14ac:dyDescent="0.2">
      <c r="A65" t="s">
        <v>113</v>
      </c>
      <c r="B65" s="1">
        <v>45688</v>
      </c>
      <c r="C65">
        <v>52089</v>
      </c>
      <c r="D65" s="1" t="s">
        <v>25</v>
      </c>
      <c r="F65" t="s">
        <v>66</v>
      </c>
      <c r="G65" t="s">
        <v>121</v>
      </c>
      <c r="H65" t="s">
        <v>6</v>
      </c>
      <c r="I65" t="s">
        <v>7</v>
      </c>
      <c r="J65" t="str">
        <f t="shared" si="38"/>
        <v>KD24_c032</v>
      </c>
      <c r="K65" t="str">
        <f t="shared" si="39"/>
        <v>KD24_c032_a1</v>
      </c>
      <c r="L65" t="str">
        <f t="shared" si="40"/>
        <v>KD24_c032_a1_FIA</v>
      </c>
      <c r="M65" t="s">
        <v>151</v>
      </c>
    </row>
    <row r="66" spans="1:13" x14ac:dyDescent="0.2">
      <c r="A66" t="s">
        <v>114</v>
      </c>
      <c r="B66" s="1">
        <v>45688</v>
      </c>
      <c r="C66">
        <v>52517</v>
      </c>
      <c r="D66" s="1" t="s">
        <v>25</v>
      </c>
      <c r="F66" t="s">
        <v>66</v>
      </c>
      <c r="G66" t="s">
        <v>122</v>
      </c>
      <c r="H66" t="s">
        <v>6</v>
      </c>
      <c r="I66" t="s">
        <v>7</v>
      </c>
      <c r="J66" t="str">
        <f t="shared" si="38"/>
        <v>KD24_c033</v>
      </c>
      <c r="K66" t="str">
        <f t="shared" si="39"/>
        <v>KD24_c033_a1</v>
      </c>
      <c r="L66" t="str">
        <f t="shared" si="40"/>
        <v>KD24_c033_a1_FIA</v>
      </c>
      <c r="M66" t="s">
        <v>152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2025-02-07T05:50:14Z</dcterms:modified>
</cp:coreProperties>
</file>